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as\Desktop\"/>
    </mc:Choice>
  </mc:AlternateContent>
  <bookViews>
    <workbookView xWindow="0" yWindow="0" windowWidth="28800" windowHeight="1243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52511"/>
</workbook>
</file>

<file path=xl/calcChain.xml><?xml version="1.0" encoding="utf-8"?>
<calcChain xmlns="http://schemas.openxmlformats.org/spreadsheetml/2006/main">
  <c r="B1" i="2" l="1"/>
  <c r="C2" i="2"/>
  <c r="D2" i="2"/>
  <c r="E2" i="2"/>
  <c r="F2" i="2"/>
  <c r="B2" i="2"/>
  <c r="A1" i="2"/>
  <c r="E15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 l="1"/>
  <c r="G152" i="1"/>
</calcChain>
</file>

<file path=xl/sharedStrings.xml><?xml version="1.0" encoding="utf-8"?>
<sst xmlns="http://schemas.openxmlformats.org/spreadsheetml/2006/main" count="281" uniqueCount="154">
  <si>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</si>
  <si>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</si>
  <si>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</si>
  <si>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</si>
  <si>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</si>
  <si>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</si>
  <si>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</si>
  <si>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</si>
  <si>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</si>
  <si>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</si>
  <si>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</si>
  <si>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</si>
  <si>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</si>
  <si>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</si>
  <si>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</si>
  <si>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</si>
  <si>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</si>
  <si>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</si>
  <si>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</si>
  <si>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</si>
  <si>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</si>
  <si>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</si>
  <si>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</si>
  <si>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</si>
  <si>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</si>
  <si>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</si>
  <si>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</si>
  <si>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</si>
  <si>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</si>
  <si>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</si>
  <si>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</si>
  <si>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</si>
  <si>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</si>
  <si>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</si>
  <si>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</si>
  <si>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</si>
  <si>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</si>
  <si>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</si>
  <si>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</si>
  <si>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</si>
  <si>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</si>
  <si>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</si>
  <si>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</si>
  <si>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</si>
  <si>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</si>
  <si>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</si>
  <si>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</si>
  <si>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</si>
  <si>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</si>
  <si>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</si>
  <si>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</si>
  <si>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</si>
  <si>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</si>
  <si>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</si>
  <si>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</si>
  <si>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</si>
  <si>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</si>
  <si>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</si>
  <si>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</si>
  <si>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</si>
  <si>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</si>
  <si>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</si>
  <si>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</si>
  <si>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</si>
  <si>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</si>
  <si>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</si>
  <si>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</si>
  <si>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</si>
  <si>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</si>
  <si>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</si>
  <si>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</si>
  <si>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</si>
  <si>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</si>
  <si>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</si>
  <si>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</si>
  <si>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</si>
  <si>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</si>
  <si>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</si>
  <si>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</si>
  <si>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</si>
  <si>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</si>
  <si>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</si>
  <si>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</si>
  <si>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</si>
  <si>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</si>
  <si>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</si>
  <si>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</si>
  <si>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</si>
  <si>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</si>
  <si>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</si>
  <si>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</si>
  <si>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</si>
  <si>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</si>
  <si>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</si>
  <si>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</si>
  <si>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</si>
  <si>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</si>
  <si>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</si>
  <si>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</si>
  <si>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</si>
  <si>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</si>
  <si>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</si>
  <si>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</si>
  <si>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</si>
  <si>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</si>
  <si>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</si>
  <si>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</si>
  <si>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</si>
  <si>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</si>
  <si>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</si>
  <si>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</si>
  <si>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</si>
  <si>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</si>
  <si>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</si>
  <si>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</si>
  <si>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</si>
  <si>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</si>
  <si>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</si>
  <si>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</si>
  <si>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</si>
  <si>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</si>
  <si>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</si>
  <si>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</si>
  <si>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</si>
  <si>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</si>
  <si>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</si>
  <si>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model year base sled (reflects engine choice)</t>
  </si>
  <si>
    <t>Stock</t>
  </si>
  <si>
    <t>n/a</t>
  </si>
  <si>
    <t>Trail Tech Retail Price</t>
  </si>
  <si>
    <t>Trail Tech Voyager With GPS</t>
  </si>
  <si>
    <t>Poalris Indy 600 MSRP</t>
  </si>
  <si>
    <t>Continental Ethanol Sensor</t>
  </si>
  <si>
    <t>Pin Style Tow Hitch</t>
  </si>
  <si>
    <t>N/a</t>
  </si>
  <si>
    <t>SDI, Stock</t>
  </si>
  <si>
    <t>Heraeus Catalyst</t>
  </si>
  <si>
    <t>Exhaust Welding, No Addition</t>
  </si>
  <si>
    <t>New Drive Clutch Spring</t>
  </si>
  <si>
    <t>PE3 ECU</t>
  </si>
  <si>
    <t>Performance electronics software</t>
  </si>
  <si>
    <t>Camoplast Track</t>
  </si>
  <si>
    <t>Trailer Hitch</t>
  </si>
  <si>
    <t>Polaris Ski</t>
  </si>
  <si>
    <t>C &amp; A ski</t>
  </si>
  <si>
    <t>Stock ECU</t>
  </si>
  <si>
    <t>Clutch Spring Stock</t>
  </si>
  <si>
    <t>Clutch Spring Aftermarket</t>
  </si>
  <si>
    <t>C&amp;A Pro TRX Skis</t>
  </si>
  <si>
    <t>Stock Instrument Cluster</t>
  </si>
  <si>
    <t>Stock Track</t>
  </si>
  <si>
    <t>2016 Polaris Indy 600 SP</t>
  </si>
  <si>
    <t>Heraeus Catalysts Value</t>
  </si>
  <si>
    <t>CamoPlast Prestudded Ice-Attak 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</si>
</sst>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0" fillId="0" borderId="0" xfId="0" applyNumberFormat="1"/>
    <xf numFmtId="4" fontId="2" fillId="0" borderId="1" xfId="0" applyNumberFormat="1" applyFont="1" applyBorder="1" applyAlignment="1">
      <alignment horizontal="center"/>
    </xf>
    <xf numFmtId="0" fontId="3" fillId="0" borderId="0" xfId="0" applyFont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334272</xdr:colOff>
      <xdr:row>53</xdr:row>
      <xdr:rowOff>109117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0400"/>
          <a:ext cx="6430272" cy="836411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88900</xdr:rowOff>
    </xdr:from>
    <xdr:to>
      <xdr:col>24</xdr:col>
      <xdr:colOff>448673</xdr:colOff>
      <xdr:row>43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749300"/>
          <a:ext cx="7154273" cy="666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12700</xdr:rowOff>
    </xdr:from>
    <xdr:to>
      <xdr:col>17</xdr:col>
      <xdr:colOff>330200</xdr:colOff>
      <xdr:row>110</xdr:row>
      <xdr:rowOff>40972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5697200"/>
          <a:ext cx="10058400" cy="266987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</xdr:row>
      <xdr:rowOff>0</xdr:rowOff>
    </xdr:from>
    <xdr:to>
      <xdr:col>42</xdr:col>
      <xdr:colOff>304800</xdr:colOff>
      <xdr:row>15</xdr:row>
      <xdr:rowOff>16818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0" y="660400"/>
          <a:ext cx="10058400" cy="199801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57</xdr:row>
      <xdr:rowOff>0</xdr:rowOff>
    </xdr:from>
    <xdr:to>
      <xdr:col>35</xdr:col>
      <xdr:colOff>304800</xdr:colOff>
      <xdr:row>79</xdr:row>
      <xdr:rowOff>29334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9575800"/>
          <a:ext cx="10058400" cy="366153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82</xdr:row>
      <xdr:rowOff>0</xdr:rowOff>
    </xdr:from>
    <xdr:to>
      <xdr:col>33</xdr:col>
      <xdr:colOff>581025</xdr:colOff>
      <xdr:row>103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3703300"/>
          <a:ext cx="9115425" cy="34671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39</xdr:col>
      <xdr:colOff>476250</xdr:colOff>
      <xdr:row>21</xdr:row>
      <xdr:rowOff>38100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0" y="3136900"/>
          <a:ext cx="8401050" cy="533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40</xdr:col>
      <xdr:colOff>352425</xdr:colOff>
      <xdr:row>41</xdr:row>
      <xdr:rowOff>28575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0" y="3962400"/>
          <a:ext cx="8886825" cy="3000375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57</xdr:col>
      <xdr:colOff>561975</xdr:colOff>
      <xdr:row>6</xdr:row>
      <xdr:rowOff>76200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2400" y="660400"/>
          <a:ext cx="8486775" cy="571500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9</xdr:row>
      <xdr:rowOff>0</xdr:rowOff>
    </xdr:from>
    <xdr:to>
      <xdr:col>55</xdr:col>
      <xdr:colOff>428625</xdr:colOff>
      <xdr:row>52</xdr:row>
      <xdr:rowOff>139700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2400" y="1651000"/>
          <a:ext cx="7134225" cy="723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</xdr:row>
      <xdr:rowOff>1</xdr:rowOff>
    </xdr:from>
    <xdr:to>
      <xdr:col>12</xdr:col>
      <xdr:colOff>38101</xdr:colOff>
      <xdr:row>92</xdr:row>
      <xdr:rowOff>160021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9410701"/>
          <a:ext cx="6743700" cy="6103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14</xdr:col>
      <xdr:colOff>495300</xdr:colOff>
      <xdr:row>115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56300"/>
          <a:ext cx="8420100" cy="571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107</xdr:row>
      <xdr:rowOff>0</xdr:rowOff>
    </xdr:from>
    <xdr:to>
      <xdr:col>34</xdr:col>
      <xdr:colOff>152400</xdr:colOff>
      <xdr:row>145</xdr:row>
      <xdr:rowOff>14953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7830800"/>
          <a:ext cx="8686800" cy="6288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tabSelected="1" zoomScaleNormal="100"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D60" sqref="D60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</cols>
  <sheetData>
    <row r="1" spans="1:7" ht="13.5" thickBot="1">
      <c r="A1" s="5" t="s">
        <v>99</v>
      </c>
      <c r="B1" s="5" t="s">
        <v>61</v>
      </c>
      <c r="C1" s="32" t="s">
        <v>105</v>
      </c>
      <c r="D1" s="33"/>
      <c r="E1" s="33"/>
      <c r="F1" s="33"/>
      <c r="G1" s="34"/>
    </row>
    <row r="2" spans="1:7" ht="64.5" thickTop="1">
      <c r="A2" s="4"/>
      <c r="B2" s="4"/>
      <c r="C2" s="15" t="s">
        <v>100</v>
      </c>
      <c r="D2" s="15" t="s">
        <v>101</v>
      </c>
      <c r="E2" s="15" t="s">
        <v>122</v>
      </c>
      <c r="F2" s="15" t="s">
        <v>123</v>
      </c>
      <c r="G2" s="15" t="s">
        <v>118</v>
      </c>
    </row>
    <row r="3" spans="1:7">
      <c r="A3" s="2"/>
      <c r="B3" s="6"/>
      <c r="C3" s="20"/>
      <c r="D3" s="20"/>
      <c r="E3" s="20"/>
      <c r="F3" s="20"/>
      <c r="G3" s="20"/>
    </row>
    <row r="4" spans="1:7">
      <c r="A4" s="1" t="s">
        <v>126</v>
      </c>
      <c r="B4" s="7" t="s">
        <v>151</v>
      </c>
      <c r="C4" s="20"/>
      <c r="D4" s="20"/>
      <c r="E4" s="20"/>
      <c r="F4" s="20"/>
      <c r="G4" s="20">
        <v>9199</v>
      </c>
    </row>
    <row r="5" spans="1:7">
      <c r="A5" s="8"/>
      <c r="B5" s="7"/>
      <c r="C5" s="20"/>
      <c r="D5" s="20"/>
      <c r="E5" s="20"/>
      <c r="F5" s="20"/>
      <c r="G5" s="20"/>
    </row>
    <row r="6" spans="1:7">
      <c r="A6" s="9" t="s">
        <v>106</v>
      </c>
      <c r="B6" s="7"/>
      <c r="C6" s="20"/>
      <c r="D6" s="20"/>
      <c r="E6" s="20"/>
      <c r="F6" s="20"/>
      <c r="G6" s="20"/>
    </row>
    <row r="7" spans="1:7">
      <c r="A7" s="8" t="s">
        <v>62</v>
      </c>
      <c r="B7" s="19" t="s">
        <v>133</v>
      </c>
      <c r="C7" s="21"/>
      <c r="D7" s="21"/>
      <c r="E7" s="21">
        <v>13.33</v>
      </c>
      <c r="F7" s="21"/>
      <c r="G7" s="20">
        <f t="shared" ref="G7:G67" si="0">MAX(C7:F7)</f>
        <v>13.33</v>
      </c>
    </row>
    <row r="8" spans="1:7">
      <c r="A8" s="8" t="s">
        <v>63</v>
      </c>
      <c r="B8" s="7"/>
      <c r="C8" s="20"/>
      <c r="D8" s="20"/>
      <c r="E8" s="20"/>
      <c r="F8" s="20"/>
      <c r="G8" s="20">
        <f t="shared" si="0"/>
        <v>0</v>
      </c>
    </row>
    <row r="9" spans="1:7">
      <c r="A9" s="8" t="s">
        <v>64</v>
      </c>
      <c r="B9" s="7" t="s">
        <v>128</v>
      </c>
      <c r="C9" s="20"/>
      <c r="D9" s="20"/>
      <c r="E9" s="20"/>
      <c r="F9" s="20"/>
      <c r="G9" s="20">
        <f t="shared" si="0"/>
        <v>0</v>
      </c>
    </row>
    <row r="10" spans="1:7">
      <c r="A10" s="8" t="s">
        <v>65</v>
      </c>
      <c r="B10" s="7" t="s">
        <v>128</v>
      </c>
      <c r="C10" s="20"/>
      <c r="D10" s="20"/>
      <c r="E10" s="20"/>
      <c r="F10" s="20"/>
      <c r="G10" s="20">
        <f t="shared" si="0"/>
        <v>0</v>
      </c>
    </row>
    <row r="11" spans="1:7">
      <c r="A11" s="8" t="s">
        <v>66</v>
      </c>
      <c r="B11" s="7" t="s">
        <v>130</v>
      </c>
      <c r="C11" s="20"/>
      <c r="D11" s="20"/>
      <c r="E11" s="20"/>
      <c r="F11" s="20">
        <v>0</v>
      </c>
      <c r="G11" s="20">
        <f t="shared" si="0"/>
        <v>0</v>
      </c>
    </row>
    <row r="12" spans="1:7">
      <c r="A12" s="8" t="s">
        <v>67</v>
      </c>
      <c r="B12" s="7" t="s">
        <v>128</v>
      </c>
      <c r="C12" s="20"/>
      <c r="D12" s="20"/>
      <c r="E12" s="20"/>
      <c r="F12" s="20"/>
      <c r="G12" s="20">
        <f t="shared" si="0"/>
        <v>0</v>
      </c>
    </row>
    <row r="13" spans="1:7">
      <c r="A13" s="8" t="s">
        <v>88</v>
      </c>
      <c r="B13" s="7" t="s">
        <v>128</v>
      </c>
      <c r="C13" s="20"/>
      <c r="D13" s="20"/>
      <c r="E13" s="20"/>
      <c r="F13" s="20"/>
      <c r="G13" s="20">
        <f t="shared" si="0"/>
        <v>0</v>
      </c>
    </row>
    <row r="14" spans="1:7">
      <c r="A14" s="10" t="s">
        <v>20</v>
      </c>
      <c r="B14" s="7" t="s">
        <v>127</v>
      </c>
      <c r="C14" s="20"/>
      <c r="D14" s="20"/>
      <c r="E14" s="20"/>
      <c r="F14" s="20"/>
      <c r="G14" s="20">
        <f t="shared" si="0"/>
        <v>0</v>
      </c>
    </row>
    <row r="15" spans="1:7">
      <c r="A15" s="10" t="s">
        <v>117</v>
      </c>
      <c r="B15" s="7"/>
      <c r="C15" s="20"/>
      <c r="D15" s="20"/>
      <c r="E15" s="20"/>
      <c r="F15" s="20"/>
      <c r="G15" s="20">
        <f t="shared" si="0"/>
        <v>0</v>
      </c>
    </row>
    <row r="16" spans="1:7">
      <c r="A16" s="8"/>
      <c r="B16" s="7"/>
      <c r="C16" s="20"/>
      <c r="D16" s="20"/>
      <c r="E16" s="20"/>
      <c r="F16" s="20"/>
      <c r="G16" s="20"/>
    </row>
    <row r="17" spans="1:7">
      <c r="A17" s="9" t="s">
        <v>52</v>
      </c>
      <c r="B17" s="7"/>
      <c r="C17" s="20"/>
      <c r="D17" s="20"/>
      <c r="E17" s="20"/>
      <c r="F17" s="20"/>
      <c r="G17" s="20"/>
    </row>
    <row r="18" spans="1:7">
      <c r="A18" s="8" t="s">
        <v>60</v>
      </c>
      <c r="B18" s="7" t="s">
        <v>128</v>
      </c>
      <c r="C18" s="20"/>
      <c r="D18" s="20"/>
      <c r="E18" s="20"/>
      <c r="F18" s="20"/>
      <c r="G18" s="20">
        <f t="shared" si="0"/>
        <v>0</v>
      </c>
    </row>
    <row r="19" spans="1:7">
      <c r="A19" s="10" t="s">
        <v>28</v>
      </c>
      <c r="B19" s="7" t="s">
        <v>127</v>
      </c>
      <c r="C19" s="20"/>
      <c r="D19" s="20"/>
      <c r="E19" s="20"/>
      <c r="F19" s="20"/>
      <c r="G19" s="20">
        <f t="shared" si="0"/>
        <v>0</v>
      </c>
    </row>
    <row r="20" spans="1:7">
      <c r="A20" s="10" t="s">
        <v>112</v>
      </c>
      <c r="B20" s="7" t="s">
        <v>127</v>
      </c>
      <c r="C20" s="20"/>
      <c r="D20" s="20"/>
      <c r="E20" s="20"/>
      <c r="F20" s="20"/>
      <c r="G20" s="20">
        <f t="shared" si="0"/>
        <v>0</v>
      </c>
    </row>
    <row r="21" spans="1:7">
      <c r="A21" s="10" t="s">
        <v>113</v>
      </c>
      <c r="B21" s="7" t="s">
        <v>127</v>
      </c>
      <c r="C21" s="20"/>
      <c r="D21" s="20"/>
      <c r="E21" s="20"/>
      <c r="F21" s="20"/>
      <c r="G21" s="20">
        <f t="shared" si="0"/>
        <v>0</v>
      </c>
    </row>
    <row r="22" spans="1:7">
      <c r="A22" s="10" t="s">
        <v>37</v>
      </c>
      <c r="B22" s="7" t="s">
        <v>127</v>
      </c>
      <c r="C22" s="20"/>
      <c r="D22" s="20"/>
      <c r="E22" s="20"/>
      <c r="F22" s="20"/>
      <c r="G22" s="20">
        <f t="shared" si="0"/>
        <v>0</v>
      </c>
    </row>
    <row r="23" spans="1:7">
      <c r="A23" s="10" t="s">
        <v>36</v>
      </c>
      <c r="B23" s="7" t="s">
        <v>127</v>
      </c>
      <c r="C23" s="20"/>
      <c r="D23" s="20"/>
      <c r="E23" s="20"/>
      <c r="F23" s="20"/>
      <c r="G23" s="20">
        <f t="shared" si="0"/>
        <v>0</v>
      </c>
    </row>
    <row r="24" spans="1:7">
      <c r="A24" s="10" t="s">
        <v>102</v>
      </c>
      <c r="B24" s="7" t="s">
        <v>127</v>
      </c>
      <c r="C24" s="20"/>
      <c r="D24" s="20"/>
      <c r="E24" s="20"/>
      <c r="F24" s="20"/>
      <c r="G24" s="20">
        <f t="shared" si="0"/>
        <v>0</v>
      </c>
    </row>
    <row r="25" spans="1:7">
      <c r="A25" s="8" t="s">
        <v>87</v>
      </c>
      <c r="B25" s="7" t="s">
        <v>127</v>
      </c>
      <c r="C25" s="20"/>
      <c r="D25" s="20"/>
      <c r="E25" s="20"/>
      <c r="F25" s="20"/>
      <c r="G25" s="20">
        <f t="shared" si="0"/>
        <v>0</v>
      </c>
    </row>
    <row r="26" spans="1:7">
      <c r="A26" s="8" t="s">
        <v>117</v>
      </c>
      <c r="B26" s="7" t="s">
        <v>127</v>
      </c>
      <c r="C26" s="20"/>
      <c r="D26" s="20"/>
      <c r="E26" s="20"/>
      <c r="F26" s="20"/>
      <c r="G26" s="20">
        <f t="shared" si="0"/>
        <v>0</v>
      </c>
    </row>
    <row r="27" spans="1:7">
      <c r="A27" s="10"/>
      <c r="B27" s="7"/>
      <c r="C27" s="20"/>
      <c r="D27" s="20"/>
      <c r="E27" s="20"/>
      <c r="F27" s="20"/>
      <c r="G27" s="20"/>
    </row>
    <row r="28" spans="1:7">
      <c r="A28" s="9" t="s">
        <v>7</v>
      </c>
      <c r="B28" s="7"/>
      <c r="C28" s="20"/>
      <c r="D28" s="20"/>
      <c r="E28" s="20"/>
      <c r="F28" s="20"/>
      <c r="G28" s="20"/>
    </row>
    <row r="29" spans="1:7">
      <c r="A29" s="10" t="s">
        <v>59</v>
      </c>
      <c r="B29" s="7" t="s">
        <v>134</v>
      </c>
      <c r="C29" s="20"/>
      <c r="D29" s="20"/>
      <c r="E29" s="20"/>
      <c r="F29" s="20"/>
      <c r="G29" s="20">
        <f t="shared" si="0"/>
        <v>0</v>
      </c>
    </row>
    <row r="30" spans="1:7">
      <c r="A30" s="10" t="s">
        <v>39</v>
      </c>
      <c r="B30" s="7" t="s">
        <v>134</v>
      </c>
      <c r="C30" s="20"/>
      <c r="D30" s="20"/>
      <c r="E30" s="20"/>
      <c r="F30" s="20"/>
      <c r="G30" s="20">
        <f t="shared" si="0"/>
        <v>0</v>
      </c>
    </row>
    <row r="31" spans="1:7">
      <c r="A31" s="10" t="s">
        <v>114</v>
      </c>
      <c r="B31" s="7" t="s">
        <v>134</v>
      </c>
      <c r="C31" s="20"/>
      <c r="D31" s="20"/>
      <c r="E31" s="20"/>
      <c r="F31" s="20"/>
      <c r="G31" s="20">
        <f t="shared" si="0"/>
        <v>0</v>
      </c>
    </row>
    <row r="32" spans="1:7">
      <c r="A32" s="10" t="s">
        <v>40</v>
      </c>
      <c r="B32" s="7" t="s">
        <v>134</v>
      </c>
      <c r="C32" s="20"/>
      <c r="D32" s="20"/>
      <c r="E32" s="20"/>
      <c r="F32" s="20"/>
      <c r="G32" s="20">
        <f t="shared" si="0"/>
        <v>0</v>
      </c>
    </row>
    <row r="33" spans="1:7">
      <c r="A33" s="10" t="s">
        <v>82</v>
      </c>
      <c r="B33" s="7" t="s">
        <v>134</v>
      </c>
      <c r="C33" s="20"/>
      <c r="D33" s="20"/>
      <c r="E33" s="20"/>
      <c r="F33" s="20"/>
      <c r="G33" s="20">
        <f t="shared" si="0"/>
        <v>0</v>
      </c>
    </row>
    <row r="34" spans="1:7">
      <c r="A34" s="10" t="s">
        <v>81</v>
      </c>
      <c r="B34" s="7" t="s">
        <v>134</v>
      </c>
      <c r="C34" s="20"/>
      <c r="D34" s="20"/>
      <c r="E34" s="20"/>
      <c r="F34" s="20"/>
      <c r="G34" s="20">
        <f t="shared" si="0"/>
        <v>0</v>
      </c>
    </row>
    <row r="35" spans="1:7">
      <c r="A35" s="10" t="s">
        <v>80</v>
      </c>
      <c r="B35" s="7" t="s">
        <v>134</v>
      </c>
      <c r="C35" s="20"/>
      <c r="D35" s="20"/>
      <c r="E35" s="20"/>
      <c r="F35" s="20"/>
      <c r="G35" s="20">
        <f t="shared" si="0"/>
        <v>0</v>
      </c>
    </row>
    <row r="36" spans="1:7">
      <c r="A36" s="8" t="s">
        <v>68</v>
      </c>
      <c r="B36" s="7" t="s">
        <v>134</v>
      </c>
      <c r="C36" s="20"/>
      <c r="D36" s="20"/>
      <c r="E36" s="20"/>
      <c r="F36" s="20"/>
      <c r="G36" s="20">
        <f t="shared" si="0"/>
        <v>0</v>
      </c>
    </row>
    <row r="37" spans="1:7">
      <c r="A37" s="8" t="s">
        <v>87</v>
      </c>
      <c r="B37" s="7" t="s">
        <v>134</v>
      </c>
      <c r="C37" s="20"/>
      <c r="D37" s="20"/>
      <c r="E37" s="20"/>
      <c r="F37" s="20"/>
      <c r="G37" s="20">
        <f t="shared" si="0"/>
        <v>0</v>
      </c>
    </row>
    <row r="38" spans="1:7">
      <c r="A38" s="8" t="s">
        <v>117</v>
      </c>
      <c r="B38" s="7" t="s">
        <v>134</v>
      </c>
      <c r="C38" s="20"/>
      <c r="D38" s="20"/>
      <c r="E38" s="20"/>
      <c r="F38" s="20"/>
      <c r="G38" s="20">
        <f t="shared" si="0"/>
        <v>0</v>
      </c>
    </row>
    <row r="39" spans="1:7">
      <c r="A39" s="10"/>
      <c r="B39" s="7"/>
      <c r="C39" s="20"/>
      <c r="D39" s="20"/>
      <c r="E39" s="20"/>
      <c r="F39" s="20"/>
      <c r="G39" s="20"/>
    </row>
    <row r="40" spans="1:7">
      <c r="A40" s="9" t="s">
        <v>38</v>
      </c>
      <c r="B40" s="7"/>
      <c r="C40" s="20"/>
      <c r="D40" s="20"/>
      <c r="E40" s="20"/>
      <c r="F40" s="20"/>
      <c r="G40" s="20"/>
    </row>
    <row r="41" spans="1:7">
      <c r="A41" s="10" t="s">
        <v>79</v>
      </c>
      <c r="B41" s="7" t="s">
        <v>135</v>
      </c>
      <c r="C41" s="20"/>
      <c r="D41" s="20"/>
      <c r="E41" s="20"/>
      <c r="F41" s="20">
        <v>0</v>
      </c>
      <c r="G41" s="20">
        <f t="shared" si="0"/>
        <v>0</v>
      </c>
    </row>
    <row r="42" spans="1:7">
      <c r="A42" s="10" t="s">
        <v>78</v>
      </c>
      <c r="B42" s="7" t="s">
        <v>127</v>
      </c>
      <c r="C42" s="20"/>
      <c r="D42" s="20"/>
      <c r="E42" s="20"/>
      <c r="F42" s="20"/>
      <c r="G42" s="20">
        <f t="shared" si="0"/>
        <v>0</v>
      </c>
    </row>
    <row r="43" spans="1:7">
      <c r="A43" s="10" t="s">
        <v>77</v>
      </c>
      <c r="B43" s="7" t="s">
        <v>134</v>
      </c>
      <c r="C43" s="20"/>
      <c r="D43" s="20"/>
      <c r="E43" s="20"/>
      <c r="F43" s="20"/>
      <c r="G43" s="20">
        <f t="shared" si="0"/>
        <v>0</v>
      </c>
    </row>
    <row r="44" spans="1:7">
      <c r="A44" s="10" t="s">
        <v>76</v>
      </c>
      <c r="B44" s="7" t="s">
        <v>127</v>
      </c>
      <c r="C44" s="20"/>
      <c r="D44" s="20"/>
      <c r="E44" s="20"/>
      <c r="F44" s="20"/>
      <c r="G44" s="20">
        <f t="shared" si="0"/>
        <v>0</v>
      </c>
    </row>
    <row r="45" spans="1:7">
      <c r="A45" s="10" t="s">
        <v>75</v>
      </c>
      <c r="B45" s="7" t="s">
        <v>127</v>
      </c>
      <c r="C45" s="20"/>
      <c r="D45" s="20"/>
      <c r="E45" s="20"/>
      <c r="F45" s="20"/>
      <c r="G45" s="20">
        <f t="shared" si="0"/>
        <v>0</v>
      </c>
    </row>
    <row r="46" spans="1:7">
      <c r="A46" s="10" t="s">
        <v>74</v>
      </c>
      <c r="B46" s="7" t="s">
        <v>127</v>
      </c>
      <c r="C46" s="20"/>
      <c r="D46" s="20"/>
      <c r="E46" s="20"/>
      <c r="F46" s="20"/>
      <c r="G46" s="20">
        <f t="shared" si="0"/>
        <v>0</v>
      </c>
    </row>
    <row r="47" spans="1:7">
      <c r="A47" s="10" t="s">
        <v>73</v>
      </c>
      <c r="B47" s="7" t="s">
        <v>127</v>
      </c>
      <c r="C47" s="20"/>
      <c r="D47" s="20"/>
      <c r="E47" s="20"/>
      <c r="F47" s="20"/>
      <c r="G47" s="20">
        <f t="shared" si="0"/>
        <v>0</v>
      </c>
    </row>
    <row r="48" spans="1:7">
      <c r="A48" s="10" t="s">
        <v>87</v>
      </c>
      <c r="B48" s="7" t="s">
        <v>134</v>
      </c>
      <c r="C48" s="20"/>
      <c r="D48" s="20"/>
      <c r="E48" s="20"/>
      <c r="F48" s="20"/>
      <c r="G48" s="20">
        <f t="shared" si="0"/>
        <v>0</v>
      </c>
    </row>
    <row r="49" spans="1:7">
      <c r="A49" s="10" t="s">
        <v>117</v>
      </c>
      <c r="B49" s="7" t="s">
        <v>132</v>
      </c>
      <c r="C49" s="20"/>
      <c r="D49" s="20"/>
      <c r="E49" s="20">
        <v>91.95</v>
      </c>
      <c r="F49" s="20"/>
      <c r="G49" s="20">
        <f t="shared" si="0"/>
        <v>91.95</v>
      </c>
    </row>
    <row r="50" spans="1:7">
      <c r="A50" s="8"/>
      <c r="B50" s="7"/>
      <c r="C50" s="20"/>
      <c r="D50" s="20"/>
      <c r="E50" s="20"/>
      <c r="F50" s="20"/>
      <c r="G50" s="20"/>
    </row>
    <row r="51" spans="1:7">
      <c r="A51" s="9" t="s">
        <v>0</v>
      </c>
      <c r="B51" s="7"/>
      <c r="C51" s="20"/>
      <c r="D51" s="20"/>
      <c r="E51" s="20"/>
      <c r="F51" s="20"/>
      <c r="G51" s="20"/>
    </row>
    <row r="52" spans="1:7">
      <c r="A52" s="8" t="s">
        <v>3</v>
      </c>
      <c r="B52" s="7" t="s">
        <v>134</v>
      </c>
      <c r="C52" s="20"/>
      <c r="D52" s="20"/>
      <c r="E52" s="20"/>
      <c r="F52" s="20"/>
      <c r="G52" s="20">
        <f t="shared" si="0"/>
        <v>0</v>
      </c>
    </row>
    <row r="53" spans="1:7">
      <c r="A53" s="8" t="s">
        <v>41</v>
      </c>
      <c r="B53" s="7" t="s">
        <v>134</v>
      </c>
      <c r="C53" s="20"/>
      <c r="D53" s="20"/>
      <c r="E53" s="20"/>
      <c r="F53" s="20"/>
      <c r="G53" s="20">
        <f t="shared" si="0"/>
        <v>0</v>
      </c>
    </row>
    <row r="54" spans="1:7">
      <c r="A54" s="8" t="s">
        <v>15</v>
      </c>
      <c r="B54" s="19" t="s">
        <v>136</v>
      </c>
      <c r="C54" s="21">
        <v>49.39</v>
      </c>
      <c r="D54" s="21"/>
      <c r="E54" s="21"/>
      <c r="F54" s="21"/>
      <c r="G54" s="21">
        <f t="shared" si="0"/>
        <v>49.39</v>
      </c>
    </row>
    <row r="55" spans="1:7">
      <c r="A55" s="8" t="s">
        <v>16</v>
      </c>
      <c r="B55" s="7" t="s">
        <v>134</v>
      </c>
      <c r="C55" s="20"/>
      <c r="D55" s="20"/>
      <c r="E55" s="20"/>
      <c r="F55" s="20"/>
      <c r="G55" s="20">
        <f t="shared" si="0"/>
        <v>0</v>
      </c>
    </row>
    <row r="56" spans="1:7">
      <c r="A56" s="8" t="s">
        <v>17</v>
      </c>
      <c r="B56" s="7" t="s">
        <v>134</v>
      </c>
      <c r="C56" s="20"/>
      <c r="D56" s="20"/>
      <c r="E56" s="20"/>
      <c r="F56" s="20"/>
      <c r="G56" s="20">
        <f t="shared" si="0"/>
        <v>0</v>
      </c>
    </row>
    <row r="57" spans="1:7">
      <c r="A57" s="8" t="s">
        <v>18</v>
      </c>
      <c r="B57" s="7" t="s">
        <v>134</v>
      </c>
      <c r="C57" s="20"/>
      <c r="D57" s="20"/>
      <c r="E57" s="20"/>
      <c r="F57" s="20"/>
      <c r="G57" s="20">
        <f t="shared" si="0"/>
        <v>0</v>
      </c>
    </row>
    <row r="58" spans="1:7">
      <c r="A58" s="8" t="s">
        <v>9</v>
      </c>
      <c r="B58" s="7" t="s">
        <v>134</v>
      </c>
      <c r="C58" s="20"/>
      <c r="D58" s="20"/>
      <c r="E58" s="20"/>
      <c r="F58" s="20"/>
      <c r="G58" s="20">
        <f t="shared" si="0"/>
        <v>0</v>
      </c>
    </row>
    <row r="59" spans="1:7">
      <c r="A59" s="8" t="s">
        <v>42</v>
      </c>
      <c r="B59" s="7" t="s">
        <v>134</v>
      </c>
      <c r="C59" s="20"/>
      <c r="D59" s="20"/>
      <c r="E59" s="20"/>
      <c r="F59" s="20"/>
      <c r="G59" s="20">
        <f t="shared" si="0"/>
        <v>0</v>
      </c>
    </row>
    <row r="60" spans="1:7">
      <c r="A60" s="8" t="s">
        <v>87</v>
      </c>
      <c r="B60" s="7" t="s">
        <v>137</v>
      </c>
      <c r="C60" s="20">
        <v>0</v>
      </c>
      <c r="D60" s="20"/>
      <c r="E60" s="20"/>
      <c r="F60" s="20">
        <v>0</v>
      </c>
      <c r="G60" s="20">
        <f t="shared" si="0"/>
        <v>0</v>
      </c>
    </row>
    <row r="61" spans="1:7">
      <c r="A61" s="8" t="s">
        <v>117</v>
      </c>
      <c r="B61" s="7" t="s">
        <v>134</v>
      </c>
      <c r="C61" s="20"/>
      <c r="D61" s="20"/>
      <c r="E61" s="20"/>
      <c r="F61" s="20"/>
      <c r="G61" s="20">
        <f t="shared" si="0"/>
        <v>0</v>
      </c>
    </row>
    <row r="62" spans="1:7">
      <c r="A62" s="8"/>
      <c r="B62" s="7"/>
      <c r="C62" s="20"/>
      <c r="D62" s="20"/>
      <c r="E62" s="20"/>
      <c r="F62" s="20"/>
      <c r="G62" s="20"/>
    </row>
    <row r="63" spans="1:7">
      <c r="A63" s="9" t="s">
        <v>1</v>
      </c>
      <c r="B63" s="7"/>
      <c r="C63" s="20"/>
      <c r="D63" s="20"/>
      <c r="E63" s="20"/>
      <c r="F63" s="20"/>
      <c r="G63" s="20"/>
    </row>
    <row r="64" spans="1:7">
      <c r="A64" s="10" t="s">
        <v>19</v>
      </c>
      <c r="B64" s="19" t="s">
        <v>148</v>
      </c>
      <c r="C64" s="21"/>
      <c r="D64" s="21"/>
      <c r="E64" s="21"/>
      <c r="F64" s="21">
        <v>71.92</v>
      </c>
      <c r="G64" s="20">
        <f t="shared" si="0"/>
        <v>71.92</v>
      </c>
    </row>
    <row r="65" spans="1:7">
      <c r="A65" s="10" t="s">
        <v>20</v>
      </c>
      <c r="B65" s="7" t="s">
        <v>127</v>
      </c>
      <c r="C65" s="20"/>
      <c r="D65" s="20"/>
      <c r="E65" s="20"/>
      <c r="F65" s="20"/>
      <c r="G65" s="20">
        <f t="shared" si="0"/>
        <v>0</v>
      </c>
    </row>
    <row r="66" spans="1:7">
      <c r="A66" s="10" t="s">
        <v>21</v>
      </c>
      <c r="B66" s="7" t="s">
        <v>127</v>
      </c>
      <c r="C66" s="20"/>
      <c r="D66" s="20"/>
      <c r="E66" s="20"/>
      <c r="F66" s="20"/>
      <c r="G66" s="20">
        <f t="shared" si="0"/>
        <v>0</v>
      </c>
    </row>
    <row r="67" spans="1:7">
      <c r="A67" s="10" t="s">
        <v>22</v>
      </c>
      <c r="B67" s="7" t="s">
        <v>127</v>
      </c>
      <c r="C67" s="20"/>
      <c r="D67" s="20"/>
      <c r="E67" s="20"/>
      <c r="F67" s="20"/>
      <c r="G67" s="20">
        <f t="shared" si="0"/>
        <v>0</v>
      </c>
    </row>
    <row r="68" spans="1:7">
      <c r="A68" s="10" t="s">
        <v>83</v>
      </c>
      <c r="B68" s="7" t="s">
        <v>127</v>
      </c>
      <c r="C68" s="20"/>
      <c r="D68" s="20"/>
      <c r="E68" s="20"/>
      <c r="F68" s="20"/>
      <c r="G68" s="20">
        <f t="shared" ref="G68:G131" si="1">MAX(C68:F68)</f>
        <v>0</v>
      </c>
    </row>
    <row r="69" spans="1:7">
      <c r="A69" s="10" t="s">
        <v>87</v>
      </c>
      <c r="B69" s="7" t="s">
        <v>134</v>
      </c>
      <c r="C69" s="20"/>
      <c r="D69" s="20"/>
      <c r="E69" s="20"/>
      <c r="F69" s="20"/>
      <c r="G69" s="20">
        <f t="shared" si="1"/>
        <v>0</v>
      </c>
    </row>
    <row r="70" spans="1:7">
      <c r="A70" s="10" t="s">
        <v>117</v>
      </c>
      <c r="B70" s="7" t="s">
        <v>134</v>
      </c>
      <c r="C70" s="20"/>
      <c r="D70" s="20"/>
      <c r="E70" s="20"/>
      <c r="F70" s="20"/>
      <c r="G70" s="20">
        <f t="shared" si="1"/>
        <v>0</v>
      </c>
    </row>
    <row r="71" spans="1:7">
      <c r="A71" s="8"/>
      <c r="B71" s="7"/>
      <c r="C71" s="20"/>
      <c r="D71" s="20"/>
      <c r="E71" s="20"/>
      <c r="F71" s="20"/>
      <c r="G71" s="20"/>
    </row>
    <row r="72" spans="1:7">
      <c r="A72" s="9" t="s">
        <v>2</v>
      </c>
      <c r="B72" s="7"/>
      <c r="C72" s="20"/>
      <c r="D72" s="20"/>
      <c r="E72" s="20"/>
      <c r="F72" s="20"/>
      <c r="G72" s="20"/>
    </row>
    <row r="73" spans="1:7">
      <c r="A73" s="8" t="s">
        <v>23</v>
      </c>
      <c r="B73" s="7" t="s">
        <v>127</v>
      </c>
      <c r="C73" s="20"/>
      <c r="D73" s="20"/>
      <c r="E73" s="20"/>
      <c r="F73" s="20"/>
      <c r="G73" s="20">
        <f t="shared" si="1"/>
        <v>0</v>
      </c>
    </row>
    <row r="74" spans="1:7">
      <c r="A74" s="10" t="s">
        <v>20</v>
      </c>
      <c r="B74" s="7" t="s">
        <v>127</v>
      </c>
      <c r="C74" s="20"/>
      <c r="D74" s="20"/>
      <c r="E74" s="20"/>
      <c r="F74" s="20"/>
      <c r="G74" s="20">
        <f t="shared" si="1"/>
        <v>0</v>
      </c>
    </row>
    <row r="75" spans="1:7">
      <c r="A75" s="8" t="s">
        <v>21</v>
      </c>
      <c r="B75" s="7" t="s">
        <v>127</v>
      </c>
      <c r="C75" s="20"/>
      <c r="D75" s="20"/>
      <c r="E75" s="20"/>
      <c r="F75" s="20"/>
      <c r="G75" s="20">
        <f t="shared" si="1"/>
        <v>0</v>
      </c>
    </row>
    <row r="76" spans="1:7">
      <c r="A76" s="8" t="s">
        <v>24</v>
      </c>
      <c r="B76" s="7" t="s">
        <v>127</v>
      </c>
      <c r="C76" s="20"/>
      <c r="D76" s="20"/>
      <c r="E76" s="20"/>
      <c r="F76" s="20"/>
      <c r="G76" s="20">
        <f t="shared" si="1"/>
        <v>0</v>
      </c>
    </row>
    <row r="77" spans="1:7">
      <c r="A77" s="8" t="s">
        <v>25</v>
      </c>
      <c r="B77" s="7" t="s">
        <v>127</v>
      </c>
      <c r="C77" s="20"/>
      <c r="D77" s="20"/>
      <c r="E77" s="20"/>
      <c r="F77" s="20"/>
      <c r="G77" s="20">
        <f t="shared" si="1"/>
        <v>0</v>
      </c>
    </row>
    <row r="78" spans="1:7">
      <c r="A78" s="8" t="s">
        <v>87</v>
      </c>
      <c r="B78" s="7" t="s">
        <v>134</v>
      </c>
      <c r="C78" s="20"/>
      <c r="D78" s="20"/>
      <c r="E78" s="20"/>
      <c r="F78" s="20"/>
      <c r="G78" s="20">
        <f t="shared" si="1"/>
        <v>0</v>
      </c>
    </row>
    <row r="79" spans="1:7">
      <c r="A79" s="8" t="s">
        <v>117</v>
      </c>
      <c r="B79" s="7" t="s">
        <v>134</v>
      </c>
      <c r="C79" s="20"/>
      <c r="D79" s="20"/>
      <c r="E79" s="20"/>
      <c r="F79" s="20"/>
      <c r="G79" s="20">
        <f t="shared" si="1"/>
        <v>0</v>
      </c>
    </row>
    <row r="80" spans="1:7">
      <c r="A80" s="8"/>
      <c r="B80" s="7"/>
      <c r="C80" s="20"/>
      <c r="D80" s="20"/>
      <c r="E80" s="20"/>
      <c r="F80" s="20"/>
      <c r="G80" s="20"/>
    </row>
    <row r="81" spans="1:7">
      <c r="A81" s="9" t="s">
        <v>4</v>
      </c>
      <c r="B81" s="7"/>
      <c r="C81" s="20"/>
      <c r="D81" s="20"/>
      <c r="E81" s="20"/>
      <c r="F81" s="20"/>
      <c r="G81" s="20"/>
    </row>
    <row r="82" spans="1:7">
      <c r="A82" s="8" t="s">
        <v>5</v>
      </c>
      <c r="B82" s="19" t="s">
        <v>153</v>
      </c>
      <c r="C82" s="21"/>
      <c r="D82" s="21"/>
      <c r="E82" s="21"/>
      <c r="F82" s="21">
        <v>394.99</v>
      </c>
      <c r="G82" s="20">
        <f t="shared" si="1"/>
        <v>394.99</v>
      </c>
    </row>
    <row r="83" spans="1:7">
      <c r="A83" s="8" t="s">
        <v>6</v>
      </c>
      <c r="B83" s="7" t="s">
        <v>134</v>
      </c>
      <c r="C83" s="20"/>
      <c r="D83" s="20"/>
      <c r="E83" s="20"/>
      <c r="F83" s="20"/>
      <c r="G83" s="20">
        <f t="shared" si="1"/>
        <v>0</v>
      </c>
    </row>
    <row r="84" spans="1:7">
      <c r="A84" s="8" t="s">
        <v>69</v>
      </c>
      <c r="B84" s="7" t="s">
        <v>127</v>
      </c>
      <c r="C84" s="20"/>
      <c r="D84" s="20"/>
      <c r="E84" s="20"/>
      <c r="F84" s="20"/>
      <c r="G84" s="20">
        <f t="shared" si="1"/>
        <v>0</v>
      </c>
    </row>
    <row r="85" spans="1:7">
      <c r="A85" s="8" t="s">
        <v>10</v>
      </c>
      <c r="B85" s="7" t="s">
        <v>127</v>
      </c>
      <c r="C85" s="20"/>
      <c r="D85" s="20"/>
      <c r="E85" s="20"/>
      <c r="F85" s="20"/>
      <c r="G85" s="20">
        <f t="shared" si="1"/>
        <v>0</v>
      </c>
    </row>
    <row r="86" spans="1:7">
      <c r="A86" s="8" t="s">
        <v>11</v>
      </c>
      <c r="B86" s="7" t="s">
        <v>127</v>
      </c>
      <c r="C86" s="20"/>
      <c r="D86" s="20"/>
      <c r="E86" s="20"/>
      <c r="F86" s="20"/>
      <c r="G86" s="20">
        <f t="shared" si="1"/>
        <v>0</v>
      </c>
    </row>
    <row r="87" spans="1:7">
      <c r="A87" s="8" t="s">
        <v>12</v>
      </c>
      <c r="B87" s="19" t="s">
        <v>138</v>
      </c>
      <c r="C87" s="21"/>
      <c r="D87" s="21"/>
      <c r="E87" s="21"/>
      <c r="F87" s="21">
        <v>0</v>
      </c>
      <c r="G87" s="20">
        <f t="shared" si="1"/>
        <v>0</v>
      </c>
    </row>
    <row r="88" spans="1:7">
      <c r="A88" s="8" t="s">
        <v>13</v>
      </c>
      <c r="B88" s="7" t="s">
        <v>127</v>
      </c>
      <c r="C88" s="20"/>
      <c r="D88" s="20"/>
      <c r="E88" s="20"/>
      <c r="F88" s="20"/>
      <c r="G88" s="20">
        <f t="shared" si="1"/>
        <v>0</v>
      </c>
    </row>
    <row r="89" spans="1:7">
      <c r="A89" s="8" t="s">
        <v>14</v>
      </c>
      <c r="B89" s="7" t="s">
        <v>127</v>
      </c>
      <c r="C89" s="20"/>
      <c r="D89" s="20"/>
      <c r="E89" s="20"/>
      <c r="F89" s="20"/>
      <c r="G89" s="20">
        <f t="shared" si="1"/>
        <v>0</v>
      </c>
    </row>
    <row r="90" spans="1:7">
      <c r="A90" s="8" t="s">
        <v>85</v>
      </c>
      <c r="B90" s="7" t="s">
        <v>127</v>
      </c>
      <c r="C90" s="20"/>
      <c r="D90" s="20"/>
      <c r="E90" s="20"/>
      <c r="F90" s="20"/>
      <c r="G90" s="20">
        <f t="shared" si="1"/>
        <v>0</v>
      </c>
    </row>
    <row r="91" spans="1:7">
      <c r="A91" s="11" t="s">
        <v>84</v>
      </c>
      <c r="B91" s="7" t="s">
        <v>127</v>
      </c>
      <c r="C91" s="20"/>
      <c r="D91" s="20"/>
      <c r="E91" s="20"/>
      <c r="F91" s="20"/>
      <c r="G91" s="20">
        <f t="shared" si="1"/>
        <v>0</v>
      </c>
    </row>
    <row r="92" spans="1:7">
      <c r="A92" s="8" t="s">
        <v>87</v>
      </c>
      <c r="B92" s="7" t="s">
        <v>134</v>
      </c>
      <c r="C92" s="20"/>
      <c r="D92" s="20"/>
      <c r="E92" s="20"/>
      <c r="F92" s="20"/>
      <c r="G92" s="20">
        <f t="shared" si="1"/>
        <v>0</v>
      </c>
    </row>
    <row r="93" spans="1:7">
      <c r="A93" s="8" t="s">
        <v>117</v>
      </c>
      <c r="B93" s="7" t="s">
        <v>134</v>
      </c>
      <c r="C93" s="20"/>
      <c r="D93" s="20"/>
      <c r="E93" s="20"/>
      <c r="F93" s="20"/>
      <c r="G93" s="20">
        <f t="shared" si="1"/>
        <v>0</v>
      </c>
    </row>
    <row r="94" spans="1:7">
      <c r="A94" s="8"/>
      <c r="B94" s="7"/>
      <c r="C94" s="20"/>
      <c r="D94" s="20"/>
      <c r="E94" s="20"/>
      <c r="F94" s="20"/>
      <c r="G94" s="20"/>
    </row>
    <row r="95" spans="1:7">
      <c r="A95" s="9" t="s">
        <v>8</v>
      </c>
      <c r="B95" s="7"/>
      <c r="C95" s="20"/>
      <c r="D95" s="20"/>
      <c r="E95" s="20"/>
      <c r="F95" s="20"/>
      <c r="G95" s="20"/>
    </row>
    <row r="96" spans="1:7">
      <c r="A96" s="8" t="s">
        <v>27</v>
      </c>
      <c r="B96" s="7" t="s">
        <v>134</v>
      </c>
      <c r="C96" s="20"/>
      <c r="D96" s="20"/>
      <c r="E96" s="20"/>
      <c r="F96" s="20"/>
      <c r="G96" s="20">
        <f t="shared" si="1"/>
        <v>0</v>
      </c>
    </row>
    <row r="97" spans="1:7">
      <c r="A97" s="8" t="s">
        <v>86</v>
      </c>
      <c r="B97" s="7" t="s">
        <v>127</v>
      </c>
      <c r="C97" s="20"/>
      <c r="D97" s="20"/>
      <c r="E97" s="20"/>
      <c r="F97" s="20"/>
      <c r="G97" s="20">
        <f t="shared" si="1"/>
        <v>0</v>
      </c>
    </row>
    <row r="98" spans="1:7">
      <c r="A98" s="8" t="s">
        <v>43</v>
      </c>
      <c r="B98" s="7" t="s">
        <v>134</v>
      </c>
      <c r="C98" s="20"/>
      <c r="D98" s="20"/>
      <c r="E98" s="20"/>
      <c r="F98" s="20"/>
      <c r="G98" s="20">
        <f t="shared" si="1"/>
        <v>0</v>
      </c>
    </row>
    <row r="99" spans="1:7">
      <c r="A99" s="8" t="s">
        <v>44</v>
      </c>
      <c r="B99" s="7" t="s">
        <v>127</v>
      </c>
      <c r="C99" s="20"/>
      <c r="D99" s="20"/>
      <c r="E99" s="20"/>
      <c r="F99" s="20"/>
      <c r="G99" s="20">
        <f t="shared" si="1"/>
        <v>0</v>
      </c>
    </row>
    <row r="100" spans="1:7">
      <c r="A100" s="8" t="s">
        <v>45</v>
      </c>
      <c r="B100" s="7" t="s">
        <v>127</v>
      </c>
      <c r="C100" s="20"/>
      <c r="D100" s="20"/>
      <c r="E100" s="20"/>
      <c r="F100" s="20"/>
      <c r="G100" s="20">
        <f t="shared" si="1"/>
        <v>0</v>
      </c>
    </row>
    <row r="101" spans="1:7">
      <c r="A101" s="8" t="s">
        <v>87</v>
      </c>
      <c r="B101" s="7" t="s">
        <v>134</v>
      </c>
      <c r="C101" s="20"/>
      <c r="D101" s="20"/>
      <c r="E101" s="20"/>
      <c r="F101" s="20"/>
      <c r="G101" s="20">
        <f t="shared" si="1"/>
        <v>0</v>
      </c>
    </row>
    <row r="102" spans="1:7">
      <c r="A102" s="8" t="s">
        <v>117</v>
      </c>
      <c r="B102" s="7" t="s">
        <v>134</v>
      </c>
      <c r="C102" s="20"/>
      <c r="D102" s="20"/>
      <c r="E102" s="20"/>
      <c r="F102" s="20"/>
      <c r="G102" s="20">
        <f t="shared" si="1"/>
        <v>0</v>
      </c>
    </row>
    <row r="103" spans="1:7">
      <c r="A103" s="8"/>
      <c r="B103" s="7"/>
      <c r="C103" s="20"/>
      <c r="D103" s="20"/>
      <c r="E103" s="20"/>
      <c r="F103" s="20"/>
      <c r="G103" s="20"/>
    </row>
    <row r="104" spans="1:7">
      <c r="A104" s="9" t="s">
        <v>26</v>
      </c>
      <c r="B104" s="7"/>
      <c r="C104" s="20"/>
      <c r="D104" s="20"/>
      <c r="E104" s="20"/>
      <c r="F104" s="20"/>
      <c r="G104" s="20"/>
    </row>
    <row r="105" spans="1:7">
      <c r="A105" s="8" t="s">
        <v>33</v>
      </c>
      <c r="B105" s="7" t="s">
        <v>127</v>
      </c>
      <c r="C105" s="20"/>
      <c r="D105" s="20"/>
      <c r="E105" s="20"/>
      <c r="F105" s="20"/>
      <c r="G105" s="20">
        <f t="shared" si="1"/>
        <v>0</v>
      </c>
    </row>
    <row r="106" spans="1:7">
      <c r="A106" s="8" t="s">
        <v>34</v>
      </c>
      <c r="B106" s="7" t="s">
        <v>127</v>
      </c>
      <c r="C106" s="20"/>
      <c r="D106" s="20"/>
      <c r="E106" s="20"/>
      <c r="F106" s="20"/>
      <c r="G106" s="20">
        <f t="shared" si="1"/>
        <v>0</v>
      </c>
    </row>
    <row r="107" spans="1:7">
      <c r="A107" s="8" t="s">
        <v>35</v>
      </c>
      <c r="B107" s="7" t="s">
        <v>127</v>
      </c>
      <c r="C107" s="20"/>
      <c r="D107" s="20"/>
      <c r="E107" s="20"/>
      <c r="F107" s="20"/>
      <c r="G107" s="20">
        <f t="shared" si="1"/>
        <v>0</v>
      </c>
    </row>
    <row r="108" spans="1:7">
      <c r="A108" s="8" t="s">
        <v>70</v>
      </c>
      <c r="B108" s="7" t="s">
        <v>127</v>
      </c>
      <c r="C108" s="20"/>
      <c r="D108" s="20"/>
      <c r="E108" s="20"/>
      <c r="F108" s="20"/>
      <c r="G108" s="20">
        <f t="shared" si="1"/>
        <v>0</v>
      </c>
    </row>
    <row r="109" spans="1:7">
      <c r="A109" s="8" t="s">
        <v>117</v>
      </c>
      <c r="B109" s="7" t="s">
        <v>134</v>
      </c>
      <c r="C109" s="20"/>
      <c r="D109" s="20"/>
      <c r="E109" s="20"/>
      <c r="F109" s="20"/>
      <c r="G109" s="20">
        <f t="shared" si="1"/>
        <v>0</v>
      </c>
    </row>
    <row r="110" spans="1:7">
      <c r="A110" s="8"/>
      <c r="B110" s="7"/>
      <c r="C110" s="20"/>
      <c r="D110" s="20"/>
      <c r="E110" s="20"/>
      <c r="F110" s="20"/>
      <c r="G110" s="20"/>
    </row>
    <row r="111" spans="1:7">
      <c r="A111" s="9" t="s">
        <v>29</v>
      </c>
      <c r="B111" s="7"/>
      <c r="C111" s="20"/>
      <c r="D111" s="20"/>
      <c r="E111" s="20"/>
      <c r="F111" s="20"/>
      <c r="G111" s="20"/>
    </row>
    <row r="112" spans="1:7">
      <c r="A112" s="8" t="s">
        <v>89</v>
      </c>
      <c r="B112" s="7" t="s">
        <v>134</v>
      </c>
      <c r="C112" s="20"/>
      <c r="D112" s="20"/>
      <c r="E112" s="20"/>
      <c r="F112" s="20"/>
      <c r="G112" s="20">
        <f t="shared" si="1"/>
        <v>0</v>
      </c>
    </row>
    <row r="113" spans="1:7">
      <c r="A113" s="8" t="s">
        <v>90</v>
      </c>
      <c r="B113" s="7" t="s">
        <v>134</v>
      </c>
      <c r="C113" s="20"/>
      <c r="D113" s="20"/>
      <c r="E113" s="20"/>
      <c r="F113" s="20"/>
      <c r="G113" s="20">
        <f t="shared" si="1"/>
        <v>0</v>
      </c>
    </row>
    <row r="114" spans="1:7">
      <c r="A114" s="8" t="s">
        <v>30</v>
      </c>
      <c r="B114" s="7" t="s">
        <v>127</v>
      </c>
      <c r="C114" s="20"/>
      <c r="D114" s="20"/>
      <c r="E114" s="20"/>
      <c r="F114" s="20"/>
      <c r="G114" s="20">
        <f t="shared" si="1"/>
        <v>0</v>
      </c>
    </row>
    <row r="115" spans="1:7">
      <c r="A115" s="8" t="s">
        <v>31</v>
      </c>
      <c r="B115" s="7" t="s">
        <v>127</v>
      </c>
      <c r="C115" s="20"/>
      <c r="D115" s="20"/>
      <c r="E115" s="20"/>
      <c r="F115" s="20"/>
      <c r="G115" s="20">
        <f t="shared" si="1"/>
        <v>0</v>
      </c>
    </row>
    <row r="116" spans="1:7">
      <c r="A116" s="8" t="s">
        <v>32</v>
      </c>
      <c r="B116" s="7" t="s">
        <v>127</v>
      </c>
      <c r="C116" s="20"/>
      <c r="D116" s="20"/>
      <c r="E116" s="20"/>
      <c r="F116" s="20"/>
      <c r="G116" s="20">
        <f t="shared" si="1"/>
        <v>0</v>
      </c>
    </row>
    <row r="117" spans="1:7">
      <c r="A117" s="8" t="s">
        <v>91</v>
      </c>
      <c r="B117" s="7" t="s">
        <v>127</v>
      </c>
      <c r="C117" s="20"/>
      <c r="D117" s="20"/>
      <c r="E117" s="20"/>
      <c r="F117" s="20"/>
      <c r="G117" s="20">
        <f t="shared" si="1"/>
        <v>0</v>
      </c>
    </row>
    <row r="118" spans="1:7">
      <c r="A118" s="8" t="s">
        <v>46</v>
      </c>
      <c r="B118" s="7" t="s">
        <v>127</v>
      </c>
      <c r="C118" s="20"/>
      <c r="D118" s="20"/>
      <c r="E118" s="20"/>
      <c r="F118" s="20"/>
      <c r="G118" s="20">
        <f t="shared" si="1"/>
        <v>0</v>
      </c>
    </row>
    <row r="119" spans="1:7">
      <c r="A119" s="8" t="s">
        <v>48</v>
      </c>
      <c r="B119" s="7" t="s">
        <v>127</v>
      </c>
      <c r="C119" s="20"/>
      <c r="D119" s="20"/>
      <c r="E119" s="20"/>
      <c r="F119" s="20"/>
      <c r="G119" s="20">
        <f t="shared" si="1"/>
        <v>0</v>
      </c>
    </row>
    <row r="120" spans="1:7">
      <c r="A120" s="8" t="s">
        <v>71</v>
      </c>
      <c r="B120" s="7" t="s">
        <v>127</v>
      </c>
      <c r="C120" s="20"/>
      <c r="D120" s="20"/>
      <c r="E120" s="20"/>
      <c r="F120" s="20"/>
      <c r="G120" s="20">
        <f t="shared" si="1"/>
        <v>0</v>
      </c>
    </row>
    <row r="121" spans="1:7">
      <c r="A121" s="8" t="s">
        <v>49</v>
      </c>
      <c r="B121" s="7" t="s">
        <v>127</v>
      </c>
      <c r="C121" s="20"/>
      <c r="D121" s="20"/>
      <c r="E121" s="20"/>
      <c r="F121" s="20"/>
      <c r="G121" s="20">
        <f t="shared" si="1"/>
        <v>0</v>
      </c>
    </row>
    <row r="122" spans="1:7">
      <c r="A122" s="8" t="s">
        <v>50</v>
      </c>
      <c r="B122" s="7" t="s">
        <v>127</v>
      </c>
      <c r="C122" s="20"/>
      <c r="D122" s="20"/>
      <c r="E122" s="20"/>
      <c r="F122" s="20"/>
      <c r="G122" s="20">
        <f t="shared" si="1"/>
        <v>0</v>
      </c>
    </row>
    <row r="123" spans="1:7">
      <c r="A123" s="8" t="s">
        <v>51</v>
      </c>
      <c r="B123" s="7" t="s">
        <v>127</v>
      </c>
      <c r="C123" s="20"/>
      <c r="D123" s="20"/>
      <c r="E123" s="20"/>
      <c r="F123" s="20"/>
      <c r="G123" s="20">
        <f t="shared" si="1"/>
        <v>0</v>
      </c>
    </row>
    <row r="124" spans="1:7">
      <c r="A124" s="8" t="s">
        <v>72</v>
      </c>
      <c r="B124" s="7" t="s">
        <v>127</v>
      </c>
      <c r="C124" s="20"/>
      <c r="D124" s="20"/>
      <c r="E124" s="20"/>
      <c r="F124" s="20"/>
      <c r="G124" s="20">
        <f t="shared" si="1"/>
        <v>0</v>
      </c>
    </row>
    <row r="125" spans="1:7">
      <c r="A125" s="8" t="s">
        <v>87</v>
      </c>
      <c r="B125" s="7" t="s">
        <v>134</v>
      </c>
      <c r="C125" s="20"/>
      <c r="D125" s="20"/>
      <c r="E125" s="20"/>
      <c r="F125" s="20"/>
      <c r="G125" s="20">
        <f t="shared" si="1"/>
        <v>0</v>
      </c>
    </row>
    <row r="126" spans="1:7">
      <c r="A126" s="8" t="s">
        <v>117</v>
      </c>
      <c r="B126" s="7" t="s">
        <v>134</v>
      </c>
      <c r="C126" s="20"/>
      <c r="D126" s="20"/>
      <c r="E126" s="20"/>
      <c r="F126" s="20"/>
      <c r="G126" s="20">
        <f t="shared" si="1"/>
        <v>0</v>
      </c>
    </row>
    <row r="127" spans="1:7">
      <c r="A127" s="8"/>
      <c r="B127" s="7"/>
      <c r="C127" s="20"/>
      <c r="D127" s="20"/>
      <c r="E127" s="20"/>
      <c r="F127" s="20"/>
      <c r="G127" s="20"/>
    </row>
    <row r="128" spans="1:7">
      <c r="A128" s="9" t="s">
        <v>53</v>
      </c>
      <c r="B128" s="7"/>
      <c r="C128" s="20"/>
      <c r="D128" s="20"/>
      <c r="E128" s="20"/>
      <c r="F128" s="20"/>
      <c r="G128" s="20"/>
    </row>
    <row r="129" spans="1:7">
      <c r="A129" s="8" t="s">
        <v>47</v>
      </c>
      <c r="B129" s="7" t="s">
        <v>127</v>
      </c>
      <c r="C129" s="20"/>
      <c r="D129" s="20"/>
      <c r="E129" s="20"/>
      <c r="F129" s="20"/>
      <c r="G129" s="20">
        <f t="shared" si="1"/>
        <v>0</v>
      </c>
    </row>
    <row r="130" spans="1:7">
      <c r="A130" s="8" t="s">
        <v>54</v>
      </c>
      <c r="B130" s="7" t="s">
        <v>127</v>
      </c>
      <c r="C130" s="20"/>
      <c r="D130" s="20"/>
      <c r="E130" s="20"/>
      <c r="F130" s="20"/>
      <c r="G130" s="20">
        <f t="shared" si="1"/>
        <v>0</v>
      </c>
    </row>
    <row r="131" spans="1:7">
      <c r="A131" s="8" t="s">
        <v>55</v>
      </c>
      <c r="B131" s="7" t="s">
        <v>127</v>
      </c>
      <c r="C131" s="20"/>
      <c r="D131" s="20"/>
      <c r="E131" s="20"/>
      <c r="F131" s="20"/>
      <c r="G131" s="20">
        <f t="shared" si="1"/>
        <v>0</v>
      </c>
    </row>
    <row r="132" spans="1:7">
      <c r="A132" s="8" t="s">
        <v>56</v>
      </c>
      <c r="B132" s="7" t="s">
        <v>127</v>
      </c>
      <c r="C132" s="20"/>
      <c r="D132" s="20"/>
      <c r="E132" s="20"/>
      <c r="F132" s="20"/>
      <c r="G132" s="20">
        <f t="shared" ref="G132:G150" si="2">MAX(C132:F132)</f>
        <v>0</v>
      </c>
    </row>
    <row r="133" spans="1:7">
      <c r="A133" s="8" t="s">
        <v>57</v>
      </c>
      <c r="B133" s="7" t="s">
        <v>127</v>
      </c>
      <c r="C133" s="20"/>
      <c r="D133" s="20"/>
      <c r="E133" s="20"/>
      <c r="F133" s="20"/>
      <c r="G133" s="20">
        <f t="shared" si="2"/>
        <v>0</v>
      </c>
    </row>
    <row r="134" spans="1:7">
      <c r="A134" s="8" t="s">
        <v>58</v>
      </c>
      <c r="B134" s="7" t="s">
        <v>127</v>
      </c>
      <c r="C134" s="20"/>
      <c r="D134" s="20"/>
      <c r="E134" s="20"/>
      <c r="F134" s="20"/>
      <c r="G134" s="20">
        <f t="shared" si="2"/>
        <v>0</v>
      </c>
    </row>
    <row r="135" spans="1:7">
      <c r="A135" s="8" t="s">
        <v>92</v>
      </c>
      <c r="B135" s="18" t="s">
        <v>127</v>
      </c>
      <c r="C135" s="20"/>
      <c r="D135" s="20"/>
      <c r="E135" s="20"/>
      <c r="F135" s="20"/>
      <c r="G135" s="20">
        <f t="shared" si="2"/>
        <v>0</v>
      </c>
    </row>
    <row r="136" spans="1:7">
      <c r="A136" s="8" t="s">
        <v>93</v>
      </c>
      <c r="B136" s="7" t="s">
        <v>127</v>
      </c>
      <c r="C136" s="20"/>
      <c r="D136" s="20"/>
      <c r="E136" s="20"/>
      <c r="F136" s="20"/>
      <c r="G136" s="20">
        <f t="shared" si="2"/>
        <v>0</v>
      </c>
    </row>
    <row r="137" spans="1:7">
      <c r="A137" s="12" t="s">
        <v>94</v>
      </c>
      <c r="B137" s="7" t="s">
        <v>127</v>
      </c>
      <c r="C137" s="20"/>
      <c r="D137" s="20"/>
      <c r="E137" s="20"/>
      <c r="F137" s="20"/>
      <c r="G137" s="20">
        <f t="shared" si="2"/>
        <v>0</v>
      </c>
    </row>
    <row r="138" spans="1:7">
      <c r="A138" s="8" t="s">
        <v>95</v>
      </c>
      <c r="B138" s="7" t="s">
        <v>127</v>
      </c>
      <c r="C138" s="20"/>
      <c r="D138" s="20"/>
      <c r="E138" s="20"/>
      <c r="F138" s="20"/>
      <c r="G138" s="20">
        <f t="shared" si="2"/>
        <v>0</v>
      </c>
    </row>
    <row r="139" spans="1:7">
      <c r="A139" s="8" t="s">
        <v>96</v>
      </c>
      <c r="B139" s="7" t="s">
        <v>134</v>
      </c>
      <c r="C139" s="20"/>
      <c r="D139" s="20"/>
      <c r="E139" s="20"/>
      <c r="F139" s="20"/>
      <c r="G139" s="20">
        <f t="shared" si="2"/>
        <v>0</v>
      </c>
    </row>
    <row r="140" spans="1:7">
      <c r="A140" s="8" t="s">
        <v>97</v>
      </c>
      <c r="B140" s="7" t="s">
        <v>127</v>
      </c>
      <c r="C140" s="20"/>
      <c r="D140" s="20"/>
      <c r="E140" s="20"/>
      <c r="F140" s="20"/>
      <c r="G140" s="20">
        <f t="shared" si="2"/>
        <v>0</v>
      </c>
    </row>
    <row r="141" spans="1:7">
      <c r="A141" s="8" t="s">
        <v>98</v>
      </c>
      <c r="B141" s="7" t="s">
        <v>127</v>
      </c>
      <c r="C141" s="20"/>
      <c r="D141" s="20"/>
      <c r="E141" s="20"/>
      <c r="F141" s="20"/>
      <c r="G141" s="20">
        <f t="shared" si="2"/>
        <v>0</v>
      </c>
    </row>
    <row r="142" spans="1:7">
      <c r="A142" s="8" t="s">
        <v>108</v>
      </c>
      <c r="B142" s="19" t="s">
        <v>139</v>
      </c>
      <c r="C142" s="21"/>
      <c r="D142" s="21"/>
      <c r="E142" s="21"/>
      <c r="F142" s="21">
        <v>435.01</v>
      </c>
      <c r="G142" s="20">
        <f t="shared" si="2"/>
        <v>435.01</v>
      </c>
    </row>
    <row r="143" spans="1:7">
      <c r="A143" s="8" t="s">
        <v>107</v>
      </c>
      <c r="B143" s="19" t="s">
        <v>140</v>
      </c>
      <c r="C143" s="21"/>
      <c r="D143" s="21"/>
      <c r="E143" s="21"/>
      <c r="F143" s="21">
        <v>0</v>
      </c>
      <c r="G143" s="20">
        <f t="shared" si="2"/>
        <v>0</v>
      </c>
    </row>
    <row r="144" spans="1:7">
      <c r="A144" s="13" t="s">
        <v>87</v>
      </c>
      <c r="B144" s="7" t="s">
        <v>134</v>
      </c>
      <c r="C144" s="20"/>
      <c r="D144" s="20"/>
      <c r="E144" s="20"/>
      <c r="F144" s="20"/>
      <c r="G144" s="20">
        <f t="shared" si="2"/>
        <v>0</v>
      </c>
    </row>
    <row r="145" spans="1:7">
      <c r="A145" s="8" t="s">
        <v>119</v>
      </c>
      <c r="B145" s="7" t="s">
        <v>134</v>
      </c>
      <c r="C145" s="20"/>
      <c r="D145" s="20"/>
      <c r="E145" s="20"/>
      <c r="F145" s="20"/>
      <c r="G145" s="20">
        <f t="shared" si="2"/>
        <v>0</v>
      </c>
    </row>
    <row r="146" spans="1:7">
      <c r="A146" s="8" t="s">
        <v>120</v>
      </c>
      <c r="B146" s="7" t="s">
        <v>134</v>
      </c>
      <c r="C146" s="20"/>
      <c r="D146" s="20"/>
      <c r="E146" s="20"/>
      <c r="F146" s="20"/>
      <c r="G146" s="20">
        <f t="shared" si="2"/>
        <v>0</v>
      </c>
    </row>
    <row r="147" spans="1:7">
      <c r="A147" s="8" t="s">
        <v>55</v>
      </c>
      <c r="B147" s="7" t="s">
        <v>134</v>
      </c>
      <c r="C147" s="20"/>
      <c r="D147" s="20"/>
      <c r="E147" s="20"/>
      <c r="F147" s="20"/>
      <c r="G147" s="20">
        <f t="shared" si="2"/>
        <v>0</v>
      </c>
    </row>
    <row r="148" spans="1:7">
      <c r="A148" s="8"/>
      <c r="B148" s="7"/>
      <c r="C148" s="20"/>
      <c r="D148" s="20"/>
      <c r="E148" s="20"/>
      <c r="F148" s="20"/>
      <c r="G148" s="20">
        <f t="shared" si="2"/>
        <v>0</v>
      </c>
    </row>
    <row r="149" spans="1:7">
      <c r="A149" s="8"/>
      <c r="B149" s="7"/>
      <c r="C149" s="20"/>
      <c r="D149" s="20"/>
      <c r="E149" s="20"/>
      <c r="F149" s="20"/>
      <c r="G149" s="20">
        <f t="shared" si="2"/>
        <v>0</v>
      </c>
    </row>
    <row r="150" spans="1:7">
      <c r="A150" s="8"/>
      <c r="B150" s="7"/>
      <c r="C150" s="20"/>
      <c r="D150" s="20"/>
      <c r="E150" s="20"/>
      <c r="F150" s="20"/>
      <c r="G150" s="20">
        <f t="shared" si="2"/>
        <v>0</v>
      </c>
    </row>
    <row r="151" spans="1:7">
      <c r="A151" s="8"/>
      <c r="B151" s="7"/>
      <c r="C151" s="20"/>
      <c r="D151" s="20"/>
      <c r="E151" s="20"/>
      <c r="F151" s="20"/>
      <c r="G151" s="20"/>
    </row>
    <row r="152" spans="1:7">
      <c r="B152" s="14" t="s">
        <v>116</v>
      </c>
      <c r="C152" s="22">
        <f>SUM(C4:C151)</f>
        <v>49.39</v>
      </c>
      <c r="D152" s="22">
        <f>SUM(D4:D151)</f>
        <v>0</v>
      </c>
      <c r="E152" s="22">
        <f>SUM(E4:E151)</f>
        <v>105.28</v>
      </c>
      <c r="F152" s="22">
        <f>SUM(F4:F151)</f>
        <v>901.92000000000007</v>
      </c>
      <c r="G152" s="22">
        <f>SUM(G4:G151)</f>
        <v>10255.59</v>
      </c>
    </row>
    <row r="153" spans="1:7">
      <c r="C153" s="23"/>
      <c r="D153" s="23"/>
      <c r="E153" s="23"/>
      <c r="F153" s="23"/>
      <c r="G153" s="23"/>
    </row>
    <row r="154" spans="1:7">
      <c r="B154" s="14" t="s">
        <v>115</v>
      </c>
      <c r="C154" s="24">
        <f>SUM(G4:G151)</f>
        <v>10255.59</v>
      </c>
      <c r="D154" s="23"/>
      <c r="E154" s="23"/>
      <c r="F154" s="23"/>
      <c r="G154" s="23"/>
    </row>
    <row r="158" spans="1:7">
      <c r="A158" s="3"/>
    </row>
    <row r="159" spans="1:7">
      <c r="A159" s="38" t="s">
        <v>103</v>
      </c>
      <c r="B159" s="39"/>
      <c r="C159" s="39"/>
      <c r="D159" s="39"/>
      <c r="E159" s="39"/>
      <c r="F159" s="39"/>
      <c r="G159" s="39"/>
    </row>
    <row r="160" spans="1:7">
      <c r="A160" s="35" t="s">
        <v>104</v>
      </c>
      <c r="B160" s="36"/>
      <c r="C160" s="36"/>
      <c r="D160" s="36"/>
      <c r="E160" s="36"/>
      <c r="F160" s="36"/>
      <c r="G160" s="37"/>
    </row>
    <row r="161" spans="1:7">
      <c r="A161" s="26" t="s">
        <v>109</v>
      </c>
      <c r="B161" s="27"/>
      <c r="C161" s="27"/>
      <c r="D161" s="27"/>
      <c r="E161" s="27"/>
      <c r="F161" s="27"/>
      <c r="G161" s="28"/>
    </row>
    <row r="162" spans="1:7">
      <c r="A162" s="26" t="s">
        <v>110</v>
      </c>
      <c r="B162" s="27"/>
      <c r="C162" s="27"/>
      <c r="D162" s="27"/>
      <c r="E162" s="27"/>
      <c r="F162" s="27"/>
      <c r="G162" s="28"/>
    </row>
    <row r="163" spans="1:7">
      <c r="A163" s="26" t="s">
        <v>124</v>
      </c>
      <c r="B163" s="27"/>
      <c r="C163" s="27"/>
      <c r="D163" s="27"/>
      <c r="E163" s="27"/>
      <c r="F163" s="27"/>
      <c r="G163" s="28"/>
    </row>
    <row r="164" spans="1:7">
      <c r="A164" s="26" t="s">
        <v>125</v>
      </c>
      <c r="B164" s="27"/>
      <c r="C164" s="27"/>
      <c r="D164" s="27"/>
      <c r="E164" s="27"/>
      <c r="F164" s="27"/>
      <c r="G164" s="28"/>
    </row>
    <row r="165" spans="1:7">
      <c r="A165" s="29" t="s">
        <v>111</v>
      </c>
      <c r="B165" s="30"/>
      <c r="C165" s="30"/>
      <c r="D165" s="30"/>
      <c r="E165" s="30"/>
      <c r="F165" s="30"/>
      <c r="G165" s="31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zoomScale="85" workbookViewId="0">
      <selection activeCell="B4" sqref="B4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5" t="str">
        <f>MSRP_spreadsheet!A1</f>
        <v>Component</v>
      </c>
      <c r="B1" s="32" t="str">
        <f>MSRP_spreadsheet!C1</f>
        <v>Per Item MSRP</v>
      </c>
      <c r="C1" s="33"/>
      <c r="D1" s="33"/>
      <c r="E1" s="33"/>
      <c r="F1" s="34"/>
    </row>
    <row r="2" spans="1:6" ht="46.5" customHeight="1" thickTop="1" thickBot="1">
      <c r="A2" s="17"/>
      <c r="B2" s="15" t="str">
        <f>MSRP_spreadsheet!C2</f>
        <v>Mfg. quote + 50%</v>
      </c>
      <c r="C2" s="15" t="str">
        <f>MSRP_spreadsheet!D2</f>
        <v>Whls. + 50%</v>
      </c>
      <c r="D2" s="15" t="str">
        <f>MSRP_spreadsheet!E2</f>
        <v>Retail cost of added component</v>
      </c>
      <c r="E2" s="15" t="str">
        <f>MSRP_spreadsheet!F2</f>
        <v>Retail of most expensive part +50% for substituted component</v>
      </c>
      <c r="F2" s="15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2016 model year base sled (reflects engine choice)</v>
      </c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MSRP_spreadsheet!A7</f>
        <v>tow hitch/rack</v>
      </c>
      <c r="B7" s="2"/>
      <c r="C7" s="2"/>
      <c r="D7" s="2"/>
      <c r="E7" s="2"/>
      <c r="F7" s="2"/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6">
      <c r="A49" s="2" t="str">
        <f>MSRP_spreadsheet!A49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MSRP_spreadsheet!A51</f>
        <v>Exhaust System</v>
      </c>
      <c r="B51" s="2"/>
      <c r="C51" s="2"/>
      <c r="D51" s="2"/>
      <c r="E51" s="2"/>
      <c r="F51" s="2"/>
    </row>
    <row r="52" spans="1:6">
      <c r="A52" s="2" t="str">
        <f>MSRP_spreadsheet!A52</f>
        <v>muffler</v>
      </c>
      <c r="B52" s="2"/>
      <c r="C52" s="2"/>
      <c r="D52" s="2"/>
      <c r="E52" s="2"/>
      <c r="F52" s="2"/>
    </row>
    <row r="53" spans="1:6">
      <c r="A53" s="2" t="str">
        <f>MSRP_spreadsheet!A53</f>
        <v>pipes/tubes</v>
      </c>
      <c r="B53" s="2"/>
      <c r="C53" s="2"/>
      <c r="D53" s="2"/>
      <c r="E53" s="2"/>
      <c r="F53" s="2"/>
    </row>
    <row r="54" spans="1:6">
      <c r="A54" s="2" t="str">
        <f>MSRP_spreadsheet!A54</f>
        <v>3-way exhaust catalyst</v>
      </c>
      <c r="B54" s="2"/>
      <c r="C54" s="2"/>
      <c r="D54" s="2"/>
      <c r="E54" s="2"/>
      <c r="F54" s="2"/>
    </row>
    <row r="55" spans="1:6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MSRP_spreadsheet!A56</f>
        <v>oxidation catalyst</v>
      </c>
      <c r="B56" s="2"/>
      <c r="C56" s="2"/>
      <c r="D56" s="2"/>
      <c r="E56" s="2"/>
      <c r="F56" s="2"/>
    </row>
    <row r="57" spans="1:6">
      <c r="A57" s="2" t="str">
        <f>MSRP_spreadsheet!A57</f>
        <v>secondary air pump</v>
      </c>
      <c r="B57" s="2"/>
      <c r="C57" s="2"/>
      <c r="D57" s="2"/>
      <c r="E57" s="2"/>
      <c r="F57" s="2"/>
    </row>
    <row r="58" spans="1:6">
      <c r="A58" s="2" t="str">
        <f>MSRP_spreadsheet!A58</f>
        <v>air pump plumbing</v>
      </c>
      <c r="B58" s="2"/>
      <c r="C58" s="2"/>
      <c r="D58" s="2"/>
      <c r="E58" s="2"/>
      <c r="F58" s="2"/>
    </row>
    <row r="59" spans="1:6">
      <c r="A59" s="2" t="str">
        <f>MSRP_spreadsheet!A59</f>
        <v>heat management</v>
      </c>
      <c r="B59" s="2"/>
      <c r="C59" s="2"/>
      <c r="D59" s="2"/>
      <c r="E59" s="2"/>
      <c r="F59" s="2"/>
    </row>
    <row r="60" spans="1:6">
      <c r="A60" s="2" t="str">
        <f>MSRP_spreadsheet!A60</f>
        <v>fabrication</v>
      </c>
      <c r="B60" s="2"/>
      <c r="C60" s="2"/>
      <c r="D60" s="2"/>
      <c r="E60" s="2"/>
      <c r="F60" s="2"/>
    </row>
    <row r="61" spans="1:6">
      <c r="A61" s="2" t="str">
        <f>MSRP_spreadsheet!A61</f>
        <v>other</v>
      </c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MSRP_spreadsheet!A63</f>
        <v>Front Suspension</v>
      </c>
      <c r="B63" s="2"/>
      <c r="C63" s="2"/>
      <c r="D63" s="2"/>
      <c r="E63" s="2"/>
      <c r="F63" s="2"/>
    </row>
    <row r="64" spans="1:6">
      <c r="A64" s="2" t="str">
        <f>MSRP_spreadsheet!A64</f>
        <v>skis</v>
      </c>
      <c r="B64" s="2"/>
      <c r="C64" s="2"/>
      <c r="D64" s="2"/>
      <c r="E64" s="2"/>
      <c r="F64" s="2"/>
    </row>
    <row r="65" spans="1:6">
      <c r="A65" s="2" t="str">
        <f>MSRP_spreadsheet!A65</f>
        <v>shocks</v>
      </c>
      <c r="B65" s="2"/>
      <c r="C65" s="2"/>
      <c r="D65" s="2"/>
      <c r="E65" s="2"/>
      <c r="F65" s="2"/>
    </row>
    <row r="66" spans="1:6">
      <c r="A66" s="2" t="str">
        <f>MSRP_spreadsheet!A66</f>
        <v>springs</v>
      </c>
      <c r="B66" s="2"/>
      <c r="C66" s="2"/>
      <c r="D66" s="2"/>
      <c r="E66" s="2"/>
      <c r="F66" s="2"/>
    </row>
    <row r="67" spans="1:6">
      <c r="A67" s="2" t="str">
        <f>MSRP_spreadsheet!A67</f>
        <v>trailing arms/A-arms</v>
      </c>
      <c r="B67" s="2"/>
      <c r="C67" s="2"/>
      <c r="D67" s="2"/>
      <c r="E67" s="2"/>
      <c r="F67" s="2"/>
    </row>
    <row r="68" spans="1:6">
      <c r="A68" s="2" t="str">
        <f>MSRP_spreadsheet!A68</f>
        <v>steering components</v>
      </c>
      <c r="B68" s="2"/>
      <c r="C68" s="2"/>
      <c r="D68" s="2"/>
      <c r="E68" s="2"/>
      <c r="F68" s="2"/>
    </row>
    <row r="69" spans="1:6">
      <c r="A69" s="2" t="str">
        <f>MSRP_spreadsheet!A69</f>
        <v>fabrication</v>
      </c>
      <c r="B69" s="2"/>
      <c r="C69" s="2"/>
      <c r="D69" s="2"/>
      <c r="E69" s="2"/>
      <c r="F69" s="2"/>
    </row>
    <row r="70" spans="1:6">
      <c r="A70" s="2" t="str">
        <f>MSRP_spreadsheet!A70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MSRP_spreadsheet!A72</f>
        <v>Rear Suspension</v>
      </c>
      <c r="B72" s="2"/>
      <c r="C72" s="2"/>
      <c r="D72" s="2"/>
      <c r="E72" s="2"/>
      <c r="F72" s="2"/>
    </row>
    <row r="73" spans="1:6">
      <c r="A73" s="2" t="str">
        <f>MSRP_spreadsheet!A73</f>
        <v>wheels</v>
      </c>
      <c r="B73" s="2"/>
      <c r="C73" s="2"/>
      <c r="D73" s="2"/>
      <c r="E73" s="2"/>
      <c r="F73" s="2"/>
    </row>
    <row r="74" spans="1:6">
      <c r="A74" s="2" t="str">
        <f>MSRP_spreadsheet!A74</f>
        <v>shocks</v>
      </c>
      <c r="B74" s="2"/>
      <c r="C74" s="2"/>
      <c r="D74" s="2"/>
      <c r="E74" s="2"/>
      <c r="F74" s="2"/>
    </row>
    <row r="75" spans="1:6">
      <c r="A75" s="2" t="str">
        <f>MSRP_spreadsheet!A75</f>
        <v>springs</v>
      </c>
      <c r="B75" s="2"/>
      <c r="C75" s="2"/>
      <c r="D75" s="2"/>
      <c r="E75" s="2"/>
      <c r="F75" s="2"/>
    </row>
    <row r="76" spans="1:6">
      <c r="A76" s="2" t="str">
        <f>MSRP_spreadsheet!A76</f>
        <v>hyfax/sliders</v>
      </c>
      <c r="B76" s="2"/>
      <c r="C76" s="2"/>
      <c r="D76" s="2"/>
      <c r="E76" s="2"/>
      <c r="F76" s="2"/>
    </row>
    <row r="77" spans="1:6">
      <c r="A77" s="2" t="str">
        <f>MSRP_spreadsheet!A77</f>
        <v>mount points</v>
      </c>
      <c r="B77" s="2"/>
      <c r="C77" s="2"/>
      <c r="D77" s="2"/>
      <c r="E77" s="2"/>
      <c r="F77" s="2"/>
    </row>
    <row r="78" spans="1:6">
      <c r="A78" s="2" t="str">
        <f>MSRP_spreadsheet!A78</f>
        <v>fabrication</v>
      </c>
      <c r="B78" s="2"/>
      <c r="C78" s="2"/>
      <c r="D78" s="2"/>
      <c r="E78" s="2"/>
      <c r="F78" s="2"/>
    </row>
    <row r="79" spans="1:6">
      <c r="A79" s="2" t="str">
        <f>MSRP_spreadsheet!A79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MSRP_spreadsheet!A81</f>
        <v>Drivetrain</v>
      </c>
      <c r="B81" s="2"/>
      <c r="C81" s="2"/>
      <c r="D81" s="2"/>
      <c r="E81" s="2"/>
      <c r="F81" s="2"/>
    </row>
    <row r="82" spans="1:6">
      <c r="A82" s="2" t="str">
        <f>MSRP_spreadsheet!A82</f>
        <v>track</v>
      </c>
      <c r="B82" s="2"/>
      <c r="C82" s="2"/>
      <c r="D82" s="2"/>
      <c r="E82" s="2"/>
      <c r="F82" s="2"/>
    </row>
    <row r="83" spans="1:6">
      <c r="A83" s="2" t="str">
        <f>MSRP_spreadsheet!A83</f>
        <v>studs</v>
      </c>
      <c r="B83" s="2"/>
      <c r="C83" s="2"/>
      <c r="D83" s="2"/>
      <c r="E83" s="2"/>
      <c r="F83" s="2"/>
    </row>
    <row r="84" spans="1:6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MSRP_spreadsheet!A85</f>
        <v>jackshaft</v>
      </c>
      <c r="B85" s="2"/>
      <c r="C85" s="2"/>
      <c r="D85" s="2"/>
      <c r="E85" s="2"/>
      <c r="F85" s="2"/>
    </row>
    <row r="86" spans="1:6">
      <c r="A86" s="2" t="str">
        <f>MSRP_spreadsheet!A86</f>
        <v>chaincase/gear box</v>
      </c>
      <c r="B86" s="2"/>
      <c r="C86" s="2"/>
      <c r="D86" s="2"/>
      <c r="E86" s="2"/>
      <c r="F86" s="2"/>
    </row>
    <row r="87" spans="1:6">
      <c r="A87" s="2" t="str">
        <f>MSRP_spreadsheet!A87</f>
        <v>drive clutch</v>
      </c>
      <c r="B87" s="2"/>
      <c r="C87" s="2"/>
      <c r="D87" s="2"/>
      <c r="E87" s="2"/>
      <c r="F87" s="2"/>
    </row>
    <row r="88" spans="1:6">
      <c r="A88" s="2" t="str">
        <f>MSRP_spreadsheet!A88</f>
        <v>driven clutch</v>
      </c>
      <c r="B88" s="2"/>
      <c r="C88" s="2"/>
      <c r="D88" s="2"/>
      <c r="E88" s="2"/>
      <c r="F88" s="2"/>
    </row>
    <row r="89" spans="1:6">
      <c r="A89" s="2" t="str">
        <f>MSRP_spreadsheet!A89</f>
        <v>drive belt</v>
      </c>
      <c r="B89" s="2"/>
      <c r="C89" s="2"/>
      <c r="D89" s="2"/>
      <c r="E89" s="2"/>
      <c r="F89" s="2"/>
    </row>
    <row r="90" spans="1:6">
      <c r="A90" s="2" t="str">
        <f>MSRP_spreadsheet!A90</f>
        <v>cvt guarding/cover</v>
      </c>
      <c r="B90" s="2"/>
      <c r="C90" s="2"/>
      <c r="D90" s="2"/>
      <c r="E90" s="2"/>
      <c r="F90" s="2"/>
    </row>
    <row r="91" spans="1:6">
      <c r="A91" s="2" t="str">
        <f>MSRP_spreadsheet!A91</f>
        <v>clutch adaptor</v>
      </c>
      <c r="B91" s="2"/>
      <c r="C91" s="2"/>
      <c r="D91" s="2"/>
      <c r="E91" s="2"/>
      <c r="F91" s="2"/>
    </row>
    <row r="92" spans="1:6">
      <c r="A92" s="2" t="str">
        <f>MSRP_spreadsheet!A92</f>
        <v>fabrication</v>
      </c>
      <c r="B92" s="2"/>
      <c r="C92" s="2"/>
      <c r="D92" s="2"/>
      <c r="E92" s="2"/>
      <c r="F92" s="2"/>
    </row>
    <row r="93" spans="1:6">
      <c r="A93" s="2" t="str">
        <f>MSRP_spreadsheet!A93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MSRP_spreadsheet!A95</f>
        <v>Cooling System</v>
      </c>
      <c r="B95" s="2"/>
      <c r="C95" s="2"/>
      <c r="D95" s="2"/>
      <c r="E95" s="2"/>
      <c r="F95" s="2"/>
    </row>
    <row r="96" spans="1:6">
      <c r="A96" s="2" t="str">
        <f>MSRP_spreadsheet!A96</f>
        <v>radiator</v>
      </c>
      <c r="B96" s="2"/>
      <c r="C96" s="2"/>
      <c r="D96" s="2"/>
      <c r="E96" s="2"/>
      <c r="F96" s="2"/>
    </row>
    <row r="97" spans="1:6">
      <c r="A97" s="2" t="str">
        <f>MSRP_spreadsheet!A97</f>
        <v>coolant pump</v>
      </c>
      <c r="B97" s="2"/>
      <c r="C97" s="2"/>
      <c r="D97" s="2"/>
      <c r="E97" s="2"/>
      <c r="F97" s="2"/>
    </row>
    <row r="98" spans="1:6">
      <c r="A98" s="2" t="str">
        <f>MSRP_spreadsheet!A98</f>
        <v>fan</v>
      </c>
      <c r="B98" s="2"/>
      <c r="C98" s="2"/>
      <c r="D98" s="2"/>
      <c r="E98" s="2"/>
      <c r="F98" s="2"/>
    </row>
    <row r="99" spans="1:6">
      <c r="A99" s="2" t="str">
        <f>MSRP_spreadsheet!A99</f>
        <v>heat exchanger</v>
      </c>
      <c r="B99" s="2"/>
      <c r="C99" s="2"/>
      <c r="D99" s="2"/>
      <c r="E99" s="2"/>
      <c r="F99" s="2"/>
    </row>
    <row r="100" spans="1:6">
      <c r="A100" s="2" t="str">
        <f>MSRP_spreadsheet!A100</f>
        <v>thermostat</v>
      </c>
      <c r="B100" s="2"/>
      <c r="C100" s="2"/>
      <c r="D100" s="2"/>
      <c r="E100" s="2"/>
      <c r="F100" s="2"/>
    </row>
    <row r="101" spans="1:6">
      <c r="A101" s="2" t="str">
        <f>MSRP_spreadsheet!A101</f>
        <v>fabrication</v>
      </c>
      <c r="B101" s="2"/>
      <c r="C101" s="2"/>
      <c r="D101" s="2"/>
      <c r="E101" s="2"/>
      <c r="F101" s="2"/>
    </row>
    <row r="102" spans="1:6">
      <c r="A102" s="2" t="str">
        <f>MSRP_spreadsheet!A102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MSRP_spreadsheet!A105</f>
        <v>skirting</v>
      </c>
      <c r="B105" s="2"/>
      <c r="C105" s="2"/>
      <c r="D105" s="2"/>
      <c r="E105" s="2"/>
      <c r="F105" s="2"/>
    </row>
    <row r="106" spans="1:6">
      <c r="A106" s="2" t="str">
        <f>MSRP_spreadsheet!A106</f>
        <v>hood lining</v>
      </c>
      <c r="B106" s="2"/>
      <c r="C106" s="2"/>
      <c r="D106" s="2"/>
      <c r="E106" s="2"/>
      <c r="F106" s="2"/>
    </row>
    <row r="107" spans="1:6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6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6">
      <c r="A109" s="2" t="str">
        <f>MSRP_spreadsheet!A109</f>
        <v>other</v>
      </c>
      <c r="B109" s="2"/>
      <c r="C109" s="2"/>
      <c r="D109" s="2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MSRP_spreadsheet!A111</f>
        <v>Chassis</v>
      </c>
      <c r="B111" s="2"/>
      <c r="C111" s="2"/>
      <c r="D111" s="2"/>
      <c r="E111" s="2"/>
      <c r="F111" s="2"/>
    </row>
    <row r="112" spans="1:6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MSRP_spreadsheet!A114</f>
        <v>seat</v>
      </c>
      <c r="B114" s="2"/>
      <c r="C114" s="2"/>
      <c r="D114" s="2"/>
      <c r="E114" s="2"/>
      <c r="F114" s="2"/>
    </row>
    <row r="115" spans="1:6">
      <c r="A115" s="2" t="str">
        <f>MSRP_spreadsheet!A115</f>
        <v>hood</v>
      </c>
      <c r="B115" s="2"/>
      <c r="C115" s="2"/>
      <c r="D115" s="2"/>
      <c r="E115" s="2"/>
      <c r="F115" s="2"/>
    </row>
    <row r="116" spans="1:6">
      <c r="A116" s="2" t="str">
        <f>MSRP_spreadsheet!A116</f>
        <v>windshield</v>
      </c>
      <c r="B116" s="2"/>
      <c r="C116" s="2"/>
      <c r="D116" s="2"/>
      <c r="E116" s="2"/>
      <c r="F116" s="2"/>
    </row>
    <row r="117" spans="1:6">
      <c r="A117" s="2" t="str">
        <f>MSRP_spreadsheet!A117</f>
        <v>motor mount</v>
      </c>
      <c r="B117" s="2"/>
      <c r="C117" s="2"/>
      <c r="D117" s="2"/>
      <c r="E117" s="2"/>
      <c r="F117" s="2"/>
    </row>
    <row r="118" spans="1:6">
      <c r="A118" s="2" t="str">
        <f>MSRP_spreadsheet!A118</f>
        <v>fuel tank</v>
      </c>
      <c r="B118" s="2"/>
      <c r="C118" s="2"/>
      <c r="D118" s="2"/>
      <c r="E118" s="2"/>
      <c r="F118" s="2"/>
    </row>
    <row r="119" spans="1:6">
      <c r="A119" s="2" t="str">
        <f>MSRP_spreadsheet!A119</f>
        <v>battery box</v>
      </c>
      <c r="B119" s="2"/>
      <c r="C119" s="2"/>
      <c r="D119" s="2"/>
      <c r="E119" s="2"/>
      <c r="F119" s="2"/>
    </row>
    <row r="120" spans="1:6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MSRP_spreadsheet!A121</f>
        <v>hand guards</v>
      </c>
      <c r="B121" s="2"/>
      <c r="C121" s="2"/>
      <c r="D121" s="2"/>
      <c r="E121" s="2"/>
      <c r="F121" s="2"/>
    </row>
    <row r="122" spans="1:6">
      <c r="A122" s="2" t="str">
        <f>MSRP_spreadsheet!A122</f>
        <v>throttle</v>
      </c>
      <c r="B122" s="2"/>
      <c r="C122" s="2"/>
      <c r="D122" s="2"/>
      <c r="E122" s="2"/>
      <c r="F122" s="2"/>
    </row>
    <row r="123" spans="1:6">
      <c r="A123" s="2" t="str">
        <f>MSRP_spreadsheet!A123</f>
        <v>brake system</v>
      </c>
      <c r="B123" s="2"/>
      <c r="C123" s="2"/>
      <c r="D123" s="2"/>
      <c r="E123" s="2"/>
      <c r="F123" s="2"/>
    </row>
    <row r="124" spans="1:6">
      <c r="A124" s="2" t="str">
        <f>MSRP_spreadsheet!A124</f>
        <v>heated grips</v>
      </c>
      <c r="B124" s="2"/>
      <c r="C124" s="2"/>
      <c r="D124" s="2"/>
      <c r="E124" s="2"/>
      <c r="F124" s="2"/>
    </row>
    <row r="125" spans="1:6">
      <c r="A125" s="2" t="str">
        <f>MSRP_spreadsheet!A125</f>
        <v>fabrication</v>
      </c>
      <c r="B125" s="2"/>
      <c r="C125" s="2"/>
      <c r="D125" s="2"/>
      <c r="E125" s="2"/>
      <c r="F125" s="2"/>
    </row>
    <row r="126" spans="1:6">
      <c r="A126" s="2" t="str">
        <f>MSRP_spreadsheet!A126</f>
        <v>other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MSRP_spreadsheet!A128</f>
        <v>Electrical</v>
      </c>
      <c r="B128" s="2"/>
      <c r="C128" s="2"/>
      <c r="D128" s="2"/>
      <c r="E128" s="2"/>
      <c r="F128" s="2"/>
    </row>
    <row r="129" spans="1:6">
      <c r="A129" s="2" t="str">
        <f>MSRP_spreadsheet!A129</f>
        <v>battery(s)</v>
      </c>
      <c r="B129" s="2"/>
      <c r="C129" s="2"/>
      <c r="D129" s="2"/>
      <c r="E129" s="2"/>
      <c r="F129" s="2"/>
    </row>
    <row r="130" spans="1:6">
      <c r="A130" s="2" t="str">
        <f>MSRP_spreadsheet!A130</f>
        <v>switches</v>
      </c>
      <c r="B130" s="2"/>
      <c r="C130" s="2"/>
      <c r="D130" s="2"/>
      <c r="E130" s="2"/>
      <c r="F130" s="2"/>
    </row>
    <row r="131" spans="1:6">
      <c r="A131" s="2" t="str">
        <f>MSRP_spreadsheet!A131</f>
        <v>connectors</v>
      </c>
      <c r="B131" s="2"/>
      <c r="C131" s="2"/>
      <c r="D131" s="2"/>
      <c r="E131" s="2"/>
      <c r="F131" s="2"/>
    </row>
    <row r="132" spans="1:6">
      <c r="A132" s="2" t="str">
        <f>MSRP_spreadsheet!A132</f>
        <v>fuses</v>
      </c>
      <c r="B132" s="2"/>
      <c r="C132" s="2"/>
      <c r="D132" s="2"/>
      <c r="E132" s="2"/>
      <c r="F132" s="2"/>
    </row>
    <row r="133" spans="1:6">
      <c r="A133" s="2" t="str">
        <f>MSRP_spreadsheet!A133</f>
        <v>wire/cable</v>
      </c>
      <c r="B133" s="2"/>
      <c r="C133" s="2"/>
      <c r="D133" s="2"/>
      <c r="E133" s="2"/>
      <c r="F133" s="2"/>
    </row>
    <row r="134" spans="1:6">
      <c r="A134" s="2" t="str">
        <f>MSRP_spreadsheet!A134</f>
        <v>lighting</v>
      </c>
      <c r="B134" s="2"/>
      <c r="C134" s="2"/>
      <c r="D134" s="2"/>
      <c r="E134" s="2"/>
      <c r="F134" s="2"/>
    </row>
    <row r="135" spans="1:6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MSRP_spreadsheet!A136</f>
        <v>contactor</v>
      </c>
      <c r="B136" s="2"/>
      <c r="C136" s="2"/>
      <c r="D136" s="2"/>
      <c r="E136" s="2"/>
      <c r="F136" s="2"/>
    </row>
    <row r="137" spans="1:6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112"/>
  <sheetViews>
    <sheetView zoomScale="75" workbookViewId="0">
      <selection activeCell="L19" sqref="L19"/>
    </sheetView>
  </sheetViews>
  <sheetFormatPr defaultRowHeight="12.75"/>
  <sheetData>
    <row r="1" spans="2:45" ht="12.75" customHeight="1"/>
    <row r="2" spans="2:45" ht="26.25" customHeight="1"/>
    <row r="3" spans="2:45">
      <c r="B3" t="s">
        <v>129</v>
      </c>
      <c r="N3" t="s">
        <v>131</v>
      </c>
      <c r="AA3" t="s">
        <v>142</v>
      </c>
      <c r="AS3" t="s">
        <v>146</v>
      </c>
    </row>
    <row r="9" spans="2:45">
      <c r="AS9" t="s">
        <v>147</v>
      </c>
    </row>
    <row r="18" spans="27:27">
      <c r="AA18" t="s">
        <v>145</v>
      </c>
    </row>
    <row r="23" spans="27:27">
      <c r="AA23" t="s">
        <v>139</v>
      </c>
    </row>
    <row r="56" spans="2:20">
      <c r="B56" t="s">
        <v>149</v>
      </c>
    </row>
    <row r="57" spans="2:20">
      <c r="T57" t="s">
        <v>143</v>
      </c>
    </row>
    <row r="82" spans="2:20">
      <c r="T82" t="s">
        <v>144</v>
      </c>
    </row>
    <row r="85" spans="2:20">
      <c r="B85" s="16" t="s">
        <v>121</v>
      </c>
    </row>
    <row r="94" spans="2:20">
      <c r="B94" t="s">
        <v>141</v>
      </c>
    </row>
    <row r="107" spans="2:21">
      <c r="U107" s="25" t="s">
        <v>152</v>
      </c>
    </row>
    <row r="112" spans="2:21">
      <c r="B112" t="s">
        <v>150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Lucas Petersen</cp:lastModifiedBy>
  <cp:lastPrinted>2008-01-25T00:54:40Z</cp:lastPrinted>
  <dcterms:created xsi:type="dcterms:W3CDTF">2007-09-19T17:02:49Z</dcterms:created>
  <dcterms:modified xsi:type="dcterms:W3CDTF">2016-02-22T22:46:57Z</dcterms:modified>
</cp:coreProperties>
</file>