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4240" windowHeight="13740" firstSheet="8" activeTab="19"/>
  </bookViews>
  <sheets>
    <sheet name="Raw Data" sheetId="1" r:id="rId1"/>
    <sheet name="Summary" sheetId="9" r:id="rId2"/>
    <sheet name="Lap Breaks" sheetId="3" r:id="rId3"/>
    <sheet name="Lap1_chart" sheetId="58" r:id="rId4"/>
    <sheet name="Lap2_chart" sheetId="57" r:id="rId5"/>
    <sheet name="Lap3_chart" sheetId="56" r:id="rId6"/>
    <sheet name="Lap4_chart" sheetId="38" r:id="rId7"/>
    <sheet name="Lap 1 data" sheetId="4" r:id="rId8"/>
    <sheet name="Lap 2 data" sheetId="5" r:id="rId9"/>
    <sheet name="Lap 3 data" sheetId="7" r:id="rId10"/>
    <sheet name="Lap 4 data" sheetId="8" r:id="rId11"/>
    <sheet name="Speed" sheetId="36" r:id="rId12"/>
    <sheet name="Lambda" sheetId="35" r:id="rId13"/>
    <sheet name="Fuel Flow&amp;Lambda" sheetId="47" r:id="rId14"/>
    <sheet name="CO2 %" sheetId="28" r:id="rId15"/>
    <sheet name="CO %" sheetId="29" r:id="rId16"/>
    <sheet name="NO ppm" sheetId="30" r:id="rId17"/>
    <sheet name="THC ppm" sheetId="31" r:id="rId18"/>
    <sheet name="O2 %" sheetId="32" r:id="rId19"/>
    <sheet name="Fuel Flow L per hr" sheetId="33" r:id="rId20"/>
  </sheets>
  <calcPr calcId="191029"/>
  <customWorkbookViews>
    <customWorkbookView name="opie test" guid="{2B424CCC-7244-4294-A128-8AE125D4F682}" maximized="1" xWindow="1" yWindow="1" windowWidth="1362" windowHeight="53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Y11" i="7" l="1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59" i="7"/>
  <c r="BY160" i="7"/>
  <c r="BY161" i="7"/>
  <c r="BY162" i="7"/>
  <c r="BY163" i="7"/>
  <c r="BY164" i="7"/>
  <c r="BY165" i="7"/>
  <c r="BY166" i="7"/>
  <c r="BY167" i="7"/>
  <c r="BY168" i="7"/>
  <c r="BY169" i="7"/>
  <c r="BY170" i="7"/>
  <c r="BY171" i="7"/>
  <c r="BY172" i="7"/>
  <c r="BY173" i="7"/>
  <c r="BY174" i="7"/>
  <c r="BY175" i="7"/>
  <c r="BY176" i="7"/>
  <c r="BY177" i="7"/>
  <c r="BY178" i="7"/>
  <c r="BY179" i="7"/>
  <c r="BY180" i="7"/>
  <c r="BY181" i="7"/>
  <c r="BY182" i="7"/>
  <c r="BY183" i="7"/>
  <c r="BY184" i="7"/>
  <c r="BY185" i="7"/>
  <c r="BY186" i="7"/>
  <c r="BY187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46" i="7"/>
  <c r="BZ47" i="7"/>
  <c r="BZ48" i="7"/>
  <c r="BZ49" i="7"/>
  <c r="BZ50" i="7"/>
  <c r="BZ51" i="7"/>
  <c r="BZ52" i="7"/>
  <c r="BZ53" i="7"/>
  <c r="BZ54" i="7"/>
  <c r="BZ55" i="7"/>
  <c r="BZ56" i="7"/>
  <c r="BZ57" i="7"/>
  <c r="BZ58" i="7"/>
  <c r="BZ59" i="7"/>
  <c r="BZ60" i="7"/>
  <c r="BZ61" i="7"/>
  <c r="BZ62" i="7"/>
  <c r="BZ63" i="7"/>
  <c r="BZ64" i="7"/>
  <c r="BZ65" i="7"/>
  <c r="BZ66" i="7"/>
  <c r="BZ67" i="7"/>
  <c r="BZ68" i="7"/>
  <c r="BZ69" i="7"/>
  <c r="BZ70" i="7"/>
  <c r="BZ71" i="7"/>
  <c r="BZ72" i="7"/>
  <c r="BZ73" i="7"/>
  <c r="BZ74" i="7"/>
  <c r="BZ75" i="7"/>
  <c r="BZ76" i="7"/>
  <c r="BZ77" i="7"/>
  <c r="BZ78" i="7"/>
  <c r="BZ79" i="7"/>
  <c r="BZ80" i="7"/>
  <c r="BZ81" i="7"/>
  <c r="BZ82" i="7"/>
  <c r="BZ83" i="7"/>
  <c r="BZ84" i="7"/>
  <c r="BZ85" i="7"/>
  <c r="BZ86" i="7"/>
  <c r="BZ87" i="7"/>
  <c r="BZ88" i="7"/>
  <c r="BZ89" i="7"/>
  <c r="BZ90" i="7"/>
  <c r="BZ91" i="7"/>
  <c r="BZ92" i="7"/>
  <c r="BZ93" i="7"/>
  <c r="BZ94" i="7"/>
  <c r="BZ95" i="7"/>
  <c r="BZ96" i="7"/>
  <c r="BZ97" i="7"/>
  <c r="BZ98" i="7"/>
  <c r="BZ99" i="7"/>
  <c r="BZ100" i="7"/>
  <c r="BZ101" i="7"/>
  <c r="BZ102" i="7"/>
  <c r="BZ103" i="7"/>
  <c r="BZ104" i="7"/>
  <c r="BZ105" i="7"/>
  <c r="BZ106" i="7"/>
  <c r="BZ107" i="7"/>
  <c r="BZ108" i="7"/>
  <c r="BZ109" i="7"/>
  <c r="BZ110" i="7"/>
  <c r="BZ111" i="7"/>
  <c r="BZ112" i="7"/>
  <c r="BZ113" i="7"/>
  <c r="BZ114" i="7"/>
  <c r="BZ115" i="7"/>
  <c r="BZ116" i="7"/>
  <c r="BZ117" i="7"/>
  <c r="BZ118" i="7"/>
  <c r="BZ119" i="7"/>
  <c r="BZ120" i="7"/>
  <c r="BZ121" i="7"/>
  <c r="BZ122" i="7"/>
  <c r="BZ123" i="7"/>
  <c r="BZ124" i="7"/>
  <c r="BZ125" i="7"/>
  <c r="BZ126" i="7"/>
  <c r="BZ127" i="7"/>
  <c r="BZ128" i="7"/>
  <c r="BZ129" i="7"/>
  <c r="BZ130" i="7"/>
  <c r="BZ131" i="7"/>
  <c r="BZ132" i="7"/>
  <c r="BZ133" i="7"/>
  <c r="BZ134" i="7"/>
  <c r="BZ135" i="7"/>
  <c r="BZ136" i="7"/>
  <c r="BZ137" i="7"/>
  <c r="BZ138" i="7"/>
  <c r="BZ139" i="7"/>
  <c r="BZ140" i="7"/>
  <c r="BZ141" i="7"/>
  <c r="BZ142" i="7"/>
  <c r="BZ143" i="7"/>
  <c r="BZ144" i="7"/>
  <c r="BZ145" i="7"/>
  <c r="BZ146" i="7"/>
  <c r="BZ147" i="7"/>
  <c r="BZ148" i="7"/>
  <c r="BZ149" i="7"/>
  <c r="BZ150" i="7"/>
  <c r="BZ151" i="7"/>
  <c r="BZ152" i="7"/>
  <c r="BZ153" i="7"/>
  <c r="BZ154" i="7"/>
  <c r="BZ155" i="7"/>
  <c r="BZ156" i="7"/>
  <c r="BZ157" i="7"/>
  <c r="BZ158" i="7"/>
  <c r="BZ159" i="7"/>
  <c r="BZ160" i="7"/>
  <c r="BZ161" i="7"/>
  <c r="BZ162" i="7"/>
  <c r="BZ163" i="7"/>
  <c r="BZ164" i="7"/>
  <c r="BZ165" i="7"/>
  <c r="BZ166" i="7"/>
  <c r="BZ167" i="7"/>
  <c r="BZ168" i="7"/>
  <c r="BZ169" i="7"/>
  <c r="BZ170" i="7"/>
  <c r="BZ171" i="7"/>
  <c r="BZ172" i="7"/>
  <c r="BZ173" i="7"/>
  <c r="BZ174" i="7"/>
  <c r="BZ175" i="7"/>
  <c r="BZ176" i="7"/>
  <c r="BZ177" i="7"/>
  <c r="BZ178" i="7"/>
  <c r="BZ179" i="7"/>
  <c r="BZ180" i="7"/>
  <c r="BZ181" i="7"/>
  <c r="BZ182" i="7"/>
  <c r="BZ183" i="7"/>
  <c r="BZ184" i="7"/>
  <c r="BZ185" i="7"/>
  <c r="BZ186" i="7"/>
  <c r="BZ187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46" i="7"/>
  <c r="CA47" i="7"/>
  <c r="CA48" i="7"/>
  <c r="CA49" i="7"/>
  <c r="CA50" i="7"/>
  <c r="CA51" i="7"/>
  <c r="CA52" i="7"/>
  <c r="CA53" i="7"/>
  <c r="CA54" i="7"/>
  <c r="CA55" i="7"/>
  <c r="CA56" i="7"/>
  <c r="CA57" i="7"/>
  <c r="CA58" i="7"/>
  <c r="CA59" i="7"/>
  <c r="CA60" i="7"/>
  <c r="CA61" i="7"/>
  <c r="CA62" i="7"/>
  <c r="CA63" i="7"/>
  <c r="CA64" i="7"/>
  <c r="CA65" i="7"/>
  <c r="CA66" i="7"/>
  <c r="CA67" i="7"/>
  <c r="CA68" i="7"/>
  <c r="CA69" i="7"/>
  <c r="CA70" i="7"/>
  <c r="CA71" i="7"/>
  <c r="CA72" i="7"/>
  <c r="CA73" i="7"/>
  <c r="CA74" i="7"/>
  <c r="CA75" i="7"/>
  <c r="CA76" i="7"/>
  <c r="CA77" i="7"/>
  <c r="CA78" i="7"/>
  <c r="CA79" i="7"/>
  <c r="CA80" i="7"/>
  <c r="CA81" i="7"/>
  <c r="CA82" i="7"/>
  <c r="CA83" i="7"/>
  <c r="CA84" i="7"/>
  <c r="CA85" i="7"/>
  <c r="CA86" i="7"/>
  <c r="CA87" i="7"/>
  <c r="CA88" i="7"/>
  <c r="CA89" i="7"/>
  <c r="CA90" i="7"/>
  <c r="CA91" i="7"/>
  <c r="CA92" i="7"/>
  <c r="CA93" i="7"/>
  <c r="CA94" i="7"/>
  <c r="CA95" i="7"/>
  <c r="CA96" i="7"/>
  <c r="CA97" i="7"/>
  <c r="CA98" i="7"/>
  <c r="CA99" i="7"/>
  <c r="CA100" i="7"/>
  <c r="CA101" i="7"/>
  <c r="CA102" i="7"/>
  <c r="CA103" i="7"/>
  <c r="CA104" i="7"/>
  <c r="CA105" i="7"/>
  <c r="CA106" i="7"/>
  <c r="CA107" i="7"/>
  <c r="CA108" i="7"/>
  <c r="CA109" i="7"/>
  <c r="CA110" i="7"/>
  <c r="CA111" i="7"/>
  <c r="CA112" i="7"/>
  <c r="CA113" i="7"/>
  <c r="CA114" i="7"/>
  <c r="CA115" i="7"/>
  <c r="CA116" i="7"/>
  <c r="CA117" i="7"/>
  <c r="CA118" i="7"/>
  <c r="CA119" i="7"/>
  <c r="CA120" i="7"/>
  <c r="CA121" i="7"/>
  <c r="CA122" i="7"/>
  <c r="CA123" i="7"/>
  <c r="CA124" i="7"/>
  <c r="CA125" i="7"/>
  <c r="CA126" i="7"/>
  <c r="CA127" i="7"/>
  <c r="CA128" i="7"/>
  <c r="CA129" i="7"/>
  <c r="CA130" i="7"/>
  <c r="CA131" i="7"/>
  <c r="CA132" i="7"/>
  <c r="CA133" i="7"/>
  <c r="CA134" i="7"/>
  <c r="CA135" i="7"/>
  <c r="CA136" i="7"/>
  <c r="CA137" i="7"/>
  <c r="CA138" i="7"/>
  <c r="CA139" i="7"/>
  <c r="CA140" i="7"/>
  <c r="CA141" i="7"/>
  <c r="CA142" i="7"/>
  <c r="CA143" i="7"/>
  <c r="CA144" i="7"/>
  <c r="CA145" i="7"/>
  <c r="CA146" i="7"/>
  <c r="CA147" i="7"/>
  <c r="CA148" i="7"/>
  <c r="CA149" i="7"/>
  <c r="CA150" i="7"/>
  <c r="CA151" i="7"/>
  <c r="CA152" i="7"/>
  <c r="CA153" i="7"/>
  <c r="CA154" i="7"/>
  <c r="CA155" i="7"/>
  <c r="CA156" i="7"/>
  <c r="CA157" i="7"/>
  <c r="CA158" i="7"/>
  <c r="CA159" i="7"/>
  <c r="CA160" i="7"/>
  <c r="CA161" i="7"/>
  <c r="CA162" i="7"/>
  <c r="CA163" i="7"/>
  <c r="CA164" i="7"/>
  <c r="CA165" i="7"/>
  <c r="CA166" i="7"/>
  <c r="CA167" i="7"/>
  <c r="CA168" i="7"/>
  <c r="CA169" i="7"/>
  <c r="CA170" i="7"/>
  <c r="CA171" i="7"/>
  <c r="CA172" i="7"/>
  <c r="CA173" i="7"/>
  <c r="CA174" i="7"/>
  <c r="CA175" i="7"/>
  <c r="CA176" i="7"/>
  <c r="CA177" i="7"/>
  <c r="CA178" i="7"/>
  <c r="CA179" i="7"/>
  <c r="CA180" i="7"/>
  <c r="CA181" i="7"/>
  <c r="CA182" i="7"/>
  <c r="CA183" i="7"/>
  <c r="CA184" i="7"/>
  <c r="CA185" i="7"/>
  <c r="CA186" i="7"/>
  <c r="CA187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41" i="7"/>
  <c r="CB42" i="7"/>
  <c r="CB43" i="7"/>
  <c r="CB44" i="7"/>
  <c r="CB45" i="7"/>
  <c r="CB46" i="7"/>
  <c r="CB47" i="7"/>
  <c r="CB48" i="7"/>
  <c r="CB49" i="7"/>
  <c r="CB50" i="7"/>
  <c r="CB51" i="7"/>
  <c r="CB52" i="7"/>
  <c r="CB53" i="7"/>
  <c r="CB54" i="7"/>
  <c r="CB55" i="7"/>
  <c r="CB56" i="7"/>
  <c r="CB57" i="7"/>
  <c r="CB58" i="7"/>
  <c r="CB59" i="7"/>
  <c r="CB60" i="7"/>
  <c r="CB61" i="7"/>
  <c r="CB62" i="7"/>
  <c r="CB63" i="7"/>
  <c r="CB64" i="7"/>
  <c r="CB65" i="7"/>
  <c r="CB66" i="7"/>
  <c r="CB67" i="7"/>
  <c r="CB68" i="7"/>
  <c r="CB69" i="7"/>
  <c r="CB70" i="7"/>
  <c r="CB71" i="7"/>
  <c r="CB72" i="7"/>
  <c r="CB73" i="7"/>
  <c r="CB74" i="7"/>
  <c r="CB75" i="7"/>
  <c r="CB76" i="7"/>
  <c r="CB77" i="7"/>
  <c r="CB78" i="7"/>
  <c r="CB79" i="7"/>
  <c r="CB80" i="7"/>
  <c r="CB81" i="7"/>
  <c r="CB82" i="7"/>
  <c r="CB83" i="7"/>
  <c r="CB84" i="7"/>
  <c r="CB85" i="7"/>
  <c r="CB86" i="7"/>
  <c r="CB87" i="7"/>
  <c r="CB88" i="7"/>
  <c r="CB89" i="7"/>
  <c r="CB90" i="7"/>
  <c r="CB91" i="7"/>
  <c r="CB92" i="7"/>
  <c r="CB93" i="7"/>
  <c r="CB94" i="7"/>
  <c r="CB95" i="7"/>
  <c r="CB96" i="7"/>
  <c r="CB97" i="7"/>
  <c r="CB98" i="7"/>
  <c r="CB99" i="7"/>
  <c r="CB100" i="7"/>
  <c r="CB101" i="7"/>
  <c r="CB102" i="7"/>
  <c r="CB103" i="7"/>
  <c r="CB104" i="7"/>
  <c r="CB105" i="7"/>
  <c r="CB106" i="7"/>
  <c r="CB107" i="7"/>
  <c r="CB108" i="7"/>
  <c r="CB109" i="7"/>
  <c r="CB110" i="7"/>
  <c r="CB111" i="7"/>
  <c r="CB112" i="7"/>
  <c r="CB113" i="7"/>
  <c r="CB114" i="7"/>
  <c r="CB115" i="7"/>
  <c r="CB116" i="7"/>
  <c r="CB117" i="7"/>
  <c r="CB118" i="7"/>
  <c r="CB119" i="7"/>
  <c r="CB120" i="7"/>
  <c r="CB121" i="7"/>
  <c r="CB122" i="7"/>
  <c r="CB123" i="7"/>
  <c r="CB124" i="7"/>
  <c r="CB125" i="7"/>
  <c r="CB126" i="7"/>
  <c r="CB127" i="7"/>
  <c r="CB128" i="7"/>
  <c r="CB129" i="7"/>
  <c r="CB130" i="7"/>
  <c r="CB131" i="7"/>
  <c r="CB132" i="7"/>
  <c r="CB133" i="7"/>
  <c r="CB134" i="7"/>
  <c r="CB135" i="7"/>
  <c r="CB136" i="7"/>
  <c r="CB137" i="7"/>
  <c r="CB138" i="7"/>
  <c r="CB139" i="7"/>
  <c r="CB140" i="7"/>
  <c r="CB141" i="7"/>
  <c r="CB142" i="7"/>
  <c r="CB143" i="7"/>
  <c r="CB144" i="7"/>
  <c r="CB145" i="7"/>
  <c r="CB146" i="7"/>
  <c r="CB147" i="7"/>
  <c r="CB148" i="7"/>
  <c r="CB149" i="7"/>
  <c r="CB150" i="7"/>
  <c r="CB151" i="7"/>
  <c r="CB152" i="7"/>
  <c r="CB153" i="7"/>
  <c r="CB154" i="7"/>
  <c r="CB155" i="7"/>
  <c r="CB156" i="7"/>
  <c r="CB157" i="7"/>
  <c r="CB158" i="7"/>
  <c r="CB159" i="7"/>
  <c r="CB160" i="7"/>
  <c r="CB161" i="7"/>
  <c r="CB162" i="7"/>
  <c r="CB163" i="7"/>
  <c r="CB164" i="7"/>
  <c r="CB165" i="7"/>
  <c r="CB166" i="7"/>
  <c r="CB167" i="7"/>
  <c r="CB168" i="7"/>
  <c r="CB169" i="7"/>
  <c r="CB170" i="7"/>
  <c r="CB171" i="7"/>
  <c r="CB172" i="7"/>
  <c r="CB173" i="7"/>
  <c r="CB174" i="7"/>
  <c r="CB175" i="7"/>
  <c r="CB176" i="7"/>
  <c r="CB177" i="7"/>
  <c r="CB178" i="7"/>
  <c r="CB179" i="7"/>
  <c r="CB180" i="7"/>
  <c r="CB181" i="7"/>
  <c r="CB182" i="7"/>
  <c r="CB183" i="7"/>
  <c r="CB184" i="7"/>
  <c r="CB185" i="7"/>
  <c r="CB186" i="7"/>
  <c r="CB187" i="7"/>
  <c r="CB10" i="7"/>
  <c r="CA10" i="7"/>
  <c r="BZ10" i="7"/>
  <c r="BY10" i="7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0" i="5"/>
  <c r="CA10" i="5"/>
  <c r="BZ10" i="5"/>
  <c r="BY10" i="5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45" i="4"/>
  <c r="CA146" i="4"/>
  <c r="CA147" i="4"/>
  <c r="CA148" i="4"/>
  <c r="CA149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0" i="4"/>
  <c r="CA10" i="4"/>
  <c r="BZ10" i="4"/>
  <c r="BY10" i="4"/>
  <c r="CB11" i="8" l="1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B140" i="8"/>
  <c r="CB141" i="8"/>
  <c r="CB142" i="8"/>
  <c r="CB143" i="8"/>
  <c r="CB144" i="8"/>
  <c r="CB145" i="8"/>
  <c r="CB146" i="8"/>
  <c r="CB147" i="8"/>
  <c r="CB148" i="8"/>
  <c r="CB149" i="8"/>
  <c r="CB150" i="8"/>
  <c r="CB151" i="8"/>
  <c r="CB152" i="8"/>
  <c r="CB153" i="8"/>
  <c r="CB154" i="8"/>
  <c r="CB155" i="8"/>
  <c r="CB156" i="8"/>
  <c r="CB157" i="8"/>
  <c r="CB158" i="8"/>
  <c r="CB159" i="8"/>
  <c r="CB160" i="8"/>
  <c r="CB161" i="8"/>
  <c r="CB162" i="8"/>
  <c r="CB163" i="8"/>
  <c r="CB164" i="8"/>
  <c r="CB165" i="8"/>
  <c r="CB166" i="8"/>
  <c r="CB167" i="8"/>
  <c r="CB168" i="8"/>
  <c r="CB169" i="8"/>
  <c r="CB170" i="8"/>
  <c r="CB171" i="8"/>
  <c r="CB172" i="8"/>
  <c r="CB173" i="8"/>
  <c r="CB174" i="8"/>
  <c r="CB175" i="8"/>
  <c r="CB176" i="8"/>
  <c r="CB177" i="8"/>
  <c r="CB178" i="8"/>
  <c r="CB179" i="8"/>
  <c r="CB180" i="8"/>
  <c r="CB181" i="8"/>
  <c r="CB182" i="8"/>
  <c r="CB183" i="8"/>
  <c r="CB184" i="8"/>
  <c r="CB185" i="8"/>
  <c r="CB186" i="8"/>
  <c r="CB187" i="8"/>
  <c r="CB188" i="8"/>
  <c r="CB189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CA140" i="8"/>
  <c r="CA141" i="8"/>
  <c r="CA142" i="8"/>
  <c r="CA143" i="8"/>
  <c r="CA144" i="8"/>
  <c r="CA145" i="8"/>
  <c r="CA146" i="8"/>
  <c r="CA147" i="8"/>
  <c r="CA148" i="8"/>
  <c r="CA149" i="8"/>
  <c r="CA150" i="8"/>
  <c r="CA151" i="8"/>
  <c r="CA152" i="8"/>
  <c r="CA153" i="8"/>
  <c r="CA154" i="8"/>
  <c r="CA155" i="8"/>
  <c r="CA156" i="8"/>
  <c r="CA157" i="8"/>
  <c r="CA158" i="8"/>
  <c r="CA159" i="8"/>
  <c r="CA160" i="8"/>
  <c r="CA161" i="8"/>
  <c r="CA162" i="8"/>
  <c r="CA163" i="8"/>
  <c r="CA164" i="8"/>
  <c r="CA165" i="8"/>
  <c r="CA166" i="8"/>
  <c r="CA167" i="8"/>
  <c r="CA168" i="8"/>
  <c r="CA169" i="8"/>
  <c r="CA170" i="8"/>
  <c r="CA171" i="8"/>
  <c r="CA172" i="8"/>
  <c r="CA173" i="8"/>
  <c r="CA174" i="8"/>
  <c r="CA175" i="8"/>
  <c r="CA176" i="8"/>
  <c r="CA177" i="8"/>
  <c r="CA178" i="8"/>
  <c r="CA179" i="8"/>
  <c r="CA180" i="8"/>
  <c r="CA181" i="8"/>
  <c r="CA182" i="8"/>
  <c r="CA183" i="8"/>
  <c r="CA184" i="8"/>
  <c r="CA185" i="8"/>
  <c r="CA186" i="8"/>
  <c r="CA187" i="8"/>
  <c r="CA188" i="8"/>
  <c r="CA189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Z140" i="8"/>
  <c r="BZ141" i="8"/>
  <c r="BZ142" i="8"/>
  <c r="BZ143" i="8"/>
  <c r="BZ144" i="8"/>
  <c r="BZ145" i="8"/>
  <c r="BZ146" i="8"/>
  <c r="BZ147" i="8"/>
  <c r="BZ148" i="8"/>
  <c r="BZ149" i="8"/>
  <c r="BZ150" i="8"/>
  <c r="BZ151" i="8"/>
  <c r="BZ152" i="8"/>
  <c r="BZ153" i="8"/>
  <c r="BZ154" i="8"/>
  <c r="BZ155" i="8"/>
  <c r="BZ156" i="8"/>
  <c r="BZ157" i="8"/>
  <c r="BZ158" i="8"/>
  <c r="BZ159" i="8"/>
  <c r="BZ160" i="8"/>
  <c r="BZ161" i="8"/>
  <c r="BZ162" i="8"/>
  <c r="BZ163" i="8"/>
  <c r="BZ164" i="8"/>
  <c r="BZ165" i="8"/>
  <c r="BZ166" i="8"/>
  <c r="BZ167" i="8"/>
  <c r="BZ168" i="8"/>
  <c r="BZ169" i="8"/>
  <c r="BZ170" i="8"/>
  <c r="BZ171" i="8"/>
  <c r="BZ172" i="8"/>
  <c r="BZ173" i="8"/>
  <c r="BZ174" i="8"/>
  <c r="BZ175" i="8"/>
  <c r="BZ176" i="8"/>
  <c r="BZ177" i="8"/>
  <c r="BZ178" i="8"/>
  <c r="BZ179" i="8"/>
  <c r="BZ180" i="8"/>
  <c r="BZ181" i="8"/>
  <c r="BZ182" i="8"/>
  <c r="BZ183" i="8"/>
  <c r="BZ184" i="8"/>
  <c r="BZ185" i="8"/>
  <c r="BZ186" i="8"/>
  <c r="BZ187" i="8"/>
  <c r="BZ188" i="8"/>
  <c r="BZ189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140" i="8"/>
  <c r="BY141" i="8"/>
  <c r="BY142" i="8"/>
  <c r="BY143" i="8"/>
  <c r="BY144" i="8"/>
  <c r="BY145" i="8"/>
  <c r="BY146" i="8"/>
  <c r="BY147" i="8"/>
  <c r="BY148" i="8"/>
  <c r="BY149" i="8"/>
  <c r="BY150" i="8"/>
  <c r="BY151" i="8"/>
  <c r="BY152" i="8"/>
  <c r="BY153" i="8"/>
  <c r="BY154" i="8"/>
  <c r="BY155" i="8"/>
  <c r="BY156" i="8"/>
  <c r="BY157" i="8"/>
  <c r="BY158" i="8"/>
  <c r="BY159" i="8"/>
  <c r="BY160" i="8"/>
  <c r="BY161" i="8"/>
  <c r="BY162" i="8"/>
  <c r="BY163" i="8"/>
  <c r="BY164" i="8"/>
  <c r="BY165" i="8"/>
  <c r="BY166" i="8"/>
  <c r="BY167" i="8"/>
  <c r="BY168" i="8"/>
  <c r="BY169" i="8"/>
  <c r="BY170" i="8"/>
  <c r="BY171" i="8"/>
  <c r="BY172" i="8"/>
  <c r="BY173" i="8"/>
  <c r="BY174" i="8"/>
  <c r="BY175" i="8"/>
  <c r="BY176" i="8"/>
  <c r="BY177" i="8"/>
  <c r="BY178" i="8"/>
  <c r="BY179" i="8"/>
  <c r="BY180" i="8"/>
  <c r="BY181" i="8"/>
  <c r="BY182" i="8"/>
  <c r="BY183" i="8"/>
  <c r="BY184" i="8"/>
  <c r="BY185" i="8"/>
  <c r="BY186" i="8"/>
  <c r="BY187" i="8"/>
  <c r="BY188" i="8"/>
  <c r="BY189" i="8"/>
  <c r="CB10" i="8"/>
  <c r="CA10" i="8"/>
  <c r="BZ10" i="8"/>
  <c r="BY10" i="8"/>
  <c r="BW11" i="8" l="1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3" i="8"/>
  <c r="BW54" i="8"/>
  <c r="BW55" i="8"/>
  <c r="BW56" i="8"/>
  <c r="BW57" i="8"/>
  <c r="BW58" i="8"/>
  <c r="BW59" i="8"/>
  <c r="BW60" i="8"/>
  <c r="BW61" i="8"/>
  <c r="BW62" i="8"/>
  <c r="BW63" i="8"/>
  <c r="BW64" i="8"/>
  <c r="BW65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BW113" i="8"/>
  <c r="BW114" i="8"/>
  <c r="BW115" i="8"/>
  <c r="BW116" i="8"/>
  <c r="BW117" i="8"/>
  <c r="BW118" i="8"/>
  <c r="BW119" i="8"/>
  <c r="BW120" i="8"/>
  <c r="BW121" i="8"/>
  <c r="BW122" i="8"/>
  <c r="BW123" i="8"/>
  <c r="BW124" i="8"/>
  <c r="BW125" i="8"/>
  <c r="BW126" i="8"/>
  <c r="BW127" i="8"/>
  <c r="BW128" i="8"/>
  <c r="BW129" i="8"/>
  <c r="BW130" i="8"/>
  <c r="BW131" i="8"/>
  <c r="BW132" i="8"/>
  <c r="BW133" i="8"/>
  <c r="BW134" i="8"/>
  <c r="BW135" i="8"/>
  <c r="BW136" i="8"/>
  <c r="BW137" i="8"/>
  <c r="BW138" i="8"/>
  <c r="BW139" i="8"/>
  <c r="BW140" i="8"/>
  <c r="BW141" i="8"/>
  <c r="BW142" i="8"/>
  <c r="BW143" i="8"/>
  <c r="BW144" i="8"/>
  <c r="BW145" i="8"/>
  <c r="BW146" i="8"/>
  <c r="BW147" i="8"/>
  <c r="BW148" i="8"/>
  <c r="BW149" i="8"/>
  <c r="BW150" i="8"/>
  <c r="BW151" i="8"/>
  <c r="BW152" i="8"/>
  <c r="BW153" i="8"/>
  <c r="BW154" i="8"/>
  <c r="BW155" i="8"/>
  <c r="BW156" i="8"/>
  <c r="BW157" i="8"/>
  <c r="BW158" i="8"/>
  <c r="BW159" i="8"/>
  <c r="BW160" i="8"/>
  <c r="BW161" i="8"/>
  <c r="BW162" i="8"/>
  <c r="BW163" i="8"/>
  <c r="BW164" i="8"/>
  <c r="BW165" i="8"/>
  <c r="BW166" i="8"/>
  <c r="BW167" i="8"/>
  <c r="BW168" i="8"/>
  <c r="BW169" i="8"/>
  <c r="BW170" i="8"/>
  <c r="BW171" i="8"/>
  <c r="BW172" i="8"/>
  <c r="BW173" i="8"/>
  <c r="BW174" i="8"/>
  <c r="BW175" i="8"/>
  <c r="BW176" i="8"/>
  <c r="BW177" i="8"/>
  <c r="BW178" i="8"/>
  <c r="BW179" i="8"/>
  <c r="BW180" i="8"/>
  <c r="BW181" i="8"/>
  <c r="BW182" i="8"/>
  <c r="BW183" i="8"/>
  <c r="BW184" i="8"/>
  <c r="BW185" i="8"/>
  <c r="BW186" i="8"/>
  <c r="BW187" i="8"/>
  <c r="BW188" i="8"/>
  <c r="BW189" i="8"/>
  <c r="BW10" i="8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W33" i="7"/>
  <c r="BW34" i="7"/>
  <c r="BW35" i="7"/>
  <c r="BW36" i="7"/>
  <c r="BW37" i="7"/>
  <c r="BW38" i="7"/>
  <c r="BW39" i="7"/>
  <c r="BW40" i="7"/>
  <c r="BW41" i="7"/>
  <c r="BW42" i="7"/>
  <c r="BW43" i="7"/>
  <c r="BW44" i="7"/>
  <c r="BW45" i="7"/>
  <c r="BW46" i="7"/>
  <c r="BW47" i="7"/>
  <c r="BW48" i="7"/>
  <c r="BW49" i="7"/>
  <c r="BW50" i="7"/>
  <c r="BW51" i="7"/>
  <c r="BW52" i="7"/>
  <c r="BW53" i="7"/>
  <c r="BW54" i="7"/>
  <c r="BW55" i="7"/>
  <c r="BW56" i="7"/>
  <c r="BW57" i="7"/>
  <c r="BW58" i="7"/>
  <c r="BW59" i="7"/>
  <c r="BW60" i="7"/>
  <c r="BW61" i="7"/>
  <c r="BW62" i="7"/>
  <c r="BW63" i="7"/>
  <c r="BW64" i="7"/>
  <c r="BW65" i="7"/>
  <c r="BW66" i="7"/>
  <c r="BW67" i="7"/>
  <c r="BW68" i="7"/>
  <c r="BW69" i="7"/>
  <c r="BW70" i="7"/>
  <c r="BW71" i="7"/>
  <c r="BW72" i="7"/>
  <c r="BW73" i="7"/>
  <c r="BW74" i="7"/>
  <c r="BW75" i="7"/>
  <c r="BW76" i="7"/>
  <c r="BW77" i="7"/>
  <c r="BW78" i="7"/>
  <c r="BW79" i="7"/>
  <c r="BW80" i="7"/>
  <c r="BW81" i="7"/>
  <c r="BW82" i="7"/>
  <c r="BW83" i="7"/>
  <c r="BW84" i="7"/>
  <c r="BW85" i="7"/>
  <c r="BW86" i="7"/>
  <c r="BW87" i="7"/>
  <c r="BW88" i="7"/>
  <c r="BW89" i="7"/>
  <c r="BW90" i="7"/>
  <c r="BW91" i="7"/>
  <c r="BW92" i="7"/>
  <c r="BW93" i="7"/>
  <c r="BW94" i="7"/>
  <c r="BW95" i="7"/>
  <c r="BW96" i="7"/>
  <c r="BW97" i="7"/>
  <c r="BW98" i="7"/>
  <c r="BW99" i="7"/>
  <c r="BW100" i="7"/>
  <c r="BW101" i="7"/>
  <c r="BW102" i="7"/>
  <c r="BW103" i="7"/>
  <c r="BW104" i="7"/>
  <c r="BW105" i="7"/>
  <c r="BW106" i="7"/>
  <c r="BW107" i="7"/>
  <c r="BW108" i="7"/>
  <c r="BW109" i="7"/>
  <c r="BW110" i="7"/>
  <c r="BW111" i="7"/>
  <c r="BW112" i="7"/>
  <c r="BW113" i="7"/>
  <c r="BW114" i="7"/>
  <c r="BW115" i="7"/>
  <c r="BW116" i="7"/>
  <c r="BW117" i="7"/>
  <c r="BW118" i="7"/>
  <c r="BW119" i="7"/>
  <c r="BW120" i="7"/>
  <c r="BW121" i="7"/>
  <c r="BW122" i="7"/>
  <c r="BW123" i="7"/>
  <c r="BW124" i="7"/>
  <c r="BW125" i="7"/>
  <c r="BW126" i="7"/>
  <c r="BW127" i="7"/>
  <c r="BW128" i="7"/>
  <c r="BW129" i="7"/>
  <c r="BW130" i="7"/>
  <c r="BW131" i="7"/>
  <c r="BW132" i="7"/>
  <c r="BW133" i="7"/>
  <c r="BW134" i="7"/>
  <c r="BW135" i="7"/>
  <c r="BW136" i="7"/>
  <c r="BW137" i="7"/>
  <c r="BW138" i="7"/>
  <c r="BW139" i="7"/>
  <c r="BW140" i="7"/>
  <c r="BW141" i="7"/>
  <c r="BW142" i="7"/>
  <c r="BW143" i="7"/>
  <c r="BW144" i="7"/>
  <c r="BW145" i="7"/>
  <c r="BW146" i="7"/>
  <c r="BW147" i="7"/>
  <c r="BW148" i="7"/>
  <c r="BW149" i="7"/>
  <c r="BW150" i="7"/>
  <c r="BW151" i="7"/>
  <c r="BW152" i="7"/>
  <c r="BW153" i="7"/>
  <c r="BW154" i="7"/>
  <c r="BW155" i="7"/>
  <c r="BW156" i="7"/>
  <c r="BW157" i="7"/>
  <c r="BW158" i="7"/>
  <c r="BW159" i="7"/>
  <c r="BW160" i="7"/>
  <c r="BW161" i="7"/>
  <c r="BW162" i="7"/>
  <c r="BW163" i="7"/>
  <c r="BW164" i="7"/>
  <c r="BW165" i="7"/>
  <c r="BW166" i="7"/>
  <c r="BW167" i="7"/>
  <c r="BW168" i="7"/>
  <c r="BW169" i="7"/>
  <c r="BW170" i="7"/>
  <c r="BW171" i="7"/>
  <c r="BW172" i="7"/>
  <c r="BW173" i="7"/>
  <c r="BW174" i="7"/>
  <c r="BW175" i="7"/>
  <c r="BW176" i="7"/>
  <c r="BW177" i="7"/>
  <c r="BW178" i="7"/>
  <c r="BW179" i="7"/>
  <c r="BW180" i="7"/>
  <c r="BW181" i="7"/>
  <c r="BW182" i="7"/>
  <c r="BW183" i="7"/>
  <c r="BW184" i="7"/>
  <c r="BW185" i="7"/>
  <c r="BW186" i="7"/>
  <c r="BW187" i="7"/>
  <c r="BW10" i="7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0" i="5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0" i="4"/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4" i="3"/>
  <c r="B8" i="7" l="1"/>
  <c r="B8" i="5"/>
  <c r="B8" i="4"/>
  <c r="B8" i="8" l="1"/>
  <c r="CA7" i="8" l="1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A4" i="8"/>
  <c r="A4" i="7"/>
  <c r="A4" i="5"/>
  <c r="A4" i="4"/>
  <c r="CB5" i="7" l="1"/>
  <c r="CA5" i="7"/>
  <c r="BY7" i="5"/>
  <c r="BZ8" i="5"/>
  <c r="BY5" i="5"/>
  <c r="CB8" i="4"/>
  <c r="E20" i="9" s="1"/>
  <c r="BY6" i="4"/>
  <c r="CA8" i="4"/>
  <c r="E19" i="9" s="1"/>
  <c r="CA7" i="4"/>
  <c r="BY7" i="8"/>
  <c r="BZ7" i="8"/>
  <c r="CA8" i="8"/>
  <c r="H19" i="9" s="1"/>
  <c r="BY5" i="8"/>
  <c r="CB7" i="8"/>
  <c r="CB6" i="7"/>
  <c r="BY6" i="7"/>
  <c r="BZ6" i="7"/>
  <c r="CA8" i="7"/>
  <c r="G19" i="9" s="1"/>
  <c r="CB8" i="7"/>
  <c r="G20" i="9" s="1"/>
  <c r="BY8" i="7"/>
  <c r="G17" i="9" s="1"/>
  <c r="BZ8" i="7"/>
  <c r="BZ5" i="5"/>
  <c r="BZ7" i="5"/>
  <c r="CB7" i="5"/>
  <c r="BY6" i="5"/>
  <c r="BY8" i="4"/>
  <c r="E17" i="9" s="1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H17" i="9" s="1"/>
  <c r="CB8" i="8"/>
  <c r="H20" i="9" s="1"/>
  <c r="CB6" i="8"/>
  <c r="BZ8" i="8"/>
  <c r="BZ5" i="8"/>
  <c r="BY7" i="7"/>
  <c r="BZ7" i="7"/>
  <c r="CA7" i="7"/>
  <c r="CB7" i="7"/>
  <c r="CA6" i="7"/>
  <c r="CA7" i="5"/>
  <c r="BZ6" i="5"/>
  <c r="BY8" i="5"/>
  <c r="F17" i="9" s="1"/>
  <c r="CB8" i="5"/>
  <c r="F20" i="9" s="1"/>
  <c r="CA6" i="5"/>
  <c r="CB6" i="5"/>
  <c r="CA5" i="5"/>
  <c r="CA8" i="5"/>
  <c r="F19" i="9" s="1"/>
  <c r="CB5" i="5"/>
  <c r="J20" i="9" l="1"/>
  <c r="I20" i="9"/>
  <c r="G18" i="9"/>
  <c r="CC8" i="7"/>
  <c r="G23" i="9" s="1"/>
  <c r="CC8" i="5"/>
  <c r="F23" i="9" s="1"/>
  <c r="F18" i="9"/>
  <c r="CC5" i="5"/>
  <c r="J17" i="9"/>
  <c r="I17" i="9"/>
  <c r="CC8" i="8"/>
  <c r="H23" i="9" s="1"/>
  <c r="H18" i="9"/>
  <c r="J19" i="9"/>
  <c r="I19" i="9"/>
  <c r="CC8" i="4"/>
  <c r="E23" i="9" s="1"/>
  <c r="E18" i="9"/>
  <c r="CC5" i="7"/>
  <c r="CC5" i="4"/>
  <c r="CC5" i="8"/>
  <c r="J23" i="9" l="1"/>
  <c r="J18" i="9"/>
  <c r="I18" i="9"/>
  <c r="I23" i="9"/>
  <c r="BW5" i="4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F16" i="9" s="1"/>
  <c r="E10" i="9"/>
  <c r="G11" i="9"/>
  <c r="J11" i="9" s="1"/>
  <c r="G12" i="9"/>
  <c r="J12" i="9" s="1"/>
  <c r="CE5" i="5"/>
  <c r="F13" i="9" s="1"/>
  <c r="E5" i="9"/>
  <c r="G5" i="9"/>
  <c r="H5" i="9"/>
  <c r="H24" i="9"/>
  <c r="G24" i="9"/>
  <c r="E24" i="9"/>
  <c r="F24" i="9"/>
  <c r="F5" i="9"/>
  <c r="BW6" i="7" l="1"/>
  <c r="BW8" i="8"/>
  <c r="BW9" i="8" s="1"/>
  <c r="H8" i="9" s="1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<sst xmlns="http://schemas.openxmlformats.org/spreadsheetml/2006/main" count="5158" uniqueCount="478">
  <si>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</si>
  <si>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</si>
  <si>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</si>
  <si>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</si>
  <si>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</si>
  <si>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</si>
  <si>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</si>
  <si>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</si>
  <si>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</si>
  <si>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</si>
  <si>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</si>
  <si>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</si>
  <si>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</si>
  <si>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</si>
  <si>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</si>
  <si>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</si>
  <si>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</si>
  <si>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</si>
  <si>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</si>
  <si>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</si>
  <si>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</si>
  <si>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</si>
  <si>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</si>
  <si>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</si>
  <si>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</si>
  <si>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</si>
  <si>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</si>
  <si>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</si>
  <si>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</si>
  <si>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</si>
  <si>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</si>
  <si>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</si>
  <si>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</si>
  <si>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</si>
  <si>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</si>
  <si>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</si>
  <si>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</si>
  <si>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</si>
  <si>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</si>
  <si>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</si>
  <si>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</si>
  <si>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</si>
  <si>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</si>
  <si>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</si>
  <si>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</si>
  <si>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</si>
  <si>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</si>
  <si>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</si>
  <si>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</si>
  <si>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</si>
  <si>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</si>
  <si>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</si>
  <si>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</si>
  <si>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</si>
  <si>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</si>
  <si>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</si>
  <si>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</si>
  <si>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</si>
  <si>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</si>
  <si>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</si>
  <si>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</si>
  <si>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</si>
  <si>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</si>
  <si>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</si>
  <si>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</si>
  <si>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</si>
  <si>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</si>
  <si>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</si>
  <si>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</si>
  <si>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</si>
  <si>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</si>
  <si>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</si>
  <si>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</si>
  <si>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</si>
  <si>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</si>
  <si>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</si>
  <si>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</si>
  <si>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</si>
  <si>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</si>
  <si>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</si>
  <si>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</si>
  <si>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</si>
  <si>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</si>
  <si>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</si>
  <si>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</si>
  <si>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</si>
  <si>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</si>
  <si>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</si>
  <si>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</si>
  <si>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</si>
  <si>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</si>
  <si>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</si>
  <si>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</si>
  <si>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</si>
  <si>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</si>
  <si>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</si>
  <si>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</si>
  <si>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</si>
  <si>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</si>
  <si>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</si>
  <si>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</si>
  <si>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</si>
  <si>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</si>
  <si>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</si>
  <si>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</si>
  <si>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</si>
  <si>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</si>
  <si>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</si>
  <si>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</si>
  <si>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</si>
  <si>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</si>
  <si>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</si>
  <si>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</si>
  <si>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</si>
  <si>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</si>
  <si>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</si>
  <si>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</si>
  <si>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</si>
  <si>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</si>
  <si>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</si>
  <si>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</si>
  <si>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</si>
  <si>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</si>
  <si>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</si>
  <si>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</si>
  <si>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</si>
  <si>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</si>
  <si>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</si>
  <si>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</si>
  <si>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</si>
  <si>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</si>
  <si>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</si>
  <si>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</si>
  <si>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</si>
  <si>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</si>
  <si>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</si>
  <si>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</si>
  <si>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</si>
  <si>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</si>
  <si>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</si>
  <si>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</si>
  <si>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</si>
  <si>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</si>
  <si>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</si>
  <si>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</si>
  <si>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</si>
  <si>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</si>
  <si>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</si>
  <si>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</si>
  <si>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</si>
  <si>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</si>
  <si>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</si>
  <si>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</si>
  <si>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</si>
  <si>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</si>
  <si>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</si>
  <si>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</si>
  <si>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</si>
  <si>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</si>
  <si>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</si>
  <si>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</si>
  <si>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</si>
  <si>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</si>
  <si>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</si>
  <si>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</si>
  <si>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</si>
  <si>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</si>
  <si>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</si>
  <si>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</si>
  <si>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</si>
  <si>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</si>
  <si>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</si>
  <si>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</si>
  <si>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</si>
  <si>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</si>
  <si>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</si>
  <si>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</si>
  <si>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</si>
  <si>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</si>
  <si>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</si>
  <si>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</si>
  <si>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</si>
  <si>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</si>
  <si>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</si>
  <si>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</si>
  <si>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</si>
  <si>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</si>
  <si>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</si>
  <si>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</si>
  <si>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</si>
  <si>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</si>
  <si>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</si>
  <si>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</si>
  <si>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</si>
  <si>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</si>
  <si>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</si>
  <si>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</si>
  <si>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[grams]</t>
  </si>
  <si>
    <t>Cells 79-263</t>
  </si>
  <si>
    <t>Cells 263-442</t>
  </si>
  <si>
    <t>Cells 442-619</t>
  </si>
  <si>
    <t>Cells 619-797</t>
  </si>
  <si>
    <t>Fuel Supply Pressure</t>
  </si>
  <si>
    <t>NOx Humidity Correction Factor</t>
  </si>
  <si>
    <t>iEAI2_XF</t>
  </si>
  <si>
    <t>iCALCRT_Kh</t>
  </si>
  <si>
    <t>0x2c448dd0</t>
  </si>
  <si>
    <t>0xc448dd0</t>
  </si>
  <si>
    <t>0x2c448dc0</t>
  </si>
  <si>
    <t>0x2c4489c0</t>
  </si>
  <si>
    <t>0x2c4489d0</t>
  </si>
  <si>
    <t>0x2c4009d0</t>
  </si>
  <si>
    <t>0x2c0009d0</t>
  </si>
  <si>
    <t>0x280009d0</t>
  </si>
  <si>
    <t>0x280089d0</t>
  </si>
  <si>
    <t>0x2c008dd0</t>
  </si>
  <si>
    <t>0x2c408dd0</t>
  </si>
  <si>
    <t>0x2c4085d0</t>
  </si>
  <si>
    <t>0x2c4085c0</t>
  </si>
  <si>
    <t>0x2c4089d0</t>
  </si>
  <si>
    <t>0x2c440dd0</t>
  </si>
  <si>
    <t>0x2c440dc0</t>
  </si>
  <si>
    <t>0x24448dd0</t>
  </si>
  <si>
    <t>0x24040dd0</t>
  </si>
  <si>
    <t>0x240405d0</t>
  </si>
  <si>
    <t>0x240005d0</t>
  </si>
  <si>
    <t>0x244085d0</t>
  </si>
  <si>
    <t>0x2c4081d0</t>
  </si>
  <si>
    <t>0x2c408dc0</t>
  </si>
  <si>
    <t>0xc448dc0</t>
  </si>
  <si>
    <t>0xc408dc0</t>
  </si>
  <si>
    <t>0x4408dc0</t>
  </si>
  <si>
    <t>0x44485d0</t>
  </si>
  <si>
    <t>0x5d0</t>
  </si>
  <si>
    <t>0x4085d0</t>
  </si>
  <si>
    <t>0x24448dc0</t>
  </si>
  <si>
    <t>0x24448800</t>
  </si>
  <si>
    <t>0x2c048d40</t>
  </si>
  <si>
    <t>0x2c048940</t>
  </si>
  <si>
    <t>0x2c4485c0</t>
  </si>
  <si>
    <t>0x244485c0</t>
  </si>
  <si>
    <t>0x2c0485c0</t>
  </si>
  <si>
    <t>0x244085c0</t>
  </si>
  <si>
    <t>0x2c4081c0</t>
  </si>
  <si>
    <t>0x2c4481c0</t>
  </si>
  <si>
    <t>0x4085c0</t>
  </si>
  <si>
    <t>0x244481c0</t>
  </si>
  <si>
    <t>0x2c468dc0</t>
  </si>
  <si>
    <t>0x24468dc0</t>
  </si>
  <si>
    <t>0x244685c0</t>
  </si>
  <si>
    <t>0x4285c0</t>
  </si>
  <si>
    <t>0x2c4685c0</t>
  </si>
  <si>
    <t>0x2c460dc0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</si>
  <si>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</si>
  <si>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</si>
  <si>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</si>
  <si>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</si>
  <si>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</si>
  <si>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</si>
  <si>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</si>
  <si>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</si>
  <si>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</si>
  <si>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</si>
  <si>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</si>
  <si>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</si>
  <si>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</si>
  <si>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</si>
  <si>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</si>
  <si>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</si>
  <si>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</si>
  <si>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</si>
  <si>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</si>
  <si>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</si>
  <si>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</si>
  <si>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</si>
  <si>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</si>
  <si>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</si>
  <si>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LR NDUV NO/NO2 ANALYZER</t>
  </si>
  <si>
    <t xml:space="preserve"> LR-NDUV-NO/NO2</t>
  </si>
  <si>
    <t xml:space="preserve">NO Span(ppm)                 </t>
  </si>
  <si>
    <t xml:space="preserve">NO2 Span(ppm)                </t>
  </si>
  <si>
    <t xml:space="preserve">NO Range Selection           </t>
  </si>
  <si>
    <t xml:space="preserve"> 0061F33CNO range                     = 3000</t>
  </si>
  <si>
    <t xml:space="preserve">NO2 range     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</si>
  <si>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</si>
  <si>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</si>
  <si>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</si>
  <si>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</si>
  <si>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</si>
  <si>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</si>
  <si>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</si>
  <si>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</si>
  <si>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</si>
  <si>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9621</t>
  </si>
  <si>
    <t xml:space="preserve">Range(ppmC)4                 </t>
  </si>
  <si>
    <t xml:space="preserve"> 40000  Bottle(ppmC) = 0000000</t>
  </si>
  <si>
    <t>Vehicle Description:</t>
  </si>
  <si>
    <t>Yamaha Sidewinder</t>
  </si>
  <si>
    <t>License Plate</t>
  </si>
  <si>
    <t>Engine Displacement</t>
  </si>
  <si>
    <t>Rated Horsepower</t>
  </si>
  <si>
    <t>180 hp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</si>
  <si>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</si>
  <si>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</si>
  <si>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</si>
  <si>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</si>
  <si>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</si>
  <si>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</si>
  <si>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</si>
  <si>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</si>
  <si>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</si>
  <si>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</si>
  <si>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</si>
  <si>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</si>
  <si>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</si>
  <si>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</si>
  <si>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</si>
  <si>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</si>
  <si>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</si>
  <si>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</si>
  <si>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</si>
  <si>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</si>
  <si>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</si>
  <si>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</si>
  <si>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</si>
  <si>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</si>
  <si>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</si>
  <si>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</si>
  <si>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</si>
  <si>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</si>
  <si>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</si>
  <si>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</si>
  <si>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</si>
  <si>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</si>
  <si>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</si>
  <si>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</si>
  <si>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</si>
  <si>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</si>
  <si>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</si>
  <si>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</si>
  <si>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</si>
  <si>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</si>
  <si>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</si>
  <si>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</si>
  <si>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</si>
  <si>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</si>
  <si>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</si>
  <si>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</si>
  <si>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</si>
  <si>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</si>
  <si>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</si>
  <si>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</si>
  <si>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</si>
  <si>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</si>
  <si>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</si>
  <si>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</si>
  <si>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</si>
  <si>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</si>
  <si>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</si>
  <si>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iSCB_EAI2_XF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</si>
  <si>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</si>
  <si>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</si>
  <si>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</si>
  <si>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</si>
  <si>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</si>
  <si>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</si>
  <si>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</si>
  <si>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</si>
  <si>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</si>
  <si>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</si>
  <si>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</si>
  <si>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</si>
  <si>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</si>
  <si>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</si>
  <si>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</si>
  <si>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</si>
  <si>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</si>
  <si>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</si>
  <si>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</si>
  <si>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</si>
  <si>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</si>
  <si>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</si>
  <si>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</si>
  <si>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</si>
  <si>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</si>
  <si>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</si>
  <si>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</si>
  <si>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</si>
  <si>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</si>
  <si>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</si>
  <si>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</si>
  <si>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</si>
  <si>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</si>
  <si>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</si>
  <si>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 2019 Gas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</si>
  <si>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</si>
  <si>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</si>
  <si>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</si>
  <si>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</si>
  <si>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</si>
  <si>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</si>
  <si>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</si>
  <si>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</si>
  <si>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</si>
  <si>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</si>
  <si>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</si>
  <si>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</si>
  <si>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0X0000 - 03/06/2019 15:10:09.409 - None Found</t>
  </si>
  <si>
    <t>0X0000 - 03/06/2019 15:15:21.435 - None Found</t>
  </si>
  <si>
    <t>0X0000 - 03/06/2019 15:32:15.521 - None Found</t>
  </si>
  <si>
    <t>Warnings:</t>
  </si>
  <si>
    <t>WARNING</t>
  </si>
  <si>
    <t>0xE505 - 03/06/2019 15:43:23.550 - FID over-range</t>
  </si>
  <si>
    <t>0xE505 - 03/06/2019 15:43:37.044 - FID over-range</t>
  </si>
  <si>
    <t>0xE505 - 03/06/2019 15:44:25.030 - FID over-range</t>
  </si>
  <si>
    <t>0xE505 - 03/06/2019 15:44:31.541 - FID over-range</t>
  </si>
  <si>
    <t>0xE505 - 03/06/2019 15:44:39.586 - FID over-range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</si>
  <si>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</si>
  <si>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</si>
  <si>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</si>
  <si>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</si>
  <si>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</si>
  <si>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</si>
  <si>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</si>
  <si>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</si>
  <si>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</si>
  <si>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</si>
  <si>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</si>
  <si>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</si>
  <si>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</si>
  <si>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</si>
  <si>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</si>
  <si>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</si>
  <si>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</si>
  <si>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</si>
  <si>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</si>
  <si>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</si>
  <si>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</si>
  <si>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</si>
  <si>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</si>
  <si>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</si>
  <si>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</si>
  <si>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</si>
  <si>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</si>
  <si>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</si>
  <si>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</si>
  <si>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</si>
  <si>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</si>
  <si>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</si>
  <si>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</si>
  <si>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</si>
  <si>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Manifold Pressure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</si>
  <si>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</si>
  <si>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</si>
  <si>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</si>
  <si>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</si>
  <si>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</si>
  <si>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</si>
  <si>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</si>
  <si>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</si>
  <si>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</si>
  <si>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</si>
  <si>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</si>
  <si>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CO(%)</t>
  </si>
  <si>
    <t>CO2(%)</t>
  </si>
  <si>
    <t>NO(ppm)</t>
  </si>
  <si>
    <t>NO2(ppm)</t>
  </si>
  <si>
    <t>THC(ppmC)</t>
  </si>
  <si>
    <t>Span</t>
  </si>
  <si>
    <t>CH4</t>
  </si>
  <si>
    <t>Bottle Values</t>
  </si>
  <si>
    <t>Test Information:</t>
  </si>
  <si>
    <t>SEMTECH_DATA_FILE</t>
  </si>
  <si>
    <t>[RELEASE_VER=2.018 BUILD=161 BDATE=07/29/2011 IP=10.10.1.55]</t>
  </si>
  <si>
    <t>04/09/2018 Yamaha Sidewinder</t>
  </si>
  <si>
    <t>Ran on factory fuel system with 91E0.</t>
  </si>
  <si>
    <t>No fuel flow measurement</t>
  </si>
  <si>
    <t>Observing intake air temp on Yamaha display.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</si>
</sst>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29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3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" fillId="0" borderId="10" xfId="43" applyBorder="1" applyAlignment="1">
      <alignment horizontal="center"/>
    </xf>
    <xf numFmtId="0" fontId="1" fillId="0" borderId="0" xfId="43" applyAlignment="1">
      <alignment horizontal="center"/>
    </xf>
    <xf numFmtId="0" fontId="1" fillId="33" borderId="10" xfId="43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Border="1" applyAlignment="1">
      <alignment horizontal="center"/>
    </xf>
    <xf numFmtId="0" fontId="1" fillId="33" borderId="0" xfId="43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Alignment="1">
      <alignment horizontal="left"/>
    </xf>
    <xf numFmtId="0" fontId="18" fillId="0" borderId="0" xfId="42" applyAlignment="1">
      <alignment horizontal="center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47.159308000000003</c:v>
                </c:pt>
                <c:pt idx="1">
                  <c:v>47.159306999999998</c:v>
                </c:pt>
                <c:pt idx="2">
                  <c:v>47.159306999999998</c:v>
                </c:pt>
                <c:pt idx="3">
                  <c:v>47.159305000000003</c:v>
                </c:pt>
                <c:pt idx="4">
                  <c:v>47.159303000000001</c:v>
                </c:pt>
                <c:pt idx="5">
                  <c:v>47.159303000000001</c:v>
                </c:pt>
                <c:pt idx="6">
                  <c:v>47.159303000000001</c:v>
                </c:pt>
                <c:pt idx="7">
                  <c:v>47.159301999999997</c:v>
                </c:pt>
                <c:pt idx="8">
                  <c:v>47.159301999999997</c:v>
                </c:pt>
                <c:pt idx="9">
                  <c:v>47.159301999999997</c:v>
                </c:pt>
                <c:pt idx="10">
                  <c:v>47.159300000000002</c:v>
                </c:pt>
                <c:pt idx="11">
                  <c:v>47.159300000000002</c:v>
                </c:pt>
                <c:pt idx="12">
                  <c:v>47.159300000000002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47.159297000000002</c:v>
                </c:pt>
                <c:pt idx="17">
                  <c:v>47.159297000000002</c:v>
                </c:pt>
                <c:pt idx="18">
                  <c:v>47.159297000000002</c:v>
                </c:pt>
                <c:pt idx="19">
                  <c:v>47.159295</c:v>
                </c:pt>
                <c:pt idx="20">
                  <c:v>47.159295</c:v>
                </c:pt>
                <c:pt idx="21">
                  <c:v>47.159295</c:v>
                </c:pt>
                <c:pt idx="22">
                  <c:v>47.159298</c:v>
                </c:pt>
                <c:pt idx="23">
                  <c:v>47.159297000000002</c:v>
                </c:pt>
                <c:pt idx="24">
                  <c:v>47.159303999999999</c:v>
                </c:pt>
                <c:pt idx="25">
                  <c:v>47.159255000000002</c:v>
                </c:pt>
                <c:pt idx="26">
                  <c:v>47.159188</c:v>
                </c:pt>
                <c:pt idx="27">
                  <c:v>47.159112999999998</c:v>
                </c:pt>
                <c:pt idx="28">
                  <c:v>47.159045999999996</c:v>
                </c:pt>
                <c:pt idx="29">
                  <c:v>47.158990000000003</c:v>
                </c:pt>
                <c:pt idx="30">
                  <c:v>47.158934000000002</c:v>
                </c:pt>
                <c:pt idx="31">
                  <c:v>47.158907999999997</c:v>
                </c:pt>
                <c:pt idx="32">
                  <c:v>47.158915</c:v>
                </c:pt>
                <c:pt idx="33">
                  <c:v>47.158926000000001</c:v>
                </c:pt>
                <c:pt idx="34">
                  <c:v>47.158931000000003</c:v>
                </c:pt>
                <c:pt idx="35">
                  <c:v>47.158935</c:v>
                </c:pt>
                <c:pt idx="36">
                  <c:v>47.158937000000002</c:v>
                </c:pt>
                <c:pt idx="37">
                  <c:v>47.158929000000001</c:v>
                </c:pt>
                <c:pt idx="38">
                  <c:v>47.158918999999997</c:v>
                </c:pt>
                <c:pt idx="39">
                  <c:v>47.158886000000003</c:v>
                </c:pt>
                <c:pt idx="40">
                  <c:v>47.158842</c:v>
                </c:pt>
                <c:pt idx="41">
                  <c:v>47.158802000000001</c:v>
                </c:pt>
                <c:pt idx="42">
                  <c:v>47.158752</c:v>
                </c:pt>
                <c:pt idx="43">
                  <c:v>47.158693</c:v>
                </c:pt>
                <c:pt idx="44">
                  <c:v>47.158639000000001</c:v>
                </c:pt>
                <c:pt idx="45">
                  <c:v>47.158603999999997</c:v>
                </c:pt>
                <c:pt idx="46">
                  <c:v>47.158580000000001</c:v>
                </c:pt>
                <c:pt idx="47">
                  <c:v>47.158555999999997</c:v>
                </c:pt>
                <c:pt idx="48">
                  <c:v>47.158538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47.158515999999999</c:v>
                </c:pt>
                <c:pt idx="52">
                  <c:v>47.158521999999998</c:v>
                </c:pt>
                <c:pt idx="53">
                  <c:v>47.158540000000002</c:v>
                </c:pt>
                <c:pt idx="54">
                  <c:v>47.158583</c:v>
                </c:pt>
                <c:pt idx="55">
                  <c:v>47.158647000000002</c:v>
                </c:pt>
                <c:pt idx="56">
                  <c:v>47.158717000000003</c:v>
                </c:pt>
                <c:pt idx="57">
                  <c:v>47.158738</c:v>
                </c:pt>
                <c:pt idx="58">
                  <c:v>47.158904</c:v>
                </c:pt>
                <c:pt idx="59">
                  <c:v>47.159035000000003</c:v>
                </c:pt>
                <c:pt idx="60">
                  <c:v>47.159196000000001</c:v>
                </c:pt>
                <c:pt idx="61">
                  <c:v>47.159357999999997</c:v>
                </c:pt>
                <c:pt idx="62">
                  <c:v>47.159503999999998</c:v>
                </c:pt>
                <c:pt idx="63">
                  <c:v>47.159677000000002</c:v>
                </c:pt>
                <c:pt idx="64">
                  <c:v>47.159829000000002</c:v>
                </c:pt>
                <c:pt idx="65">
                  <c:v>47.159979999999997</c:v>
                </c:pt>
                <c:pt idx="66">
                  <c:v>47.160107000000004</c:v>
                </c:pt>
                <c:pt idx="67">
                  <c:v>47.160141000000003</c:v>
                </c:pt>
                <c:pt idx="68">
                  <c:v>47.160392000000002</c:v>
                </c:pt>
                <c:pt idx="69">
                  <c:v>47.160497999999997</c:v>
                </c:pt>
                <c:pt idx="70">
                  <c:v>47.160586000000002</c:v>
                </c:pt>
                <c:pt idx="71">
                  <c:v>47.160677999999997</c:v>
                </c:pt>
                <c:pt idx="72">
                  <c:v>47.160774000000004</c:v>
                </c:pt>
                <c:pt idx="73">
                  <c:v>47.160831000000002</c:v>
                </c:pt>
                <c:pt idx="74">
                  <c:v>47.160910999999999</c:v>
                </c:pt>
                <c:pt idx="75">
                  <c:v>47.161147999999997</c:v>
                </c:pt>
                <c:pt idx="76">
                  <c:v>47.161290000000001</c:v>
                </c:pt>
                <c:pt idx="77">
                  <c:v>47.161422999999999</c:v>
                </c:pt>
                <c:pt idx="78">
                  <c:v>47.161552999999998</c:v>
                </c:pt>
                <c:pt idx="79">
                  <c:v>47.161679999999997</c:v>
                </c:pt>
                <c:pt idx="80">
                  <c:v>47.161802999999999</c:v>
                </c:pt>
                <c:pt idx="81">
                  <c:v>47.161912000000001</c:v>
                </c:pt>
                <c:pt idx="82">
                  <c:v>47.161940999999999</c:v>
                </c:pt>
                <c:pt idx="83">
                  <c:v>47.162165999999999</c:v>
                </c:pt>
                <c:pt idx="84">
                  <c:v>47.162323999999998</c:v>
                </c:pt>
                <c:pt idx="85">
                  <c:v>47.162495</c:v>
                </c:pt>
                <c:pt idx="86">
                  <c:v>47.162658</c:v>
                </c:pt>
                <c:pt idx="87">
                  <c:v>47.162821999999998</c:v>
                </c:pt>
                <c:pt idx="88">
                  <c:v>47.162984999999999</c:v>
                </c:pt>
                <c:pt idx="89">
                  <c:v>47.163142000000001</c:v>
                </c:pt>
                <c:pt idx="90">
                  <c:v>47.1633</c:v>
                </c:pt>
                <c:pt idx="91">
                  <c:v>47.163457000000001</c:v>
                </c:pt>
                <c:pt idx="92">
                  <c:v>47.163612999999998</c:v>
                </c:pt>
                <c:pt idx="93">
                  <c:v>47.163769000000002</c:v>
                </c:pt>
                <c:pt idx="94">
                  <c:v>47.163921000000002</c:v>
                </c:pt>
                <c:pt idx="95">
                  <c:v>47.164064000000003</c:v>
                </c:pt>
                <c:pt idx="96">
                  <c:v>47.164121000000002</c:v>
                </c:pt>
                <c:pt idx="97">
                  <c:v>47.164197000000001</c:v>
                </c:pt>
                <c:pt idx="98">
                  <c:v>47.164271999999997</c:v>
                </c:pt>
                <c:pt idx="99">
                  <c:v>47.164340000000003</c:v>
                </c:pt>
                <c:pt idx="100">
                  <c:v>47.164391000000002</c:v>
                </c:pt>
                <c:pt idx="101">
                  <c:v>47.164414999999998</c:v>
                </c:pt>
                <c:pt idx="102">
                  <c:v>47.164417999999998</c:v>
                </c:pt>
                <c:pt idx="103">
                  <c:v>47.164414999999998</c:v>
                </c:pt>
                <c:pt idx="104">
                  <c:v>47.164391999999999</c:v>
                </c:pt>
                <c:pt idx="105">
                  <c:v>47.164383000000001</c:v>
                </c:pt>
                <c:pt idx="106">
                  <c:v>47.164340000000003</c:v>
                </c:pt>
                <c:pt idx="107">
                  <c:v>47.164304999999999</c:v>
                </c:pt>
                <c:pt idx="108">
                  <c:v>47.164296999999998</c:v>
                </c:pt>
                <c:pt idx="109">
                  <c:v>47.164237999999997</c:v>
                </c:pt>
                <c:pt idx="110">
                  <c:v>47.164209999999997</c:v>
                </c:pt>
                <c:pt idx="111">
                  <c:v>47.164192</c:v>
                </c:pt>
                <c:pt idx="112">
                  <c:v>47.164186999999998</c:v>
                </c:pt>
                <c:pt idx="113">
                  <c:v>47.164188000000003</c:v>
                </c:pt>
                <c:pt idx="114">
                  <c:v>47.164192</c:v>
                </c:pt>
                <c:pt idx="115">
                  <c:v>47.164220999999998</c:v>
                </c:pt>
                <c:pt idx="116">
                  <c:v>47.164254999999997</c:v>
                </c:pt>
                <c:pt idx="117">
                  <c:v>47.164278000000003</c:v>
                </c:pt>
                <c:pt idx="118">
                  <c:v>47.164333999999997</c:v>
                </c:pt>
                <c:pt idx="119">
                  <c:v>47.164335999999999</c:v>
                </c:pt>
                <c:pt idx="120">
                  <c:v>47.164299</c:v>
                </c:pt>
                <c:pt idx="121">
                  <c:v>47.164250000000003</c:v>
                </c:pt>
                <c:pt idx="122">
                  <c:v>47.164195999999997</c:v>
                </c:pt>
                <c:pt idx="123">
                  <c:v>47.164138000000001</c:v>
                </c:pt>
                <c:pt idx="124">
                  <c:v>47.164068999999998</c:v>
                </c:pt>
                <c:pt idx="125">
                  <c:v>47.164000000000001</c:v>
                </c:pt>
                <c:pt idx="126">
                  <c:v>47.163916999999998</c:v>
                </c:pt>
                <c:pt idx="127">
                  <c:v>47.163848000000002</c:v>
                </c:pt>
                <c:pt idx="128">
                  <c:v>47.163828000000002</c:v>
                </c:pt>
                <c:pt idx="129">
                  <c:v>47.163682000000001</c:v>
                </c:pt>
                <c:pt idx="130">
                  <c:v>47.163626000000001</c:v>
                </c:pt>
                <c:pt idx="131">
                  <c:v>47.163609000000001</c:v>
                </c:pt>
                <c:pt idx="132">
                  <c:v>47.163578999999999</c:v>
                </c:pt>
                <c:pt idx="133">
                  <c:v>47.163544999999999</c:v>
                </c:pt>
                <c:pt idx="134">
                  <c:v>47.163507000000003</c:v>
                </c:pt>
                <c:pt idx="135">
                  <c:v>47.163454999999999</c:v>
                </c:pt>
                <c:pt idx="136">
                  <c:v>47.163392000000002</c:v>
                </c:pt>
                <c:pt idx="137">
                  <c:v>47.163313000000002</c:v>
                </c:pt>
                <c:pt idx="138">
                  <c:v>47.163218999999998</c:v>
                </c:pt>
                <c:pt idx="139">
                  <c:v>47.163108999999999</c:v>
                </c:pt>
                <c:pt idx="140">
                  <c:v>47.162981000000002</c:v>
                </c:pt>
                <c:pt idx="141">
                  <c:v>47.162844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-88.489705000000001</c:v>
                </c:pt>
                <c:pt idx="1">
                  <c:v>-88.489705000000001</c:v>
                </c:pt>
                <c:pt idx="2">
                  <c:v>-88.489705000000001</c:v>
                </c:pt>
                <c:pt idx="3">
                  <c:v>-88.489705000000001</c:v>
                </c:pt>
                <c:pt idx="4">
                  <c:v>-88.489705000000001</c:v>
                </c:pt>
                <c:pt idx="5">
                  <c:v>-88.489703000000006</c:v>
                </c:pt>
                <c:pt idx="6">
                  <c:v>-88.489703000000006</c:v>
                </c:pt>
                <c:pt idx="7">
                  <c:v>-88.489703000000006</c:v>
                </c:pt>
                <c:pt idx="8">
                  <c:v>-88.489703000000006</c:v>
                </c:pt>
                <c:pt idx="9">
                  <c:v>-88.489701999999994</c:v>
                </c:pt>
                <c:pt idx="10">
                  <c:v>-88.489701999999994</c:v>
                </c:pt>
                <c:pt idx="11">
                  <c:v>-88.489699999999999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-88.489698000000004</c:v>
                </c:pt>
                <c:pt idx="15">
                  <c:v>-88.489698000000004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-88.489698000000004</c:v>
                </c:pt>
                <c:pt idx="20">
                  <c:v>-88.489698000000004</c:v>
                </c:pt>
                <c:pt idx="21">
                  <c:v>-88.489695999999995</c:v>
                </c:pt>
                <c:pt idx="22">
                  <c:v>-88.489688999999998</c:v>
                </c:pt>
                <c:pt idx="23">
                  <c:v>-88.489655999999997</c:v>
                </c:pt>
                <c:pt idx="24">
                  <c:v>-88.489565999999996</c:v>
                </c:pt>
                <c:pt idx="25">
                  <c:v>-88.489474999999999</c:v>
                </c:pt>
                <c:pt idx="26">
                  <c:v>-88.489388000000005</c:v>
                </c:pt>
                <c:pt idx="27">
                  <c:v>-88.489266999999998</c:v>
                </c:pt>
                <c:pt idx="28">
                  <c:v>-88.489118000000005</c:v>
                </c:pt>
                <c:pt idx="29">
                  <c:v>-88.488940999999997</c:v>
                </c:pt>
                <c:pt idx="30">
                  <c:v>-88.488780000000006</c:v>
                </c:pt>
                <c:pt idx="31">
                  <c:v>-88.488551999999999</c:v>
                </c:pt>
                <c:pt idx="32">
                  <c:v>-88.488286000000002</c:v>
                </c:pt>
                <c:pt idx="33">
                  <c:v>-88.487994999999998</c:v>
                </c:pt>
                <c:pt idx="34">
                  <c:v>-88.487694000000005</c:v>
                </c:pt>
                <c:pt idx="35">
                  <c:v>-88.487395000000006</c:v>
                </c:pt>
                <c:pt idx="36">
                  <c:v>-88.487115000000003</c:v>
                </c:pt>
                <c:pt idx="37">
                  <c:v>-88.486857999999998</c:v>
                </c:pt>
                <c:pt idx="38">
                  <c:v>-88.486631000000003</c:v>
                </c:pt>
                <c:pt idx="39">
                  <c:v>-88.486424</c:v>
                </c:pt>
                <c:pt idx="40">
                  <c:v>-88.486237000000003</c:v>
                </c:pt>
                <c:pt idx="41">
                  <c:v>-88.486054999999993</c:v>
                </c:pt>
                <c:pt idx="42">
                  <c:v>-88.485899000000003</c:v>
                </c:pt>
                <c:pt idx="43">
                  <c:v>-88.485749999999996</c:v>
                </c:pt>
                <c:pt idx="44">
                  <c:v>-88.485606000000004</c:v>
                </c:pt>
                <c:pt idx="45">
                  <c:v>-88.485471000000004</c:v>
                </c:pt>
                <c:pt idx="46">
                  <c:v>-88.485343</c:v>
                </c:pt>
                <c:pt idx="47">
                  <c:v>-88.485220999999996</c:v>
                </c:pt>
                <c:pt idx="48">
                  <c:v>-88.485091999999995</c:v>
                </c:pt>
                <c:pt idx="49">
                  <c:v>-88.484966999999997</c:v>
                </c:pt>
                <c:pt idx="50">
                  <c:v>-88.484842999999998</c:v>
                </c:pt>
                <c:pt idx="51">
                  <c:v>-88.484734000000003</c:v>
                </c:pt>
                <c:pt idx="52">
                  <c:v>-88.484623999999997</c:v>
                </c:pt>
                <c:pt idx="53">
                  <c:v>-88.484513000000007</c:v>
                </c:pt>
                <c:pt idx="54">
                  <c:v>-88.484403999999998</c:v>
                </c:pt>
                <c:pt idx="55">
                  <c:v>-88.484307000000001</c:v>
                </c:pt>
                <c:pt idx="56">
                  <c:v>-88.484234999999998</c:v>
                </c:pt>
                <c:pt idx="57">
                  <c:v>-88.484217999999998</c:v>
                </c:pt>
                <c:pt idx="58">
                  <c:v>-88.484103000000005</c:v>
                </c:pt>
                <c:pt idx="59">
                  <c:v>-88.484112999999994</c:v>
                </c:pt>
                <c:pt idx="60">
                  <c:v>-88.484168999999994</c:v>
                </c:pt>
                <c:pt idx="61">
                  <c:v>-88.484183000000002</c:v>
                </c:pt>
                <c:pt idx="62">
                  <c:v>-88.484189000000001</c:v>
                </c:pt>
                <c:pt idx="63">
                  <c:v>-88.484202999999994</c:v>
                </c:pt>
                <c:pt idx="64">
                  <c:v>-88.484211000000002</c:v>
                </c:pt>
                <c:pt idx="65">
                  <c:v>-88.484217000000001</c:v>
                </c:pt>
                <c:pt idx="66">
                  <c:v>-88.484212999999997</c:v>
                </c:pt>
                <c:pt idx="67">
                  <c:v>-88.484212999999997</c:v>
                </c:pt>
                <c:pt idx="68">
                  <c:v>-88.484212999999997</c:v>
                </c:pt>
                <c:pt idx="69">
                  <c:v>-88.484178999999997</c:v>
                </c:pt>
                <c:pt idx="70">
                  <c:v>-88.484127000000001</c:v>
                </c:pt>
                <c:pt idx="71">
                  <c:v>-88.484065000000001</c:v>
                </c:pt>
                <c:pt idx="72">
                  <c:v>-88.484009999999998</c:v>
                </c:pt>
                <c:pt idx="73">
                  <c:v>-88.483985000000004</c:v>
                </c:pt>
                <c:pt idx="74">
                  <c:v>-88.483956000000006</c:v>
                </c:pt>
                <c:pt idx="75">
                  <c:v>-88.483913999999999</c:v>
                </c:pt>
                <c:pt idx="76">
                  <c:v>-88.483946000000003</c:v>
                </c:pt>
                <c:pt idx="77">
                  <c:v>-88.483953999999997</c:v>
                </c:pt>
                <c:pt idx="78">
                  <c:v>-88.483967000000007</c:v>
                </c:pt>
                <c:pt idx="79">
                  <c:v>-88.483999999999995</c:v>
                </c:pt>
                <c:pt idx="80">
                  <c:v>-88.484063000000006</c:v>
                </c:pt>
                <c:pt idx="81">
                  <c:v>-88.484099999999998</c:v>
                </c:pt>
                <c:pt idx="82">
                  <c:v>-88.484117999999995</c:v>
                </c:pt>
                <c:pt idx="83">
                  <c:v>-88.484239000000002</c:v>
                </c:pt>
                <c:pt idx="84">
                  <c:v>-88.484205000000003</c:v>
                </c:pt>
                <c:pt idx="85">
                  <c:v>-88.484153000000006</c:v>
                </c:pt>
                <c:pt idx="86">
                  <c:v>-88.484120000000004</c:v>
                </c:pt>
                <c:pt idx="87">
                  <c:v>-88.484123999999994</c:v>
                </c:pt>
                <c:pt idx="88">
                  <c:v>-88.484161</c:v>
                </c:pt>
                <c:pt idx="89">
                  <c:v>-88.484245999999999</c:v>
                </c:pt>
                <c:pt idx="90">
                  <c:v>-88.48433</c:v>
                </c:pt>
                <c:pt idx="91">
                  <c:v>-88.484421999999995</c:v>
                </c:pt>
                <c:pt idx="92">
                  <c:v>-88.484570000000005</c:v>
                </c:pt>
                <c:pt idx="93">
                  <c:v>-88.484690999999998</c:v>
                </c:pt>
                <c:pt idx="94">
                  <c:v>-88.484945999999994</c:v>
                </c:pt>
                <c:pt idx="95">
                  <c:v>-88.485108999999994</c:v>
                </c:pt>
                <c:pt idx="96">
                  <c:v>-88.485400999999996</c:v>
                </c:pt>
                <c:pt idx="97">
                  <c:v>-88.485636999999997</c:v>
                </c:pt>
                <c:pt idx="98">
                  <c:v>-88.485872999999998</c:v>
                </c:pt>
                <c:pt idx="99">
                  <c:v>-88.486114999999998</c:v>
                </c:pt>
                <c:pt idx="100">
                  <c:v>-88.486354000000006</c:v>
                </c:pt>
                <c:pt idx="101">
                  <c:v>-88.486559999999997</c:v>
                </c:pt>
                <c:pt idx="102">
                  <c:v>-88.486717999999996</c:v>
                </c:pt>
                <c:pt idx="103">
                  <c:v>-88.486756</c:v>
                </c:pt>
                <c:pt idx="104">
                  <c:v>-88.487043</c:v>
                </c:pt>
                <c:pt idx="105">
                  <c:v>-88.487200999999999</c:v>
                </c:pt>
                <c:pt idx="106">
                  <c:v>-88.487313</c:v>
                </c:pt>
                <c:pt idx="107">
                  <c:v>-88.48742</c:v>
                </c:pt>
                <c:pt idx="108">
                  <c:v>-88.487453000000002</c:v>
                </c:pt>
                <c:pt idx="109">
                  <c:v>-88.487696</c:v>
                </c:pt>
                <c:pt idx="110">
                  <c:v>-88.487823000000006</c:v>
                </c:pt>
                <c:pt idx="111">
                  <c:v>-88.487945999999994</c:v>
                </c:pt>
                <c:pt idx="112">
                  <c:v>-88.488052999999994</c:v>
                </c:pt>
                <c:pt idx="113">
                  <c:v>-88.488146999999998</c:v>
                </c:pt>
                <c:pt idx="114">
                  <c:v>-88.488174999999998</c:v>
                </c:pt>
                <c:pt idx="115">
                  <c:v>-88.488388999999998</c:v>
                </c:pt>
                <c:pt idx="116">
                  <c:v>-88.488517999999999</c:v>
                </c:pt>
                <c:pt idx="117">
                  <c:v>-88.488642999999996</c:v>
                </c:pt>
                <c:pt idx="118">
                  <c:v>-88.488799</c:v>
                </c:pt>
                <c:pt idx="119">
                  <c:v>-88.488949000000005</c:v>
                </c:pt>
                <c:pt idx="120">
                  <c:v>-88.489113000000003</c:v>
                </c:pt>
                <c:pt idx="121">
                  <c:v>-88.489270000000005</c:v>
                </c:pt>
                <c:pt idx="122">
                  <c:v>-88.489414999999994</c:v>
                </c:pt>
                <c:pt idx="123">
                  <c:v>-88.489551000000006</c:v>
                </c:pt>
                <c:pt idx="124">
                  <c:v>-88.489678999999995</c:v>
                </c:pt>
                <c:pt idx="125">
                  <c:v>-88.489804000000007</c:v>
                </c:pt>
                <c:pt idx="126">
                  <c:v>-88.489919999999998</c:v>
                </c:pt>
                <c:pt idx="127">
                  <c:v>-88.490039999999993</c:v>
                </c:pt>
                <c:pt idx="128">
                  <c:v>-88.490077999999997</c:v>
                </c:pt>
                <c:pt idx="129">
                  <c:v>-88.490376999999995</c:v>
                </c:pt>
                <c:pt idx="130">
                  <c:v>-88.490599000000003</c:v>
                </c:pt>
                <c:pt idx="131">
                  <c:v>-88.490859999999998</c:v>
                </c:pt>
                <c:pt idx="132">
                  <c:v>-88.491077000000004</c:v>
                </c:pt>
                <c:pt idx="133">
                  <c:v>-88.491260999999994</c:v>
                </c:pt>
                <c:pt idx="134">
                  <c:v>-88.491412999999994</c:v>
                </c:pt>
                <c:pt idx="135">
                  <c:v>-88.491533000000004</c:v>
                </c:pt>
                <c:pt idx="136">
                  <c:v>-88.491636</c:v>
                </c:pt>
                <c:pt idx="137">
                  <c:v>-88.491737000000001</c:v>
                </c:pt>
                <c:pt idx="138">
                  <c:v>-88.491833</c:v>
                </c:pt>
                <c:pt idx="139">
                  <c:v>-88.491895999999997</c:v>
                </c:pt>
                <c:pt idx="140">
                  <c:v>-88.491929999999996</c:v>
                </c:pt>
                <c:pt idx="141">
                  <c:v>-88.491941999999995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549-4362-93AF-3395DA62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33440"/>
        <c:axId val="136734976"/>
      </c:scatterChart>
      <c:valAx>
        <c:axId val="1367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734976"/>
        <c:crosses val="autoZero"/>
        <c:crossBetween val="midCat"/>
      </c:valAx>
      <c:valAx>
        <c:axId val="13673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733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47.162844</c:v>
                </c:pt>
                <c:pt idx="1">
                  <c:v>47.162692999999997</c:v>
                </c:pt>
                <c:pt idx="2">
                  <c:v>47.162534000000001</c:v>
                </c:pt>
                <c:pt idx="3">
                  <c:v>47.162368000000001</c:v>
                </c:pt>
                <c:pt idx="4">
                  <c:v>47.162191</c:v>
                </c:pt>
                <c:pt idx="5">
                  <c:v>47.162016999999999</c:v>
                </c:pt>
                <c:pt idx="6">
                  <c:v>47.161853000000001</c:v>
                </c:pt>
                <c:pt idx="7">
                  <c:v>47.161696999999997</c:v>
                </c:pt>
                <c:pt idx="8">
                  <c:v>47.161552</c:v>
                </c:pt>
                <c:pt idx="9">
                  <c:v>47.161422000000002</c:v>
                </c:pt>
                <c:pt idx="10">
                  <c:v>47.161298000000002</c:v>
                </c:pt>
                <c:pt idx="11">
                  <c:v>47.161175999999998</c:v>
                </c:pt>
                <c:pt idx="12">
                  <c:v>47.161047000000003</c:v>
                </c:pt>
                <c:pt idx="13">
                  <c:v>47.160916999999998</c:v>
                </c:pt>
                <c:pt idx="14">
                  <c:v>47.160784999999997</c:v>
                </c:pt>
                <c:pt idx="15">
                  <c:v>47.160628000000003</c:v>
                </c:pt>
                <c:pt idx="16">
                  <c:v>47.160471999999999</c:v>
                </c:pt>
                <c:pt idx="17">
                  <c:v>47.160333999999999</c:v>
                </c:pt>
                <c:pt idx="18">
                  <c:v>47.160215999999998</c:v>
                </c:pt>
                <c:pt idx="19">
                  <c:v>47.160088999999999</c:v>
                </c:pt>
                <c:pt idx="20">
                  <c:v>47.159984000000001</c:v>
                </c:pt>
                <c:pt idx="21">
                  <c:v>47.159878999999997</c:v>
                </c:pt>
                <c:pt idx="22">
                  <c:v>47.159770000000002</c:v>
                </c:pt>
                <c:pt idx="23">
                  <c:v>47.159647999999997</c:v>
                </c:pt>
                <c:pt idx="24">
                  <c:v>47.159449000000002</c:v>
                </c:pt>
                <c:pt idx="25">
                  <c:v>47.159348000000001</c:v>
                </c:pt>
                <c:pt idx="26">
                  <c:v>47.159267</c:v>
                </c:pt>
                <c:pt idx="27">
                  <c:v>47.159241000000002</c:v>
                </c:pt>
                <c:pt idx="28">
                  <c:v>47.159047000000001</c:v>
                </c:pt>
                <c:pt idx="29">
                  <c:v>47.158957999999998</c:v>
                </c:pt>
                <c:pt idx="30">
                  <c:v>47.158887999999997</c:v>
                </c:pt>
                <c:pt idx="31">
                  <c:v>47.158847999999999</c:v>
                </c:pt>
                <c:pt idx="32">
                  <c:v>47.158828999999997</c:v>
                </c:pt>
                <c:pt idx="33">
                  <c:v>47.158824000000003</c:v>
                </c:pt>
                <c:pt idx="34">
                  <c:v>47.158838000000003</c:v>
                </c:pt>
                <c:pt idx="35">
                  <c:v>47.158847999999999</c:v>
                </c:pt>
                <c:pt idx="36">
                  <c:v>47.158850999999999</c:v>
                </c:pt>
                <c:pt idx="37">
                  <c:v>47.158858000000002</c:v>
                </c:pt>
                <c:pt idx="38">
                  <c:v>47.158861999999999</c:v>
                </c:pt>
                <c:pt idx="39">
                  <c:v>47.158855000000003</c:v>
                </c:pt>
                <c:pt idx="40">
                  <c:v>47.158836999999998</c:v>
                </c:pt>
                <c:pt idx="41">
                  <c:v>47.158816000000002</c:v>
                </c:pt>
                <c:pt idx="42">
                  <c:v>47.158785000000002</c:v>
                </c:pt>
                <c:pt idx="43">
                  <c:v>47.158772999999997</c:v>
                </c:pt>
                <c:pt idx="44">
                  <c:v>47.158684999999998</c:v>
                </c:pt>
                <c:pt idx="45">
                  <c:v>47.158634999999997</c:v>
                </c:pt>
                <c:pt idx="46">
                  <c:v>47.158596000000003</c:v>
                </c:pt>
                <c:pt idx="47">
                  <c:v>47.158563999999998</c:v>
                </c:pt>
                <c:pt idx="48">
                  <c:v>47.158537000000003</c:v>
                </c:pt>
                <c:pt idx="49">
                  <c:v>47.158515999999999</c:v>
                </c:pt>
                <c:pt idx="50">
                  <c:v>47.158507999999998</c:v>
                </c:pt>
                <c:pt idx="51">
                  <c:v>47.158496</c:v>
                </c:pt>
                <c:pt idx="52">
                  <c:v>47.15849</c:v>
                </c:pt>
                <c:pt idx="53">
                  <c:v>47.158489000000003</c:v>
                </c:pt>
                <c:pt idx="54">
                  <c:v>47.158498999999999</c:v>
                </c:pt>
                <c:pt idx="55">
                  <c:v>47.158521</c:v>
                </c:pt>
                <c:pt idx="56">
                  <c:v>47.158572999999997</c:v>
                </c:pt>
                <c:pt idx="57">
                  <c:v>47.158639999999998</c:v>
                </c:pt>
                <c:pt idx="58">
                  <c:v>47.158659999999998</c:v>
                </c:pt>
                <c:pt idx="59">
                  <c:v>47.158811</c:v>
                </c:pt>
                <c:pt idx="60">
                  <c:v>47.158918</c:v>
                </c:pt>
                <c:pt idx="61">
                  <c:v>47.159045999999996</c:v>
                </c:pt>
                <c:pt idx="62">
                  <c:v>47.159190000000002</c:v>
                </c:pt>
                <c:pt idx="63">
                  <c:v>47.159348000000001</c:v>
                </c:pt>
                <c:pt idx="64">
                  <c:v>47.159512999999997</c:v>
                </c:pt>
                <c:pt idx="65">
                  <c:v>47.159672</c:v>
                </c:pt>
                <c:pt idx="66">
                  <c:v>47.159818999999999</c:v>
                </c:pt>
                <c:pt idx="67">
                  <c:v>47.159950000000002</c:v>
                </c:pt>
                <c:pt idx="68">
                  <c:v>47.160018000000001</c:v>
                </c:pt>
                <c:pt idx="69">
                  <c:v>47.160111000000001</c:v>
                </c:pt>
                <c:pt idx="70">
                  <c:v>47.160366000000003</c:v>
                </c:pt>
                <c:pt idx="71">
                  <c:v>47.160474999999998</c:v>
                </c:pt>
                <c:pt idx="72">
                  <c:v>47.160558999999999</c:v>
                </c:pt>
                <c:pt idx="73">
                  <c:v>47.160657</c:v>
                </c:pt>
                <c:pt idx="74">
                  <c:v>47.160769000000002</c:v>
                </c:pt>
                <c:pt idx="75">
                  <c:v>47.160893999999999</c:v>
                </c:pt>
                <c:pt idx="76">
                  <c:v>47.161034000000001</c:v>
                </c:pt>
                <c:pt idx="77">
                  <c:v>47.161169999999998</c:v>
                </c:pt>
                <c:pt idx="78">
                  <c:v>47.161292000000003</c:v>
                </c:pt>
                <c:pt idx="79">
                  <c:v>47.161324999999998</c:v>
                </c:pt>
                <c:pt idx="80">
                  <c:v>47.161571000000002</c:v>
                </c:pt>
                <c:pt idx="81">
                  <c:v>47.161687999999998</c:v>
                </c:pt>
                <c:pt idx="82">
                  <c:v>47.161808000000001</c:v>
                </c:pt>
                <c:pt idx="83">
                  <c:v>47.161898000000001</c:v>
                </c:pt>
                <c:pt idx="84">
                  <c:v>47.162025999999997</c:v>
                </c:pt>
                <c:pt idx="85">
                  <c:v>47.162168999999999</c:v>
                </c:pt>
                <c:pt idx="86">
                  <c:v>47.162325000000003</c:v>
                </c:pt>
                <c:pt idx="87">
                  <c:v>47.162486999999999</c:v>
                </c:pt>
                <c:pt idx="88">
                  <c:v>47.162649999999999</c:v>
                </c:pt>
                <c:pt idx="89">
                  <c:v>47.162810999999998</c:v>
                </c:pt>
                <c:pt idx="90">
                  <c:v>47.162965</c:v>
                </c:pt>
                <c:pt idx="91">
                  <c:v>47.163105999999999</c:v>
                </c:pt>
                <c:pt idx="92">
                  <c:v>47.163246999999998</c:v>
                </c:pt>
                <c:pt idx="93">
                  <c:v>47.163395999999999</c:v>
                </c:pt>
                <c:pt idx="94">
                  <c:v>47.163550999999998</c:v>
                </c:pt>
                <c:pt idx="95">
                  <c:v>47.163702999999998</c:v>
                </c:pt>
                <c:pt idx="96">
                  <c:v>47.163842000000002</c:v>
                </c:pt>
                <c:pt idx="97">
                  <c:v>47.163957000000003</c:v>
                </c:pt>
                <c:pt idx="98">
                  <c:v>47.164048999999999</c:v>
                </c:pt>
                <c:pt idx="99">
                  <c:v>47.164127000000001</c:v>
                </c:pt>
                <c:pt idx="100">
                  <c:v>47.164147</c:v>
                </c:pt>
                <c:pt idx="101">
                  <c:v>47.164298000000002</c:v>
                </c:pt>
                <c:pt idx="102">
                  <c:v>47.164357000000003</c:v>
                </c:pt>
                <c:pt idx="103">
                  <c:v>47.164389999999997</c:v>
                </c:pt>
                <c:pt idx="104">
                  <c:v>47.164389</c:v>
                </c:pt>
                <c:pt idx="105">
                  <c:v>47.164383000000001</c:v>
                </c:pt>
                <c:pt idx="106">
                  <c:v>47.164366000000001</c:v>
                </c:pt>
                <c:pt idx="107">
                  <c:v>47.164335999999999</c:v>
                </c:pt>
                <c:pt idx="108">
                  <c:v>47.164302999999997</c:v>
                </c:pt>
                <c:pt idx="109">
                  <c:v>47.164270999999999</c:v>
                </c:pt>
                <c:pt idx="110">
                  <c:v>47.164240999999997</c:v>
                </c:pt>
                <c:pt idx="111">
                  <c:v>47.164211999999999</c:v>
                </c:pt>
                <c:pt idx="112">
                  <c:v>47.164188000000003</c:v>
                </c:pt>
                <c:pt idx="113">
                  <c:v>47.164172000000001</c:v>
                </c:pt>
                <c:pt idx="114">
                  <c:v>47.164167999999997</c:v>
                </c:pt>
                <c:pt idx="115">
                  <c:v>47.164169000000001</c:v>
                </c:pt>
                <c:pt idx="116">
                  <c:v>47.164180000000002</c:v>
                </c:pt>
                <c:pt idx="117">
                  <c:v>47.164208000000002</c:v>
                </c:pt>
                <c:pt idx="118">
                  <c:v>47.164270999999999</c:v>
                </c:pt>
                <c:pt idx="119">
                  <c:v>47.164301999999999</c:v>
                </c:pt>
                <c:pt idx="120">
                  <c:v>47.164324999999998</c:v>
                </c:pt>
                <c:pt idx="121">
                  <c:v>47.164309000000003</c:v>
                </c:pt>
                <c:pt idx="122">
                  <c:v>47.164276999999998</c:v>
                </c:pt>
                <c:pt idx="123">
                  <c:v>47.164225999999999</c:v>
                </c:pt>
                <c:pt idx="124">
                  <c:v>47.164175</c:v>
                </c:pt>
                <c:pt idx="125">
                  <c:v>47.164121999999999</c:v>
                </c:pt>
                <c:pt idx="126">
                  <c:v>47.164057</c:v>
                </c:pt>
                <c:pt idx="127">
                  <c:v>47.163989000000001</c:v>
                </c:pt>
                <c:pt idx="128">
                  <c:v>47.163913999999998</c:v>
                </c:pt>
                <c:pt idx="129">
                  <c:v>47.163831999999999</c:v>
                </c:pt>
                <c:pt idx="130">
                  <c:v>47.163767999999997</c:v>
                </c:pt>
                <c:pt idx="131">
                  <c:v>47.163711999999997</c:v>
                </c:pt>
                <c:pt idx="132">
                  <c:v>47.163676000000002</c:v>
                </c:pt>
                <c:pt idx="133">
                  <c:v>47.163643</c:v>
                </c:pt>
                <c:pt idx="134">
                  <c:v>47.163609000000001</c:v>
                </c:pt>
                <c:pt idx="135">
                  <c:v>47.163573</c:v>
                </c:pt>
                <c:pt idx="136">
                  <c:v>47.163519999999998</c:v>
                </c:pt>
                <c:pt idx="137">
                  <c:v>47.163471999999999</c:v>
                </c:pt>
                <c:pt idx="138">
                  <c:v>47.163387</c:v>
                </c:pt>
                <c:pt idx="139">
                  <c:v>47.163297999999998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-88.491941999999995</c:v>
                </c:pt>
                <c:pt idx="1">
                  <c:v>-88.491928000000001</c:v>
                </c:pt>
                <c:pt idx="2">
                  <c:v>-88.491892000000007</c:v>
                </c:pt>
                <c:pt idx="3">
                  <c:v>-88.491838999999999</c:v>
                </c:pt>
                <c:pt idx="4">
                  <c:v>-88.491771</c:v>
                </c:pt>
                <c:pt idx="5">
                  <c:v>-88.491675999999998</c:v>
                </c:pt>
                <c:pt idx="6">
                  <c:v>-88.491578000000004</c:v>
                </c:pt>
                <c:pt idx="7">
                  <c:v>-88.491482000000005</c:v>
                </c:pt>
                <c:pt idx="8">
                  <c:v>-88.491369000000006</c:v>
                </c:pt>
                <c:pt idx="9">
                  <c:v>-88.491223000000005</c:v>
                </c:pt>
                <c:pt idx="10">
                  <c:v>-88.491073999999998</c:v>
                </c:pt>
                <c:pt idx="11">
                  <c:v>-88.490932999999998</c:v>
                </c:pt>
                <c:pt idx="12">
                  <c:v>-88.490819999999999</c:v>
                </c:pt>
                <c:pt idx="13">
                  <c:v>-88.490724999999998</c:v>
                </c:pt>
                <c:pt idx="14">
                  <c:v>-88.490643000000006</c:v>
                </c:pt>
                <c:pt idx="15">
                  <c:v>-88.490662999999998</c:v>
                </c:pt>
                <c:pt idx="16">
                  <c:v>-88.490671000000006</c:v>
                </c:pt>
                <c:pt idx="17">
                  <c:v>-88.490656999999999</c:v>
                </c:pt>
                <c:pt idx="18">
                  <c:v>-88.490651</c:v>
                </c:pt>
                <c:pt idx="19">
                  <c:v>-88.490637000000007</c:v>
                </c:pt>
                <c:pt idx="20">
                  <c:v>-88.490607999999995</c:v>
                </c:pt>
                <c:pt idx="21">
                  <c:v>-88.490549000000001</c:v>
                </c:pt>
                <c:pt idx="22">
                  <c:v>-88.490604000000005</c:v>
                </c:pt>
                <c:pt idx="23">
                  <c:v>-88.490622000000002</c:v>
                </c:pt>
                <c:pt idx="24">
                  <c:v>-88.490385000000003</c:v>
                </c:pt>
                <c:pt idx="25">
                  <c:v>-88.490210000000005</c:v>
                </c:pt>
                <c:pt idx="26">
                  <c:v>-88.490052000000006</c:v>
                </c:pt>
                <c:pt idx="27">
                  <c:v>-88.490009999999998</c:v>
                </c:pt>
                <c:pt idx="28">
                  <c:v>-88.489697000000007</c:v>
                </c:pt>
                <c:pt idx="29">
                  <c:v>-88.489537999999996</c:v>
                </c:pt>
                <c:pt idx="30">
                  <c:v>-88.489355000000003</c:v>
                </c:pt>
                <c:pt idx="31">
                  <c:v>-88.489137999999997</c:v>
                </c:pt>
                <c:pt idx="32">
                  <c:v>-88.488899000000004</c:v>
                </c:pt>
                <c:pt idx="33">
                  <c:v>-88.488632999999993</c:v>
                </c:pt>
                <c:pt idx="34">
                  <c:v>-88.488348999999999</c:v>
                </c:pt>
                <c:pt idx="35">
                  <c:v>-88.488045</c:v>
                </c:pt>
                <c:pt idx="36">
                  <c:v>-88.487742999999995</c:v>
                </c:pt>
                <c:pt idx="37">
                  <c:v>-88.487450999999993</c:v>
                </c:pt>
                <c:pt idx="38">
                  <c:v>-88.487181000000007</c:v>
                </c:pt>
                <c:pt idx="39">
                  <c:v>-88.486930000000001</c:v>
                </c:pt>
                <c:pt idx="40">
                  <c:v>-88.486687000000003</c:v>
                </c:pt>
                <c:pt idx="41">
                  <c:v>-88.486447999999996</c:v>
                </c:pt>
                <c:pt idx="42">
                  <c:v>-88.486258000000007</c:v>
                </c:pt>
                <c:pt idx="43">
                  <c:v>-88.486215999999999</c:v>
                </c:pt>
                <c:pt idx="44">
                  <c:v>-88.485909000000007</c:v>
                </c:pt>
                <c:pt idx="45">
                  <c:v>-88.485782999999998</c:v>
                </c:pt>
                <c:pt idx="46">
                  <c:v>-88.485662000000005</c:v>
                </c:pt>
                <c:pt idx="47">
                  <c:v>-88.485543000000007</c:v>
                </c:pt>
                <c:pt idx="48">
                  <c:v>-88.485422999999997</c:v>
                </c:pt>
                <c:pt idx="49">
                  <c:v>-88.485301000000007</c:v>
                </c:pt>
                <c:pt idx="50">
                  <c:v>-88.485174999999998</c:v>
                </c:pt>
                <c:pt idx="51">
                  <c:v>-88.485055000000003</c:v>
                </c:pt>
                <c:pt idx="52">
                  <c:v>-88.484937000000002</c:v>
                </c:pt>
                <c:pt idx="53">
                  <c:v>-88.484812000000005</c:v>
                </c:pt>
                <c:pt idx="54">
                  <c:v>-88.484683000000004</c:v>
                </c:pt>
                <c:pt idx="55">
                  <c:v>-88.484549000000001</c:v>
                </c:pt>
                <c:pt idx="56">
                  <c:v>-88.484427999999994</c:v>
                </c:pt>
                <c:pt idx="57">
                  <c:v>-88.484341999999998</c:v>
                </c:pt>
                <c:pt idx="58">
                  <c:v>-88.484320999999994</c:v>
                </c:pt>
                <c:pt idx="59">
                  <c:v>-88.484168999999994</c:v>
                </c:pt>
                <c:pt idx="60">
                  <c:v>-88.484150999999997</c:v>
                </c:pt>
                <c:pt idx="61">
                  <c:v>-88.484149000000002</c:v>
                </c:pt>
                <c:pt idx="62">
                  <c:v>-88.484154000000004</c:v>
                </c:pt>
                <c:pt idx="63">
                  <c:v>-88.484156999999996</c:v>
                </c:pt>
                <c:pt idx="64">
                  <c:v>-88.484159000000005</c:v>
                </c:pt>
                <c:pt idx="65">
                  <c:v>-88.484164000000007</c:v>
                </c:pt>
                <c:pt idx="66">
                  <c:v>-88.484172999999998</c:v>
                </c:pt>
                <c:pt idx="67">
                  <c:v>-88.484179999999995</c:v>
                </c:pt>
                <c:pt idx="68">
                  <c:v>-88.484178999999997</c:v>
                </c:pt>
                <c:pt idx="69">
                  <c:v>-88.484178</c:v>
                </c:pt>
                <c:pt idx="70">
                  <c:v>-88.484179999999995</c:v>
                </c:pt>
                <c:pt idx="71">
                  <c:v>-88.484160000000003</c:v>
                </c:pt>
                <c:pt idx="72">
                  <c:v>-88.484097000000006</c:v>
                </c:pt>
                <c:pt idx="73">
                  <c:v>-88.484014999999999</c:v>
                </c:pt>
                <c:pt idx="74">
                  <c:v>-88.483943999999994</c:v>
                </c:pt>
                <c:pt idx="75">
                  <c:v>-88.483913000000001</c:v>
                </c:pt>
                <c:pt idx="76">
                  <c:v>-88.483913000000001</c:v>
                </c:pt>
                <c:pt idx="77">
                  <c:v>-88.483912000000004</c:v>
                </c:pt>
                <c:pt idx="78">
                  <c:v>-88.483914999999996</c:v>
                </c:pt>
                <c:pt idx="79">
                  <c:v>-88.483917000000005</c:v>
                </c:pt>
                <c:pt idx="80">
                  <c:v>-88.483934000000005</c:v>
                </c:pt>
                <c:pt idx="81">
                  <c:v>-88.483951000000005</c:v>
                </c:pt>
                <c:pt idx="82">
                  <c:v>-88.483977999999993</c:v>
                </c:pt>
                <c:pt idx="83">
                  <c:v>-88.484123999999994</c:v>
                </c:pt>
                <c:pt idx="84">
                  <c:v>-88.484162999999995</c:v>
                </c:pt>
                <c:pt idx="85">
                  <c:v>-88.484144999999998</c:v>
                </c:pt>
                <c:pt idx="86">
                  <c:v>-88.484122999999997</c:v>
                </c:pt>
                <c:pt idx="87">
                  <c:v>-88.484108000000006</c:v>
                </c:pt>
                <c:pt idx="88">
                  <c:v>-88.484094999999996</c:v>
                </c:pt>
                <c:pt idx="89">
                  <c:v>-88.484084999999993</c:v>
                </c:pt>
                <c:pt idx="90">
                  <c:v>-88.484111999999996</c:v>
                </c:pt>
                <c:pt idx="91">
                  <c:v>-88.484212999999997</c:v>
                </c:pt>
                <c:pt idx="92">
                  <c:v>-88.484322000000006</c:v>
                </c:pt>
                <c:pt idx="93">
                  <c:v>-88.484440000000006</c:v>
                </c:pt>
                <c:pt idx="94">
                  <c:v>-88.484576000000004</c:v>
                </c:pt>
                <c:pt idx="95">
                  <c:v>-88.484729000000002</c:v>
                </c:pt>
                <c:pt idx="96">
                  <c:v>-88.484904</c:v>
                </c:pt>
                <c:pt idx="97">
                  <c:v>-88.485095000000001</c:v>
                </c:pt>
                <c:pt idx="98">
                  <c:v>-88.485307000000006</c:v>
                </c:pt>
                <c:pt idx="99">
                  <c:v>-88.485498000000007</c:v>
                </c:pt>
                <c:pt idx="100">
                  <c:v>-88.485553999999993</c:v>
                </c:pt>
                <c:pt idx="101">
                  <c:v>-88.485979999999998</c:v>
                </c:pt>
                <c:pt idx="102">
                  <c:v>-88.486239999999995</c:v>
                </c:pt>
                <c:pt idx="103">
                  <c:v>-88.486485999999999</c:v>
                </c:pt>
                <c:pt idx="104">
                  <c:v>-88.486680000000007</c:v>
                </c:pt>
                <c:pt idx="105">
                  <c:v>-88.486857000000001</c:v>
                </c:pt>
                <c:pt idx="106">
                  <c:v>-88.487015</c:v>
                </c:pt>
                <c:pt idx="107">
                  <c:v>-88.487161999999998</c:v>
                </c:pt>
                <c:pt idx="108">
                  <c:v>-88.487302999999997</c:v>
                </c:pt>
                <c:pt idx="109">
                  <c:v>-88.487446000000006</c:v>
                </c:pt>
                <c:pt idx="110">
                  <c:v>-88.487587000000005</c:v>
                </c:pt>
                <c:pt idx="111">
                  <c:v>-88.487722000000005</c:v>
                </c:pt>
                <c:pt idx="112">
                  <c:v>-88.487837999999996</c:v>
                </c:pt>
                <c:pt idx="113">
                  <c:v>-88.487944999999996</c:v>
                </c:pt>
                <c:pt idx="114">
                  <c:v>-88.488038000000003</c:v>
                </c:pt>
                <c:pt idx="115">
                  <c:v>-88.488066000000003</c:v>
                </c:pt>
                <c:pt idx="116">
                  <c:v>-88.488276999999997</c:v>
                </c:pt>
                <c:pt idx="117">
                  <c:v>-88.488412999999994</c:v>
                </c:pt>
                <c:pt idx="118">
                  <c:v>-88.488555000000005</c:v>
                </c:pt>
                <c:pt idx="119">
                  <c:v>-88.488692999999998</c:v>
                </c:pt>
                <c:pt idx="120">
                  <c:v>-88.488827999999998</c:v>
                </c:pt>
                <c:pt idx="121">
                  <c:v>-88.488990000000001</c:v>
                </c:pt>
                <c:pt idx="122">
                  <c:v>-88.489166999999995</c:v>
                </c:pt>
                <c:pt idx="123">
                  <c:v>-88.489327000000003</c:v>
                </c:pt>
                <c:pt idx="124">
                  <c:v>-88.489481999999995</c:v>
                </c:pt>
                <c:pt idx="125">
                  <c:v>-88.489633999999995</c:v>
                </c:pt>
                <c:pt idx="126">
                  <c:v>-88.489769999999993</c:v>
                </c:pt>
                <c:pt idx="127">
                  <c:v>-88.489903999999996</c:v>
                </c:pt>
                <c:pt idx="128">
                  <c:v>-88.490035000000006</c:v>
                </c:pt>
                <c:pt idx="129">
                  <c:v>-88.490178999999998</c:v>
                </c:pt>
                <c:pt idx="130">
                  <c:v>-88.490343999999993</c:v>
                </c:pt>
                <c:pt idx="131">
                  <c:v>-88.490514000000005</c:v>
                </c:pt>
                <c:pt idx="132">
                  <c:v>-88.490703999999994</c:v>
                </c:pt>
                <c:pt idx="133">
                  <c:v>-88.490911999999994</c:v>
                </c:pt>
                <c:pt idx="134">
                  <c:v>-88.491128000000003</c:v>
                </c:pt>
                <c:pt idx="135">
                  <c:v>-88.491321999999997</c:v>
                </c:pt>
                <c:pt idx="136">
                  <c:v>-88.491479999999996</c:v>
                </c:pt>
                <c:pt idx="137">
                  <c:v>-88.491652000000002</c:v>
                </c:pt>
                <c:pt idx="138">
                  <c:v>-88.491761999999994</c:v>
                </c:pt>
                <c:pt idx="139">
                  <c:v>-88.491877000000002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9AC-4A53-8C69-4B8783E9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7264"/>
        <c:axId val="136769536"/>
      </c:scatterChart>
      <c:valAx>
        <c:axId val="1367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769536"/>
        <c:crosses val="autoZero"/>
        <c:crossBetween val="midCat"/>
      </c:valAx>
      <c:valAx>
        <c:axId val="13676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747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47.163297999999998</c:v>
                </c:pt>
                <c:pt idx="1">
                  <c:v>47.163184000000001</c:v>
                </c:pt>
                <c:pt idx="2">
                  <c:v>47.163049999999998</c:v>
                </c:pt>
                <c:pt idx="3">
                  <c:v>47.162903</c:v>
                </c:pt>
                <c:pt idx="4">
                  <c:v>47.162745999999999</c:v>
                </c:pt>
                <c:pt idx="5">
                  <c:v>47.162579000000001</c:v>
                </c:pt>
                <c:pt idx="6">
                  <c:v>47.162405999999997</c:v>
                </c:pt>
                <c:pt idx="7">
                  <c:v>47.162232000000003</c:v>
                </c:pt>
                <c:pt idx="8">
                  <c:v>47.162066000000003</c:v>
                </c:pt>
                <c:pt idx="9">
                  <c:v>47.161897000000003</c:v>
                </c:pt>
                <c:pt idx="10">
                  <c:v>47.161732999999998</c:v>
                </c:pt>
                <c:pt idx="11">
                  <c:v>47.161583999999998</c:v>
                </c:pt>
                <c:pt idx="12">
                  <c:v>47.161454999999997</c:v>
                </c:pt>
                <c:pt idx="13">
                  <c:v>47.161335000000001</c:v>
                </c:pt>
                <c:pt idx="14">
                  <c:v>47.161216000000003</c:v>
                </c:pt>
                <c:pt idx="15">
                  <c:v>47.161081000000003</c:v>
                </c:pt>
                <c:pt idx="16">
                  <c:v>47.160941000000001</c:v>
                </c:pt>
                <c:pt idx="17">
                  <c:v>47.160865000000001</c:v>
                </c:pt>
                <c:pt idx="18">
                  <c:v>47.160758000000001</c:v>
                </c:pt>
                <c:pt idx="19">
                  <c:v>47.160462000000003</c:v>
                </c:pt>
                <c:pt idx="20">
                  <c:v>47.160319000000001</c:v>
                </c:pt>
                <c:pt idx="21">
                  <c:v>47.160209999999999</c:v>
                </c:pt>
                <c:pt idx="22">
                  <c:v>47.160103999999997</c:v>
                </c:pt>
                <c:pt idx="23">
                  <c:v>47.160001000000001</c:v>
                </c:pt>
                <c:pt idx="24">
                  <c:v>47.159917999999998</c:v>
                </c:pt>
                <c:pt idx="25">
                  <c:v>47.159896000000003</c:v>
                </c:pt>
                <c:pt idx="26">
                  <c:v>47.159731000000001</c:v>
                </c:pt>
                <c:pt idx="27">
                  <c:v>47.159635000000002</c:v>
                </c:pt>
                <c:pt idx="28">
                  <c:v>47.15954</c:v>
                </c:pt>
                <c:pt idx="29">
                  <c:v>47.159438999999999</c:v>
                </c:pt>
                <c:pt idx="30">
                  <c:v>47.159336000000003</c:v>
                </c:pt>
                <c:pt idx="31">
                  <c:v>47.159238000000002</c:v>
                </c:pt>
                <c:pt idx="32">
                  <c:v>47.159140000000001</c:v>
                </c:pt>
                <c:pt idx="33">
                  <c:v>47.159044999999999</c:v>
                </c:pt>
                <c:pt idx="34">
                  <c:v>47.158994</c:v>
                </c:pt>
                <c:pt idx="35">
                  <c:v>47.158946999999998</c:v>
                </c:pt>
                <c:pt idx="36">
                  <c:v>47.158923999999999</c:v>
                </c:pt>
                <c:pt idx="37">
                  <c:v>47.158928000000003</c:v>
                </c:pt>
                <c:pt idx="38">
                  <c:v>47.158935</c:v>
                </c:pt>
                <c:pt idx="39">
                  <c:v>47.158937999999999</c:v>
                </c:pt>
                <c:pt idx="40">
                  <c:v>47.158943000000001</c:v>
                </c:pt>
                <c:pt idx="41">
                  <c:v>47.158940000000001</c:v>
                </c:pt>
                <c:pt idx="42">
                  <c:v>47.158940999999999</c:v>
                </c:pt>
                <c:pt idx="43">
                  <c:v>47.158937999999999</c:v>
                </c:pt>
                <c:pt idx="44">
                  <c:v>47.158932999999998</c:v>
                </c:pt>
                <c:pt idx="45">
                  <c:v>47.158889000000002</c:v>
                </c:pt>
                <c:pt idx="46">
                  <c:v>47.158827000000002</c:v>
                </c:pt>
                <c:pt idx="47">
                  <c:v>47.158772999999997</c:v>
                </c:pt>
                <c:pt idx="48">
                  <c:v>47.158706000000002</c:v>
                </c:pt>
                <c:pt idx="49">
                  <c:v>47.158659</c:v>
                </c:pt>
                <c:pt idx="50">
                  <c:v>47.158624000000003</c:v>
                </c:pt>
                <c:pt idx="51">
                  <c:v>47.158597</c:v>
                </c:pt>
                <c:pt idx="52">
                  <c:v>47.158575999999996</c:v>
                </c:pt>
                <c:pt idx="53">
                  <c:v>47.158563000000001</c:v>
                </c:pt>
                <c:pt idx="54">
                  <c:v>47.158546000000001</c:v>
                </c:pt>
                <c:pt idx="55">
                  <c:v>47.158535999999998</c:v>
                </c:pt>
                <c:pt idx="56">
                  <c:v>47.158540000000002</c:v>
                </c:pt>
                <c:pt idx="57">
                  <c:v>47.158543999999999</c:v>
                </c:pt>
                <c:pt idx="58">
                  <c:v>47.158552999999998</c:v>
                </c:pt>
                <c:pt idx="59">
                  <c:v>47.158582000000003</c:v>
                </c:pt>
                <c:pt idx="60">
                  <c:v>47.158625000000001</c:v>
                </c:pt>
                <c:pt idx="61">
                  <c:v>47.158692000000002</c:v>
                </c:pt>
                <c:pt idx="62">
                  <c:v>47.158774999999999</c:v>
                </c:pt>
                <c:pt idx="63">
                  <c:v>47.158859999999997</c:v>
                </c:pt>
                <c:pt idx="64">
                  <c:v>47.158956000000003</c:v>
                </c:pt>
                <c:pt idx="65">
                  <c:v>47.159064000000001</c:v>
                </c:pt>
                <c:pt idx="66">
                  <c:v>47.159191</c:v>
                </c:pt>
                <c:pt idx="67">
                  <c:v>47.159326</c:v>
                </c:pt>
                <c:pt idx="68">
                  <c:v>47.159480000000002</c:v>
                </c:pt>
                <c:pt idx="69">
                  <c:v>47.159635999999999</c:v>
                </c:pt>
                <c:pt idx="70">
                  <c:v>47.159782999999997</c:v>
                </c:pt>
                <c:pt idx="71">
                  <c:v>47.159925999999999</c:v>
                </c:pt>
                <c:pt idx="72">
                  <c:v>47.160066999999998</c:v>
                </c:pt>
                <c:pt idx="73">
                  <c:v>47.16019</c:v>
                </c:pt>
                <c:pt idx="74">
                  <c:v>47.160321000000003</c:v>
                </c:pt>
                <c:pt idx="75">
                  <c:v>47.160449</c:v>
                </c:pt>
                <c:pt idx="76">
                  <c:v>47.160561000000001</c:v>
                </c:pt>
                <c:pt idx="77">
                  <c:v>47.160663999999997</c:v>
                </c:pt>
                <c:pt idx="78">
                  <c:v>47.160760000000003</c:v>
                </c:pt>
                <c:pt idx="79">
                  <c:v>47.160868000000001</c:v>
                </c:pt>
                <c:pt idx="80">
                  <c:v>47.160991000000003</c:v>
                </c:pt>
                <c:pt idx="81">
                  <c:v>47.161124000000001</c:v>
                </c:pt>
                <c:pt idx="82">
                  <c:v>47.161257999999997</c:v>
                </c:pt>
                <c:pt idx="83">
                  <c:v>47.161385000000003</c:v>
                </c:pt>
                <c:pt idx="84">
                  <c:v>47.161504999999998</c:v>
                </c:pt>
                <c:pt idx="85">
                  <c:v>47.161620999999997</c:v>
                </c:pt>
                <c:pt idx="86">
                  <c:v>47.161731000000003</c:v>
                </c:pt>
                <c:pt idx="87">
                  <c:v>47.161839000000001</c:v>
                </c:pt>
                <c:pt idx="88">
                  <c:v>47.161951000000002</c:v>
                </c:pt>
                <c:pt idx="89">
                  <c:v>47.162081999999998</c:v>
                </c:pt>
                <c:pt idx="90">
                  <c:v>47.162224999999999</c:v>
                </c:pt>
                <c:pt idx="91">
                  <c:v>47.162385</c:v>
                </c:pt>
                <c:pt idx="92">
                  <c:v>47.162548000000001</c:v>
                </c:pt>
                <c:pt idx="93">
                  <c:v>47.162705000000003</c:v>
                </c:pt>
                <c:pt idx="94">
                  <c:v>47.162866999999999</c:v>
                </c:pt>
                <c:pt idx="95">
                  <c:v>47.163027999999997</c:v>
                </c:pt>
                <c:pt idx="96">
                  <c:v>47.163187000000001</c:v>
                </c:pt>
                <c:pt idx="97">
                  <c:v>47.163345999999997</c:v>
                </c:pt>
                <c:pt idx="98">
                  <c:v>47.163499000000002</c:v>
                </c:pt>
                <c:pt idx="99">
                  <c:v>47.163654000000001</c:v>
                </c:pt>
                <c:pt idx="100">
                  <c:v>47.163818999999997</c:v>
                </c:pt>
                <c:pt idx="101">
                  <c:v>47.163952999999999</c:v>
                </c:pt>
                <c:pt idx="102">
                  <c:v>47.164057999999997</c:v>
                </c:pt>
                <c:pt idx="103">
                  <c:v>47.164147</c:v>
                </c:pt>
                <c:pt idx="104">
                  <c:v>47.164220999999998</c:v>
                </c:pt>
                <c:pt idx="105">
                  <c:v>47.164290000000001</c:v>
                </c:pt>
                <c:pt idx="106">
                  <c:v>47.164344999999997</c:v>
                </c:pt>
                <c:pt idx="107">
                  <c:v>47.164382000000003</c:v>
                </c:pt>
                <c:pt idx="108">
                  <c:v>47.164409999999997</c:v>
                </c:pt>
                <c:pt idx="109">
                  <c:v>47.164423999999997</c:v>
                </c:pt>
                <c:pt idx="110">
                  <c:v>47.164434</c:v>
                </c:pt>
                <c:pt idx="111">
                  <c:v>47.164408000000002</c:v>
                </c:pt>
                <c:pt idx="112">
                  <c:v>47.164369999999998</c:v>
                </c:pt>
                <c:pt idx="113">
                  <c:v>47.164327999999998</c:v>
                </c:pt>
                <c:pt idx="114">
                  <c:v>47.164292000000003</c:v>
                </c:pt>
                <c:pt idx="115">
                  <c:v>47.164256000000002</c:v>
                </c:pt>
                <c:pt idx="116">
                  <c:v>47.164225000000002</c:v>
                </c:pt>
                <c:pt idx="117">
                  <c:v>47.164197999999999</c:v>
                </c:pt>
                <c:pt idx="118">
                  <c:v>47.164185000000003</c:v>
                </c:pt>
                <c:pt idx="119">
                  <c:v>47.164180999999999</c:v>
                </c:pt>
                <c:pt idx="120">
                  <c:v>47.164172999999998</c:v>
                </c:pt>
                <c:pt idx="121">
                  <c:v>47.164200999999998</c:v>
                </c:pt>
                <c:pt idx="122">
                  <c:v>47.164247000000003</c:v>
                </c:pt>
                <c:pt idx="123">
                  <c:v>47.164279999999998</c:v>
                </c:pt>
                <c:pt idx="124">
                  <c:v>47.164304000000001</c:v>
                </c:pt>
                <c:pt idx="125">
                  <c:v>47.164313</c:v>
                </c:pt>
                <c:pt idx="126">
                  <c:v>47.164307000000001</c:v>
                </c:pt>
                <c:pt idx="127">
                  <c:v>47.164279999999998</c:v>
                </c:pt>
                <c:pt idx="128">
                  <c:v>47.164254999999997</c:v>
                </c:pt>
                <c:pt idx="129">
                  <c:v>47.164178999999997</c:v>
                </c:pt>
                <c:pt idx="130">
                  <c:v>47.164124999999999</c:v>
                </c:pt>
                <c:pt idx="131">
                  <c:v>47.164053000000003</c:v>
                </c:pt>
                <c:pt idx="132">
                  <c:v>47.163960000000003</c:v>
                </c:pt>
                <c:pt idx="133">
                  <c:v>47.163868000000001</c:v>
                </c:pt>
                <c:pt idx="134">
                  <c:v>47.163791000000003</c:v>
                </c:pt>
                <c:pt idx="135">
                  <c:v>47.163736</c:v>
                </c:pt>
                <c:pt idx="136">
                  <c:v>47.163685999999998</c:v>
                </c:pt>
                <c:pt idx="137">
                  <c:v>47.163651000000002</c:v>
                </c:pt>
                <c:pt idx="138">
                  <c:v>47.163615999999998</c:v>
                </c:pt>
                <c:pt idx="139">
                  <c:v>47.163581999999998</c:v>
                </c:pt>
                <c:pt idx="140">
                  <c:v>47.163536999999998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-88.491877000000002</c:v>
                </c:pt>
                <c:pt idx="1">
                  <c:v>-88.491955000000004</c:v>
                </c:pt>
                <c:pt idx="2">
                  <c:v>-88.491994000000005</c:v>
                </c:pt>
                <c:pt idx="3">
                  <c:v>-88.492000000000004</c:v>
                </c:pt>
                <c:pt idx="4">
                  <c:v>-88.491980999999996</c:v>
                </c:pt>
                <c:pt idx="5">
                  <c:v>-88.491934000000001</c:v>
                </c:pt>
                <c:pt idx="6">
                  <c:v>-88.491866000000002</c:v>
                </c:pt>
                <c:pt idx="7">
                  <c:v>-88.491798000000003</c:v>
                </c:pt>
                <c:pt idx="8">
                  <c:v>-88.491736000000003</c:v>
                </c:pt>
                <c:pt idx="9">
                  <c:v>-88.491624999999999</c:v>
                </c:pt>
                <c:pt idx="10">
                  <c:v>-88.491523000000001</c:v>
                </c:pt>
                <c:pt idx="11">
                  <c:v>-88.491403000000005</c:v>
                </c:pt>
                <c:pt idx="12">
                  <c:v>-88.491251000000005</c:v>
                </c:pt>
                <c:pt idx="13">
                  <c:v>-88.491084999999998</c:v>
                </c:pt>
                <c:pt idx="14">
                  <c:v>-88.490932000000001</c:v>
                </c:pt>
                <c:pt idx="15">
                  <c:v>-88.490810999999994</c:v>
                </c:pt>
                <c:pt idx="16">
                  <c:v>-88.490745000000004</c:v>
                </c:pt>
                <c:pt idx="17">
                  <c:v>-88.490720999999994</c:v>
                </c:pt>
                <c:pt idx="18">
                  <c:v>-88.490694000000005</c:v>
                </c:pt>
                <c:pt idx="19">
                  <c:v>-88.490654000000006</c:v>
                </c:pt>
                <c:pt idx="20">
                  <c:v>-88.490679</c:v>
                </c:pt>
                <c:pt idx="21">
                  <c:v>-88.490672000000004</c:v>
                </c:pt>
                <c:pt idx="22">
                  <c:v>-88.490643000000006</c:v>
                </c:pt>
                <c:pt idx="23">
                  <c:v>-88.490598000000006</c:v>
                </c:pt>
                <c:pt idx="24">
                  <c:v>-88.490534999999994</c:v>
                </c:pt>
                <c:pt idx="25">
                  <c:v>-88.490514000000005</c:v>
                </c:pt>
                <c:pt idx="26">
                  <c:v>-88.490348999999995</c:v>
                </c:pt>
                <c:pt idx="27">
                  <c:v>-88.490217999999999</c:v>
                </c:pt>
                <c:pt idx="28">
                  <c:v>-88.490055999999996</c:v>
                </c:pt>
                <c:pt idx="29">
                  <c:v>-88.489881999999994</c:v>
                </c:pt>
                <c:pt idx="30">
                  <c:v>-88.489722</c:v>
                </c:pt>
                <c:pt idx="31">
                  <c:v>-88.489563000000004</c:v>
                </c:pt>
                <c:pt idx="32">
                  <c:v>-88.489407</c:v>
                </c:pt>
                <c:pt idx="33">
                  <c:v>-88.489254000000003</c:v>
                </c:pt>
                <c:pt idx="34">
                  <c:v>-88.489063000000002</c:v>
                </c:pt>
                <c:pt idx="35">
                  <c:v>-88.488857999999993</c:v>
                </c:pt>
                <c:pt idx="36">
                  <c:v>-88.488636</c:v>
                </c:pt>
                <c:pt idx="37">
                  <c:v>-88.488388</c:v>
                </c:pt>
                <c:pt idx="38">
                  <c:v>-88.488135</c:v>
                </c:pt>
                <c:pt idx="39">
                  <c:v>-88.487864999999999</c:v>
                </c:pt>
                <c:pt idx="40">
                  <c:v>-88.487581000000006</c:v>
                </c:pt>
                <c:pt idx="41">
                  <c:v>-88.487292999999994</c:v>
                </c:pt>
                <c:pt idx="42">
                  <c:v>-88.487020000000001</c:v>
                </c:pt>
                <c:pt idx="43">
                  <c:v>-88.486787000000007</c:v>
                </c:pt>
                <c:pt idx="44">
                  <c:v>-88.486723999999995</c:v>
                </c:pt>
                <c:pt idx="45">
                  <c:v>-88.486262999999994</c:v>
                </c:pt>
                <c:pt idx="46">
                  <c:v>-88.486074000000002</c:v>
                </c:pt>
                <c:pt idx="47">
                  <c:v>-88.485893000000004</c:v>
                </c:pt>
                <c:pt idx="48">
                  <c:v>-88.485736000000003</c:v>
                </c:pt>
                <c:pt idx="49">
                  <c:v>-88.485602</c:v>
                </c:pt>
                <c:pt idx="50">
                  <c:v>-88.485480999999993</c:v>
                </c:pt>
                <c:pt idx="51">
                  <c:v>-88.485366999999997</c:v>
                </c:pt>
                <c:pt idx="52">
                  <c:v>-88.485246000000004</c:v>
                </c:pt>
                <c:pt idx="53">
                  <c:v>-88.485119999999995</c:v>
                </c:pt>
                <c:pt idx="54">
                  <c:v>-88.484987000000004</c:v>
                </c:pt>
                <c:pt idx="55">
                  <c:v>-88.484863000000004</c:v>
                </c:pt>
                <c:pt idx="56">
                  <c:v>-88.484756000000004</c:v>
                </c:pt>
                <c:pt idx="57">
                  <c:v>-88.484656000000001</c:v>
                </c:pt>
                <c:pt idx="58">
                  <c:v>-88.484562999999994</c:v>
                </c:pt>
                <c:pt idx="59">
                  <c:v>-88.484465</c:v>
                </c:pt>
                <c:pt idx="60">
                  <c:v>-88.484367000000006</c:v>
                </c:pt>
                <c:pt idx="61">
                  <c:v>-88.484283000000005</c:v>
                </c:pt>
                <c:pt idx="62">
                  <c:v>-88.484216000000004</c:v>
                </c:pt>
                <c:pt idx="63">
                  <c:v>-88.484164000000007</c:v>
                </c:pt>
                <c:pt idx="64">
                  <c:v>-88.484140999999994</c:v>
                </c:pt>
                <c:pt idx="65">
                  <c:v>-88.484134999999995</c:v>
                </c:pt>
                <c:pt idx="66">
                  <c:v>-88.48415</c:v>
                </c:pt>
                <c:pt idx="67">
                  <c:v>-88.484161</c:v>
                </c:pt>
                <c:pt idx="68">
                  <c:v>-88.484166000000002</c:v>
                </c:pt>
                <c:pt idx="69">
                  <c:v>-88.484171000000003</c:v>
                </c:pt>
                <c:pt idx="70">
                  <c:v>-88.484178999999997</c:v>
                </c:pt>
                <c:pt idx="71">
                  <c:v>-88.484183999999999</c:v>
                </c:pt>
                <c:pt idx="72">
                  <c:v>-88.484185999999994</c:v>
                </c:pt>
                <c:pt idx="73">
                  <c:v>-88.484174999999993</c:v>
                </c:pt>
                <c:pt idx="74">
                  <c:v>-88.484170000000006</c:v>
                </c:pt>
                <c:pt idx="75">
                  <c:v>-88.484144999999998</c:v>
                </c:pt>
                <c:pt idx="76">
                  <c:v>-88.484105999999997</c:v>
                </c:pt>
                <c:pt idx="77">
                  <c:v>-88.484055999999995</c:v>
                </c:pt>
                <c:pt idx="78">
                  <c:v>-88.483991000000003</c:v>
                </c:pt>
                <c:pt idx="79">
                  <c:v>-88.483947000000001</c:v>
                </c:pt>
                <c:pt idx="80">
                  <c:v>-88.483923000000004</c:v>
                </c:pt>
                <c:pt idx="81">
                  <c:v>-88.483911000000006</c:v>
                </c:pt>
                <c:pt idx="82">
                  <c:v>-88.483919</c:v>
                </c:pt>
                <c:pt idx="83">
                  <c:v>-88.483924000000002</c:v>
                </c:pt>
                <c:pt idx="84">
                  <c:v>-88.483939000000007</c:v>
                </c:pt>
                <c:pt idx="85">
                  <c:v>-88.483958000000001</c:v>
                </c:pt>
                <c:pt idx="86">
                  <c:v>-88.484001000000006</c:v>
                </c:pt>
                <c:pt idx="87">
                  <c:v>-88.484072999999995</c:v>
                </c:pt>
                <c:pt idx="88">
                  <c:v>-88.484144999999998</c:v>
                </c:pt>
                <c:pt idx="89">
                  <c:v>-88.484162999999995</c:v>
                </c:pt>
                <c:pt idx="90">
                  <c:v>-88.484148000000005</c:v>
                </c:pt>
                <c:pt idx="91">
                  <c:v>-88.484131000000005</c:v>
                </c:pt>
                <c:pt idx="92">
                  <c:v>-88.484111999999996</c:v>
                </c:pt>
                <c:pt idx="93">
                  <c:v>-88.484103000000005</c:v>
                </c:pt>
                <c:pt idx="94">
                  <c:v>-88.484110000000001</c:v>
                </c:pt>
                <c:pt idx="95">
                  <c:v>-88.484164000000007</c:v>
                </c:pt>
                <c:pt idx="96">
                  <c:v>-88.484235999999996</c:v>
                </c:pt>
                <c:pt idx="97">
                  <c:v>-88.484292999999994</c:v>
                </c:pt>
                <c:pt idx="98">
                  <c:v>-88.484410999999994</c:v>
                </c:pt>
                <c:pt idx="99">
                  <c:v>-88.484544</c:v>
                </c:pt>
                <c:pt idx="100">
                  <c:v>-88.484779000000003</c:v>
                </c:pt>
                <c:pt idx="101">
                  <c:v>-88.485021000000003</c:v>
                </c:pt>
                <c:pt idx="102">
                  <c:v>-88.485242999999997</c:v>
                </c:pt>
                <c:pt idx="103">
                  <c:v>-88.485467</c:v>
                </c:pt>
                <c:pt idx="104">
                  <c:v>-88.485702000000003</c:v>
                </c:pt>
                <c:pt idx="105">
                  <c:v>-88.485934999999998</c:v>
                </c:pt>
                <c:pt idx="106">
                  <c:v>-88.486153000000002</c:v>
                </c:pt>
                <c:pt idx="107">
                  <c:v>-88.486350000000002</c:v>
                </c:pt>
                <c:pt idx="108">
                  <c:v>-88.486535000000003</c:v>
                </c:pt>
                <c:pt idx="109">
                  <c:v>-88.486715000000004</c:v>
                </c:pt>
                <c:pt idx="110">
                  <c:v>-88.486891999999997</c:v>
                </c:pt>
                <c:pt idx="111">
                  <c:v>-88.487049999999996</c:v>
                </c:pt>
                <c:pt idx="112">
                  <c:v>-88.487191999999993</c:v>
                </c:pt>
                <c:pt idx="113">
                  <c:v>-88.487330999999998</c:v>
                </c:pt>
                <c:pt idx="114">
                  <c:v>-88.487461999999994</c:v>
                </c:pt>
                <c:pt idx="115">
                  <c:v>-88.487594999999999</c:v>
                </c:pt>
                <c:pt idx="116">
                  <c:v>-88.487735000000001</c:v>
                </c:pt>
                <c:pt idx="117">
                  <c:v>-88.487875000000003</c:v>
                </c:pt>
                <c:pt idx="118">
                  <c:v>-88.487995999999995</c:v>
                </c:pt>
                <c:pt idx="119">
                  <c:v>-88.488110000000006</c:v>
                </c:pt>
                <c:pt idx="120">
                  <c:v>-88.488228000000007</c:v>
                </c:pt>
                <c:pt idx="121">
                  <c:v>-88.488330000000005</c:v>
                </c:pt>
                <c:pt idx="122">
                  <c:v>-88.488437000000005</c:v>
                </c:pt>
                <c:pt idx="123">
                  <c:v>-88.488569999999996</c:v>
                </c:pt>
                <c:pt idx="124">
                  <c:v>-88.488703999999998</c:v>
                </c:pt>
                <c:pt idx="125">
                  <c:v>-88.488845999999995</c:v>
                </c:pt>
                <c:pt idx="126">
                  <c:v>-88.488997999999995</c:v>
                </c:pt>
                <c:pt idx="127">
                  <c:v>-88.489161999999993</c:v>
                </c:pt>
                <c:pt idx="128">
                  <c:v>-88.489317999999997</c:v>
                </c:pt>
                <c:pt idx="129">
                  <c:v>-88.489464999999996</c:v>
                </c:pt>
                <c:pt idx="130">
                  <c:v>-88.489611999999994</c:v>
                </c:pt>
                <c:pt idx="131">
                  <c:v>-88.489750000000001</c:v>
                </c:pt>
                <c:pt idx="132">
                  <c:v>-88.489886999999996</c:v>
                </c:pt>
                <c:pt idx="133">
                  <c:v>-88.490026</c:v>
                </c:pt>
                <c:pt idx="134">
                  <c:v>-88.490178999999998</c:v>
                </c:pt>
                <c:pt idx="135">
                  <c:v>-88.490356000000006</c:v>
                </c:pt>
                <c:pt idx="136">
                  <c:v>-88.490548000000004</c:v>
                </c:pt>
                <c:pt idx="137">
                  <c:v>-88.490754999999993</c:v>
                </c:pt>
                <c:pt idx="138">
                  <c:v>-88.490969000000007</c:v>
                </c:pt>
                <c:pt idx="139">
                  <c:v>-88.491180999999997</c:v>
                </c:pt>
                <c:pt idx="140">
                  <c:v>-88.491375000000005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296-441F-91F0-B715B46E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18400"/>
        <c:axId val="137319936"/>
      </c:scatterChart>
      <c:valAx>
        <c:axId val="1373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319936"/>
        <c:crosses val="autoZero"/>
        <c:crossBetween val="midCat"/>
      </c:valAx>
      <c:valAx>
        <c:axId val="13731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18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5718411166534E-2"/>
          <c:y val="2.9287551901617536E-2"/>
          <c:w val="0.87326618538502498"/>
          <c:h val="0.912469113356424"/>
        </c:manualLayout>
      </c:layout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Breaks'!$A$6:$A$200</c:f>
              <c:numCache>
                <c:formatCode>General</c:formatCode>
                <c:ptCount val="195"/>
                <c:pt idx="0">
                  <c:v>13.4</c:v>
                </c:pt>
                <c:pt idx="1">
                  <c:v>17.100000000000001</c:v>
                </c:pt>
                <c:pt idx="2">
                  <c:v>22.1</c:v>
                </c:pt>
                <c:pt idx="3">
                  <c:v>26.3</c:v>
                </c:pt>
                <c:pt idx="4">
                  <c:v>29.6</c:v>
                </c:pt>
                <c:pt idx="5">
                  <c:v>30.6</c:v>
                </c:pt>
                <c:pt idx="6">
                  <c:v>38.299999999999997</c:v>
                </c:pt>
                <c:pt idx="7">
                  <c:v>41.1</c:v>
                </c:pt>
                <c:pt idx="8">
                  <c:v>44.8</c:v>
                </c:pt>
                <c:pt idx="9">
                  <c:v>47.7</c:v>
                </c:pt>
                <c:pt idx="10">
                  <c:v>48.9</c:v>
                </c:pt>
                <c:pt idx="11">
                  <c:v>47.9</c:v>
                </c:pt>
                <c:pt idx="12">
                  <c:v>45.6</c:v>
                </c:pt>
                <c:pt idx="13">
                  <c:v>42.1</c:v>
                </c:pt>
                <c:pt idx="14">
                  <c:v>38.700000000000003</c:v>
                </c:pt>
                <c:pt idx="15">
                  <c:v>35.4</c:v>
                </c:pt>
                <c:pt idx="16">
                  <c:v>32.5</c:v>
                </c:pt>
                <c:pt idx="17">
                  <c:v>30.7</c:v>
                </c:pt>
                <c:pt idx="18">
                  <c:v>29.9</c:v>
                </c:pt>
                <c:pt idx="19">
                  <c:v>28.9</c:v>
                </c:pt>
                <c:pt idx="20">
                  <c:v>26.5</c:v>
                </c:pt>
                <c:pt idx="21">
                  <c:v>24.2</c:v>
                </c:pt>
                <c:pt idx="22">
                  <c:v>22.8</c:v>
                </c:pt>
                <c:pt idx="23">
                  <c:v>22.3</c:v>
                </c:pt>
                <c:pt idx="24">
                  <c:v>21.8</c:v>
                </c:pt>
                <c:pt idx="25">
                  <c:v>21.2</c:v>
                </c:pt>
                <c:pt idx="26">
                  <c:v>19.7</c:v>
                </c:pt>
                <c:pt idx="27">
                  <c:v>19.100000000000001</c:v>
                </c:pt>
                <c:pt idx="28">
                  <c:v>19</c:v>
                </c:pt>
                <c:pt idx="29">
                  <c:v>19.7</c:v>
                </c:pt>
                <c:pt idx="30">
                  <c:v>20.8</c:v>
                </c:pt>
                <c:pt idx="31">
                  <c:v>22</c:v>
                </c:pt>
                <c:pt idx="32">
                  <c:v>23</c:v>
                </c:pt>
                <c:pt idx="33">
                  <c:v>23.2</c:v>
                </c:pt>
                <c:pt idx="34">
                  <c:v>25.2</c:v>
                </c:pt>
                <c:pt idx="35">
                  <c:v>29.7</c:v>
                </c:pt>
                <c:pt idx="36">
                  <c:v>34.9</c:v>
                </c:pt>
                <c:pt idx="37">
                  <c:v>35.299999999999997</c:v>
                </c:pt>
                <c:pt idx="38">
                  <c:v>38</c:v>
                </c:pt>
                <c:pt idx="39">
                  <c:v>37.9</c:v>
                </c:pt>
                <c:pt idx="40">
                  <c:v>37.799999999999997</c:v>
                </c:pt>
                <c:pt idx="41">
                  <c:v>37.200000000000003</c:v>
                </c:pt>
                <c:pt idx="42">
                  <c:v>37</c:v>
                </c:pt>
                <c:pt idx="43">
                  <c:v>35.1</c:v>
                </c:pt>
                <c:pt idx="44">
                  <c:v>32.299999999999997</c:v>
                </c:pt>
                <c:pt idx="45">
                  <c:v>28.8</c:v>
                </c:pt>
                <c:pt idx="46">
                  <c:v>26.7</c:v>
                </c:pt>
                <c:pt idx="47">
                  <c:v>26.8</c:v>
                </c:pt>
                <c:pt idx="48">
                  <c:v>27.5</c:v>
                </c:pt>
                <c:pt idx="49">
                  <c:v>28.4</c:v>
                </c:pt>
                <c:pt idx="50">
                  <c:v>30.4</c:v>
                </c:pt>
                <c:pt idx="51">
                  <c:v>31.7</c:v>
                </c:pt>
                <c:pt idx="52">
                  <c:v>32.200000000000003</c:v>
                </c:pt>
                <c:pt idx="53">
                  <c:v>32.299999999999997</c:v>
                </c:pt>
                <c:pt idx="54">
                  <c:v>32.200000000000003</c:v>
                </c:pt>
                <c:pt idx="55">
                  <c:v>32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33.799999999999997</c:v>
                </c:pt>
                <c:pt idx="60">
                  <c:v>36.6</c:v>
                </c:pt>
                <c:pt idx="61">
                  <c:v>38.5</c:v>
                </c:pt>
                <c:pt idx="62">
                  <c:v>39.799999999999997</c:v>
                </c:pt>
                <c:pt idx="63">
                  <c:v>40.200000000000003</c:v>
                </c:pt>
                <c:pt idx="64">
                  <c:v>40.4</c:v>
                </c:pt>
                <c:pt idx="65">
                  <c:v>40.9</c:v>
                </c:pt>
                <c:pt idx="66">
                  <c:v>41.5</c:v>
                </c:pt>
                <c:pt idx="67">
                  <c:v>42.6</c:v>
                </c:pt>
                <c:pt idx="68">
                  <c:v>43</c:v>
                </c:pt>
                <c:pt idx="69">
                  <c:v>45.7</c:v>
                </c:pt>
                <c:pt idx="70">
                  <c:v>45.6</c:v>
                </c:pt>
                <c:pt idx="71">
                  <c:v>44.8</c:v>
                </c:pt>
                <c:pt idx="72">
                  <c:v>44</c:v>
                </c:pt>
                <c:pt idx="73">
                  <c:v>44</c:v>
                </c:pt>
                <c:pt idx="74">
                  <c:v>44</c:v>
                </c:pt>
                <c:pt idx="75">
                  <c:v>43</c:v>
                </c:pt>
                <c:pt idx="76">
                  <c:v>39.200000000000003</c:v>
                </c:pt>
                <c:pt idx="77">
                  <c:v>34.5</c:v>
                </c:pt>
                <c:pt idx="78">
                  <c:v>30.3</c:v>
                </c:pt>
                <c:pt idx="79">
                  <c:v>27.8</c:v>
                </c:pt>
                <c:pt idx="80">
                  <c:v>27.5</c:v>
                </c:pt>
                <c:pt idx="81">
                  <c:v>25</c:v>
                </c:pt>
                <c:pt idx="82">
                  <c:v>23.7</c:v>
                </c:pt>
                <c:pt idx="83">
                  <c:v>23.5</c:v>
                </c:pt>
                <c:pt idx="84">
                  <c:v>23.5</c:v>
                </c:pt>
                <c:pt idx="85">
                  <c:v>23.3</c:v>
                </c:pt>
                <c:pt idx="86">
                  <c:v>22.5</c:v>
                </c:pt>
                <c:pt idx="87">
                  <c:v>20.2</c:v>
                </c:pt>
                <c:pt idx="88">
                  <c:v>19.100000000000001</c:v>
                </c:pt>
                <c:pt idx="89">
                  <c:v>19.100000000000001</c:v>
                </c:pt>
                <c:pt idx="90">
                  <c:v>19.3</c:v>
                </c:pt>
                <c:pt idx="91">
                  <c:v>20.5</c:v>
                </c:pt>
                <c:pt idx="92">
                  <c:v>20.8</c:v>
                </c:pt>
                <c:pt idx="93">
                  <c:v>23.1</c:v>
                </c:pt>
                <c:pt idx="94">
                  <c:v>25.7</c:v>
                </c:pt>
                <c:pt idx="95">
                  <c:v>26.9</c:v>
                </c:pt>
                <c:pt idx="96">
                  <c:v>27.7</c:v>
                </c:pt>
                <c:pt idx="97">
                  <c:v>27.5</c:v>
                </c:pt>
                <c:pt idx="98">
                  <c:v>27</c:v>
                </c:pt>
                <c:pt idx="99">
                  <c:v>26.9</c:v>
                </c:pt>
                <c:pt idx="100">
                  <c:v>27.1</c:v>
                </c:pt>
                <c:pt idx="101">
                  <c:v>27.6</c:v>
                </c:pt>
                <c:pt idx="102">
                  <c:v>29</c:v>
                </c:pt>
                <c:pt idx="103">
                  <c:v>31.4</c:v>
                </c:pt>
                <c:pt idx="104">
                  <c:v>31.7</c:v>
                </c:pt>
                <c:pt idx="105">
                  <c:v>34.1</c:v>
                </c:pt>
                <c:pt idx="106">
                  <c:v>36.799999999999997</c:v>
                </c:pt>
                <c:pt idx="107">
                  <c:v>36.9</c:v>
                </c:pt>
                <c:pt idx="108">
                  <c:v>34.6</c:v>
                </c:pt>
                <c:pt idx="109">
                  <c:v>30.9</c:v>
                </c:pt>
                <c:pt idx="110">
                  <c:v>27.2</c:v>
                </c:pt>
                <c:pt idx="111">
                  <c:v>25</c:v>
                </c:pt>
                <c:pt idx="112">
                  <c:v>25.3</c:v>
                </c:pt>
                <c:pt idx="113">
                  <c:v>26.6</c:v>
                </c:pt>
                <c:pt idx="114">
                  <c:v>27.4</c:v>
                </c:pt>
                <c:pt idx="115">
                  <c:v>29.3</c:v>
                </c:pt>
                <c:pt idx="116">
                  <c:v>31.4</c:v>
                </c:pt>
                <c:pt idx="117">
                  <c:v>34.1</c:v>
                </c:pt>
                <c:pt idx="118">
                  <c:v>36.799999999999997</c:v>
                </c:pt>
                <c:pt idx="119">
                  <c:v>39.4</c:v>
                </c:pt>
                <c:pt idx="120">
                  <c:v>42.2</c:v>
                </c:pt>
                <c:pt idx="121">
                  <c:v>44.1</c:v>
                </c:pt>
                <c:pt idx="122">
                  <c:v>44.1</c:v>
                </c:pt>
                <c:pt idx="123">
                  <c:v>43.1</c:v>
                </c:pt>
                <c:pt idx="124">
                  <c:v>41.7</c:v>
                </c:pt>
                <c:pt idx="125">
                  <c:v>40.799999999999997</c:v>
                </c:pt>
                <c:pt idx="126">
                  <c:v>39.6</c:v>
                </c:pt>
                <c:pt idx="127">
                  <c:v>38.700000000000003</c:v>
                </c:pt>
                <c:pt idx="128">
                  <c:v>37.799999999999997</c:v>
                </c:pt>
                <c:pt idx="129">
                  <c:v>36</c:v>
                </c:pt>
                <c:pt idx="130">
                  <c:v>36</c:v>
                </c:pt>
                <c:pt idx="131">
                  <c:v>35.9</c:v>
                </c:pt>
                <c:pt idx="132">
                  <c:v>37</c:v>
                </c:pt>
                <c:pt idx="133">
                  <c:v>35.799999999999997</c:v>
                </c:pt>
                <c:pt idx="134">
                  <c:v>32.6</c:v>
                </c:pt>
                <c:pt idx="135">
                  <c:v>32.299999999999997</c:v>
                </c:pt>
                <c:pt idx="136">
                  <c:v>30.3</c:v>
                </c:pt>
                <c:pt idx="137">
                  <c:v>31.1</c:v>
                </c:pt>
                <c:pt idx="138">
                  <c:v>45.3</c:v>
                </c:pt>
                <c:pt idx="139">
                  <c:v>56.5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D1-4184-A009-04E6207919E8}"/>
            </c:ext>
          </c:extLst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46.5</c:v>
                </c:pt>
                <c:pt idx="1">
                  <c:v>37.700000000000003</c:v>
                </c:pt>
                <c:pt idx="2">
                  <c:v>37.6</c:v>
                </c:pt>
                <c:pt idx="3">
                  <c:v>37.9</c:v>
                </c:pt>
                <c:pt idx="4">
                  <c:v>37.799999999999997</c:v>
                </c:pt>
                <c:pt idx="5">
                  <c:v>36.6</c:v>
                </c:pt>
                <c:pt idx="6">
                  <c:v>35.799999999999997</c:v>
                </c:pt>
                <c:pt idx="7">
                  <c:v>35.700000000000003</c:v>
                </c:pt>
                <c:pt idx="8">
                  <c:v>37.1</c:v>
                </c:pt>
                <c:pt idx="9">
                  <c:v>39.9</c:v>
                </c:pt>
                <c:pt idx="10">
                  <c:v>42.8</c:v>
                </c:pt>
                <c:pt idx="11">
                  <c:v>46.4</c:v>
                </c:pt>
                <c:pt idx="12">
                  <c:v>48.2</c:v>
                </c:pt>
                <c:pt idx="13">
                  <c:v>48</c:v>
                </c:pt>
                <c:pt idx="14">
                  <c:v>46.3</c:v>
                </c:pt>
                <c:pt idx="15">
                  <c:v>44</c:v>
                </c:pt>
                <c:pt idx="16">
                  <c:v>42</c:v>
                </c:pt>
                <c:pt idx="17">
                  <c:v>39.799999999999997</c:v>
                </c:pt>
                <c:pt idx="18">
                  <c:v>36.4</c:v>
                </c:pt>
                <c:pt idx="19">
                  <c:v>32.4</c:v>
                </c:pt>
                <c:pt idx="20">
                  <c:v>29.6</c:v>
                </c:pt>
                <c:pt idx="21">
                  <c:v>26.9</c:v>
                </c:pt>
                <c:pt idx="22">
                  <c:v>24.7</c:v>
                </c:pt>
                <c:pt idx="23">
                  <c:v>23</c:v>
                </c:pt>
                <c:pt idx="24">
                  <c:v>21.9</c:v>
                </c:pt>
                <c:pt idx="25">
                  <c:v>21.3</c:v>
                </c:pt>
                <c:pt idx="26">
                  <c:v>20.9</c:v>
                </c:pt>
                <c:pt idx="27">
                  <c:v>20.5</c:v>
                </c:pt>
                <c:pt idx="28">
                  <c:v>19.899999999999999</c:v>
                </c:pt>
                <c:pt idx="29">
                  <c:v>20.2</c:v>
                </c:pt>
                <c:pt idx="30">
                  <c:v>20.7</c:v>
                </c:pt>
                <c:pt idx="31">
                  <c:v>21.7</c:v>
                </c:pt>
                <c:pt idx="32">
                  <c:v>22.3</c:v>
                </c:pt>
                <c:pt idx="33">
                  <c:v>22.6</c:v>
                </c:pt>
                <c:pt idx="34">
                  <c:v>22.7</c:v>
                </c:pt>
                <c:pt idx="35">
                  <c:v>23.4</c:v>
                </c:pt>
                <c:pt idx="36">
                  <c:v>24.1</c:v>
                </c:pt>
                <c:pt idx="37">
                  <c:v>31</c:v>
                </c:pt>
                <c:pt idx="38">
                  <c:v>33.1</c:v>
                </c:pt>
                <c:pt idx="39">
                  <c:v>36</c:v>
                </c:pt>
                <c:pt idx="40">
                  <c:v>38.200000000000003</c:v>
                </c:pt>
                <c:pt idx="41">
                  <c:v>38.5</c:v>
                </c:pt>
                <c:pt idx="42">
                  <c:v>37.200000000000003</c:v>
                </c:pt>
                <c:pt idx="43">
                  <c:v>35.700000000000003</c:v>
                </c:pt>
                <c:pt idx="44">
                  <c:v>35</c:v>
                </c:pt>
                <c:pt idx="45">
                  <c:v>34.299999999999997</c:v>
                </c:pt>
                <c:pt idx="46">
                  <c:v>34.1</c:v>
                </c:pt>
                <c:pt idx="47">
                  <c:v>32.299999999999997</c:v>
                </c:pt>
                <c:pt idx="48">
                  <c:v>29.4</c:v>
                </c:pt>
                <c:pt idx="49">
                  <c:v>27.9</c:v>
                </c:pt>
                <c:pt idx="50">
                  <c:v>28.9</c:v>
                </c:pt>
                <c:pt idx="51">
                  <c:v>29.9</c:v>
                </c:pt>
                <c:pt idx="52">
                  <c:v>31.7</c:v>
                </c:pt>
                <c:pt idx="53">
                  <c:v>32.700000000000003</c:v>
                </c:pt>
                <c:pt idx="54">
                  <c:v>33.1</c:v>
                </c:pt>
                <c:pt idx="55">
                  <c:v>33.1</c:v>
                </c:pt>
                <c:pt idx="56">
                  <c:v>32.799999999999997</c:v>
                </c:pt>
                <c:pt idx="57">
                  <c:v>31.4</c:v>
                </c:pt>
                <c:pt idx="58">
                  <c:v>31.2</c:v>
                </c:pt>
                <c:pt idx="59">
                  <c:v>29.9</c:v>
                </c:pt>
                <c:pt idx="60">
                  <c:v>31.2</c:v>
                </c:pt>
                <c:pt idx="61">
                  <c:v>32.9</c:v>
                </c:pt>
                <c:pt idx="62">
                  <c:v>35.5</c:v>
                </c:pt>
                <c:pt idx="63">
                  <c:v>37.799999999999997</c:v>
                </c:pt>
                <c:pt idx="64">
                  <c:v>38.700000000000003</c:v>
                </c:pt>
                <c:pt idx="65">
                  <c:v>39.4</c:v>
                </c:pt>
                <c:pt idx="66">
                  <c:v>38.9</c:v>
                </c:pt>
                <c:pt idx="67">
                  <c:v>38</c:v>
                </c:pt>
                <c:pt idx="68">
                  <c:v>38.4</c:v>
                </c:pt>
                <c:pt idx="69">
                  <c:v>39.9</c:v>
                </c:pt>
                <c:pt idx="70">
                  <c:v>42.2</c:v>
                </c:pt>
                <c:pt idx="71">
                  <c:v>43.8</c:v>
                </c:pt>
                <c:pt idx="72">
                  <c:v>44.4</c:v>
                </c:pt>
                <c:pt idx="73">
                  <c:v>43.5</c:v>
                </c:pt>
                <c:pt idx="74">
                  <c:v>42.6</c:v>
                </c:pt>
                <c:pt idx="75">
                  <c:v>42.5</c:v>
                </c:pt>
                <c:pt idx="76">
                  <c:v>42.5</c:v>
                </c:pt>
                <c:pt idx="77">
                  <c:v>42.9</c:v>
                </c:pt>
                <c:pt idx="78">
                  <c:v>43.8</c:v>
                </c:pt>
                <c:pt idx="79">
                  <c:v>42.9</c:v>
                </c:pt>
                <c:pt idx="80">
                  <c:v>37.200000000000003</c:v>
                </c:pt>
                <c:pt idx="81">
                  <c:v>33.200000000000003</c:v>
                </c:pt>
                <c:pt idx="82">
                  <c:v>30.1</c:v>
                </c:pt>
                <c:pt idx="83">
                  <c:v>27.8</c:v>
                </c:pt>
                <c:pt idx="84">
                  <c:v>26.4</c:v>
                </c:pt>
                <c:pt idx="85">
                  <c:v>25.8</c:v>
                </c:pt>
                <c:pt idx="86">
                  <c:v>25.3</c:v>
                </c:pt>
                <c:pt idx="87">
                  <c:v>24.7</c:v>
                </c:pt>
                <c:pt idx="88">
                  <c:v>22.8</c:v>
                </c:pt>
                <c:pt idx="89">
                  <c:v>20.5</c:v>
                </c:pt>
                <c:pt idx="90">
                  <c:v>19.3</c:v>
                </c:pt>
                <c:pt idx="91">
                  <c:v>18.899999999999999</c:v>
                </c:pt>
                <c:pt idx="92">
                  <c:v>19.100000000000001</c:v>
                </c:pt>
                <c:pt idx="93">
                  <c:v>20.6</c:v>
                </c:pt>
                <c:pt idx="94">
                  <c:v>22.4</c:v>
                </c:pt>
                <c:pt idx="95">
                  <c:v>23.5</c:v>
                </c:pt>
                <c:pt idx="96">
                  <c:v>23.9</c:v>
                </c:pt>
                <c:pt idx="97">
                  <c:v>27.1</c:v>
                </c:pt>
                <c:pt idx="98">
                  <c:v>28.9</c:v>
                </c:pt>
                <c:pt idx="99">
                  <c:v>29.2</c:v>
                </c:pt>
                <c:pt idx="100">
                  <c:v>29</c:v>
                </c:pt>
                <c:pt idx="101">
                  <c:v>28.8</c:v>
                </c:pt>
                <c:pt idx="102">
                  <c:v>28.4</c:v>
                </c:pt>
                <c:pt idx="103">
                  <c:v>28</c:v>
                </c:pt>
                <c:pt idx="104">
                  <c:v>28.2</c:v>
                </c:pt>
                <c:pt idx="105">
                  <c:v>30</c:v>
                </c:pt>
                <c:pt idx="106">
                  <c:v>30.8</c:v>
                </c:pt>
                <c:pt idx="107">
                  <c:v>31.3</c:v>
                </c:pt>
                <c:pt idx="108">
                  <c:v>32.1</c:v>
                </c:pt>
                <c:pt idx="109">
                  <c:v>34</c:v>
                </c:pt>
                <c:pt idx="110">
                  <c:v>35.6</c:v>
                </c:pt>
                <c:pt idx="111">
                  <c:v>34.799999999999997</c:v>
                </c:pt>
                <c:pt idx="112">
                  <c:v>32.200000000000003</c:v>
                </c:pt>
                <c:pt idx="113">
                  <c:v>31.9</c:v>
                </c:pt>
                <c:pt idx="114">
                  <c:v>29.8</c:v>
                </c:pt>
                <c:pt idx="115">
                  <c:v>29.4</c:v>
                </c:pt>
                <c:pt idx="116">
                  <c:v>29.9</c:v>
                </c:pt>
                <c:pt idx="117">
                  <c:v>30.9</c:v>
                </c:pt>
                <c:pt idx="118">
                  <c:v>33</c:v>
                </c:pt>
                <c:pt idx="119">
                  <c:v>35.6</c:v>
                </c:pt>
                <c:pt idx="120">
                  <c:v>38.4</c:v>
                </c:pt>
                <c:pt idx="121">
                  <c:v>40.799999999999997</c:v>
                </c:pt>
                <c:pt idx="122">
                  <c:v>42.5</c:v>
                </c:pt>
                <c:pt idx="123">
                  <c:v>42.6</c:v>
                </c:pt>
                <c:pt idx="124">
                  <c:v>43.2</c:v>
                </c:pt>
                <c:pt idx="125">
                  <c:v>43.4</c:v>
                </c:pt>
                <c:pt idx="126">
                  <c:v>42.4</c:v>
                </c:pt>
                <c:pt idx="127">
                  <c:v>41</c:v>
                </c:pt>
                <c:pt idx="128">
                  <c:v>39.799999999999997</c:v>
                </c:pt>
                <c:pt idx="129">
                  <c:v>38.9</c:v>
                </c:pt>
                <c:pt idx="130">
                  <c:v>38.700000000000003</c:v>
                </c:pt>
                <c:pt idx="131">
                  <c:v>38.200000000000003</c:v>
                </c:pt>
                <c:pt idx="132">
                  <c:v>37.9</c:v>
                </c:pt>
                <c:pt idx="133">
                  <c:v>37.799999999999997</c:v>
                </c:pt>
                <c:pt idx="134">
                  <c:v>38.6</c:v>
                </c:pt>
                <c:pt idx="135">
                  <c:v>36.9</c:v>
                </c:pt>
                <c:pt idx="136">
                  <c:v>31.9</c:v>
                </c:pt>
                <c:pt idx="137">
                  <c:v>29.3</c:v>
                </c:pt>
                <c:pt idx="138">
                  <c:v>27.6</c:v>
                </c:pt>
                <c:pt idx="139">
                  <c:v>26.8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1-4184-A009-04E6207919E8}"/>
            </c:ext>
          </c:extLst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36.799999999999997</c:v>
                </c:pt>
                <c:pt idx="1">
                  <c:v>36.6</c:v>
                </c:pt>
                <c:pt idx="2">
                  <c:v>36.200000000000003</c:v>
                </c:pt>
                <c:pt idx="3">
                  <c:v>36.1</c:v>
                </c:pt>
                <c:pt idx="4">
                  <c:v>35.6</c:v>
                </c:pt>
                <c:pt idx="5">
                  <c:v>34.799999999999997</c:v>
                </c:pt>
                <c:pt idx="6">
                  <c:v>36</c:v>
                </c:pt>
                <c:pt idx="7">
                  <c:v>37</c:v>
                </c:pt>
                <c:pt idx="8">
                  <c:v>38.799999999999997</c:v>
                </c:pt>
                <c:pt idx="9">
                  <c:v>40.5</c:v>
                </c:pt>
                <c:pt idx="10">
                  <c:v>42.6</c:v>
                </c:pt>
                <c:pt idx="11">
                  <c:v>45.1</c:v>
                </c:pt>
                <c:pt idx="12">
                  <c:v>46.5</c:v>
                </c:pt>
                <c:pt idx="13">
                  <c:v>46</c:v>
                </c:pt>
                <c:pt idx="14">
                  <c:v>45.2</c:v>
                </c:pt>
                <c:pt idx="15">
                  <c:v>45</c:v>
                </c:pt>
                <c:pt idx="16">
                  <c:v>42.9</c:v>
                </c:pt>
                <c:pt idx="17">
                  <c:v>39.200000000000003</c:v>
                </c:pt>
                <c:pt idx="18">
                  <c:v>33.4</c:v>
                </c:pt>
                <c:pt idx="19">
                  <c:v>32.1</c:v>
                </c:pt>
                <c:pt idx="20">
                  <c:v>28.8</c:v>
                </c:pt>
                <c:pt idx="21">
                  <c:v>25.4</c:v>
                </c:pt>
                <c:pt idx="22">
                  <c:v>22.8</c:v>
                </c:pt>
                <c:pt idx="23">
                  <c:v>21.7</c:v>
                </c:pt>
                <c:pt idx="24">
                  <c:v>21.5</c:v>
                </c:pt>
                <c:pt idx="25">
                  <c:v>21.9</c:v>
                </c:pt>
                <c:pt idx="26">
                  <c:v>21.4</c:v>
                </c:pt>
                <c:pt idx="27">
                  <c:v>19.600000000000001</c:v>
                </c:pt>
                <c:pt idx="28">
                  <c:v>18</c:v>
                </c:pt>
                <c:pt idx="29">
                  <c:v>16.899999999999999</c:v>
                </c:pt>
                <c:pt idx="30">
                  <c:v>17.399999999999999</c:v>
                </c:pt>
                <c:pt idx="31">
                  <c:v>18.3</c:v>
                </c:pt>
                <c:pt idx="32">
                  <c:v>19.5</c:v>
                </c:pt>
                <c:pt idx="33">
                  <c:v>21.3</c:v>
                </c:pt>
                <c:pt idx="34">
                  <c:v>22.8</c:v>
                </c:pt>
                <c:pt idx="35">
                  <c:v>23.4</c:v>
                </c:pt>
                <c:pt idx="36">
                  <c:v>26.1</c:v>
                </c:pt>
                <c:pt idx="37">
                  <c:v>29</c:v>
                </c:pt>
                <c:pt idx="38">
                  <c:v>33.1</c:v>
                </c:pt>
                <c:pt idx="39">
                  <c:v>35.6</c:v>
                </c:pt>
                <c:pt idx="40">
                  <c:v>37.1</c:v>
                </c:pt>
                <c:pt idx="41">
                  <c:v>36.6</c:v>
                </c:pt>
                <c:pt idx="42">
                  <c:v>35.6</c:v>
                </c:pt>
                <c:pt idx="43">
                  <c:v>35.4</c:v>
                </c:pt>
                <c:pt idx="44">
                  <c:v>33.799999999999997</c:v>
                </c:pt>
                <c:pt idx="45">
                  <c:v>33.299999999999997</c:v>
                </c:pt>
                <c:pt idx="46">
                  <c:v>32.6</c:v>
                </c:pt>
                <c:pt idx="47">
                  <c:v>30.6</c:v>
                </c:pt>
                <c:pt idx="48">
                  <c:v>28.6</c:v>
                </c:pt>
                <c:pt idx="49">
                  <c:v>27.4</c:v>
                </c:pt>
                <c:pt idx="50">
                  <c:v>27.8</c:v>
                </c:pt>
                <c:pt idx="51">
                  <c:v>29.1</c:v>
                </c:pt>
                <c:pt idx="52">
                  <c:v>30.8</c:v>
                </c:pt>
                <c:pt idx="53">
                  <c:v>31.9</c:v>
                </c:pt>
                <c:pt idx="54">
                  <c:v>31.9</c:v>
                </c:pt>
                <c:pt idx="55">
                  <c:v>30.7</c:v>
                </c:pt>
                <c:pt idx="56">
                  <c:v>29.8</c:v>
                </c:pt>
                <c:pt idx="57">
                  <c:v>29.2</c:v>
                </c:pt>
                <c:pt idx="58">
                  <c:v>29</c:v>
                </c:pt>
                <c:pt idx="59">
                  <c:v>29.7</c:v>
                </c:pt>
                <c:pt idx="60">
                  <c:v>30.9</c:v>
                </c:pt>
                <c:pt idx="61">
                  <c:v>33</c:v>
                </c:pt>
                <c:pt idx="62">
                  <c:v>36.4</c:v>
                </c:pt>
                <c:pt idx="63">
                  <c:v>38.299999999999997</c:v>
                </c:pt>
                <c:pt idx="64">
                  <c:v>38.700000000000003</c:v>
                </c:pt>
                <c:pt idx="65">
                  <c:v>39.5</c:v>
                </c:pt>
                <c:pt idx="66">
                  <c:v>40.1</c:v>
                </c:pt>
                <c:pt idx="67">
                  <c:v>40.5</c:v>
                </c:pt>
                <c:pt idx="68">
                  <c:v>40.6</c:v>
                </c:pt>
                <c:pt idx="69">
                  <c:v>41</c:v>
                </c:pt>
                <c:pt idx="70">
                  <c:v>41.8</c:v>
                </c:pt>
                <c:pt idx="71">
                  <c:v>45</c:v>
                </c:pt>
                <c:pt idx="72">
                  <c:v>46.6</c:v>
                </c:pt>
                <c:pt idx="73">
                  <c:v>45.5</c:v>
                </c:pt>
                <c:pt idx="74">
                  <c:v>44.4</c:v>
                </c:pt>
                <c:pt idx="75">
                  <c:v>43.9</c:v>
                </c:pt>
                <c:pt idx="76">
                  <c:v>43.3</c:v>
                </c:pt>
                <c:pt idx="77">
                  <c:v>41.1</c:v>
                </c:pt>
                <c:pt idx="78">
                  <c:v>37.799999999999997</c:v>
                </c:pt>
                <c:pt idx="79">
                  <c:v>34.799999999999997</c:v>
                </c:pt>
                <c:pt idx="80">
                  <c:v>33.299999999999997</c:v>
                </c:pt>
                <c:pt idx="81">
                  <c:v>31.8</c:v>
                </c:pt>
                <c:pt idx="82">
                  <c:v>29.9</c:v>
                </c:pt>
                <c:pt idx="83">
                  <c:v>28</c:v>
                </c:pt>
                <c:pt idx="84">
                  <c:v>26.5</c:v>
                </c:pt>
                <c:pt idx="85">
                  <c:v>25.1</c:v>
                </c:pt>
                <c:pt idx="86">
                  <c:v>24.6</c:v>
                </c:pt>
                <c:pt idx="87">
                  <c:v>24.7</c:v>
                </c:pt>
                <c:pt idx="88">
                  <c:v>24.6</c:v>
                </c:pt>
                <c:pt idx="89">
                  <c:v>22.5</c:v>
                </c:pt>
                <c:pt idx="90">
                  <c:v>20.7</c:v>
                </c:pt>
                <c:pt idx="91">
                  <c:v>20.5</c:v>
                </c:pt>
                <c:pt idx="92">
                  <c:v>19.3</c:v>
                </c:pt>
                <c:pt idx="93">
                  <c:v>19.399999999999999</c:v>
                </c:pt>
                <c:pt idx="94">
                  <c:v>21.5</c:v>
                </c:pt>
                <c:pt idx="95">
                  <c:v>22.5</c:v>
                </c:pt>
                <c:pt idx="96">
                  <c:v>24</c:v>
                </c:pt>
                <c:pt idx="97">
                  <c:v>25.9</c:v>
                </c:pt>
                <c:pt idx="98">
                  <c:v>27</c:v>
                </c:pt>
                <c:pt idx="99">
                  <c:v>27.1</c:v>
                </c:pt>
                <c:pt idx="100">
                  <c:v>27.7</c:v>
                </c:pt>
                <c:pt idx="101">
                  <c:v>28.2</c:v>
                </c:pt>
                <c:pt idx="102">
                  <c:v>29.2</c:v>
                </c:pt>
                <c:pt idx="103">
                  <c:v>30.6</c:v>
                </c:pt>
                <c:pt idx="104">
                  <c:v>31.5</c:v>
                </c:pt>
                <c:pt idx="105">
                  <c:v>31.6</c:v>
                </c:pt>
                <c:pt idx="106">
                  <c:v>32.1</c:v>
                </c:pt>
                <c:pt idx="107">
                  <c:v>33.200000000000003</c:v>
                </c:pt>
                <c:pt idx="108">
                  <c:v>34.5</c:v>
                </c:pt>
                <c:pt idx="109">
                  <c:v>35.700000000000003</c:v>
                </c:pt>
                <c:pt idx="110">
                  <c:v>36.4</c:v>
                </c:pt>
                <c:pt idx="111">
                  <c:v>35.6</c:v>
                </c:pt>
                <c:pt idx="112">
                  <c:v>35.1</c:v>
                </c:pt>
                <c:pt idx="113">
                  <c:v>31</c:v>
                </c:pt>
                <c:pt idx="114">
                  <c:v>29</c:v>
                </c:pt>
                <c:pt idx="115">
                  <c:v>28.4</c:v>
                </c:pt>
                <c:pt idx="116">
                  <c:v>28.4</c:v>
                </c:pt>
                <c:pt idx="117">
                  <c:v>28.6</c:v>
                </c:pt>
                <c:pt idx="118">
                  <c:v>30.8</c:v>
                </c:pt>
                <c:pt idx="119">
                  <c:v>33.9</c:v>
                </c:pt>
                <c:pt idx="120">
                  <c:v>37.1</c:v>
                </c:pt>
                <c:pt idx="121">
                  <c:v>39.799999999999997</c:v>
                </c:pt>
                <c:pt idx="122">
                  <c:v>41.3</c:v>
                </c:pt>
                <c:pt idx="123">
                  <c:v>41.4</c:v>
                </c:pt>
                <c:pt idx="124">
                  <c:v>42.2</c:v>
                </c:pt>
                <c:pt idx="125">
                  <c:v>42.7</c:v>
                </c:pt>
                <c:pt idx="126">
                  <c:v>42.4</c:v>
                </c:pt>
                <c:pt idx="127">
                  <c:v>43.3</c:v>
                </c:pt>
                <c:pt idx="128">
                  <c:v>42.6</c:v>
                </c:pt>
                <c:pt idx="129">
                  <c:v>40.299999999999997</c:v>
                </c:pt>
                <c:pt idx="130">
                  <c:v>39.5</c:v>
                </c:pt>
                <c:pt idx="131">
                  <c:v>37.799999999999997</c:v>
                </c:pt>
                <c:pt idx="132">
                  <c:v>36.6</c:v>
                </c:pt>
                <c:pt idx="133">
                  <c:v>36.9</c:v>
                </c:pt>
                <c:pt idx="134">
                  <c:v>34.799999999999997</c:v>
                </c:pt>
                <c:pt idx="135">
                  <c:v>32.299999999999997</c:v>
                </c:pt>
                <c:pt idx="136">
                  <c:v>29.7</c:v>
                </c:pt>
                <c:pt idx="137">
                  <c:v>28.4</c:v>
                </c:pt>
                <c:pt idx="138">
                  <c:v>27.3</c:v>
                </c:pt>
                <c:pt idx="139">
                  <c:v>26.4</c:v>
                </c:pt>
                <c:pt idx="140">
                  <c:v>27.9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D1-4184-A009-04E6207919E8}"/>
            </c:ext>
          </c:extLst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Breaks'!$D$5:$D$200</c:f>
              <c:numCache>
                <c:formatCode>General</c:formatCode>
                <c:ptCount val="196"/>
                <c:pt idx="0">
                  <c:v>36</c:v>
                </c:pt>
                <c:pt idx="1">
                  <c:v>35.4</c:v>
                </c:pt>
                <c:pt idx="2">
                  <c:v>35.4</c:v>
                </c:pt>
                <c:pt idx="3">
                  <c:v>36.1</c:v>
                </c:pt>
                <c:pt idx="4">
                  <c:v>35.4</c:v>
                </c:pt>
                <c:pt idx="5">
                  <c:v>36</c:v>
                </c:pt>
                <c:pt idx="6">
                  <c:v>37.5</c:v>
                </c:pt>
                <c:pt idx="7">
                  <c:v>39.700000000000003</c:v>
                </c:pt>
                <c:pt idx="8">
                  <c:v>41.3</c:v>
                </c:pt>
                <c:pt idx="9">
                  <c:v>43.1</c:v>
                </c:pt>
                <c:pt idx="10">
                  <c:v>45</c:v>
                </c:pt>
                <c:pt idx="11">
                  <c:v>45.8</c:v>
                </c:pt>
                <c:pt idx="12">
                  <c:v>45.7</c:v>
                </c:pt>
                <c:pt idx="13">
                  <c:v>45</c:v>
                </c:pt>
                <c:pt idx="14">
                  <c:v>43.2</c:v>
                </c:pt>
                <c:pt idx="15">
                  <c:v>39.700000000000003</c:v>
                </c:pt>
                <c:pt idx="16">
                  <c:v>36.1</c:v>
                </c:pt>
                <c:pt idx="17">
                  <c:v>35.700000000000003</c:v>
                </c:pt>
                <c:pt idx="18">
                  <c:v>32.4</c:v>
                </c:pt>
                <c:pt idx="19">
                  <c:v>28.9</c:v>
                </c:pt>
                <c:pt idx="20">
                  <c:v>26.7</c:v>
                </c:pt>
                <c:pt idx="21">
                  <c:v>26</c:v>
                </c:pt>
                <c:pt idx="22">
                  <c:v>25.3</c:v>
                </c:pt>
                <c:pt idx="23">
                  <c:v>25.1</c:v>
                </c:pt>
                <c:pt idx="24">
                  <c:v>24.6</c:v>
                </c:pt>
                <c:pt idx="25">
                  <c:v>23.4</c:v>
                </c:pt>
                <c:pt idx="26">
                  <c:v>21.4</c:v>
                </c:pt>
                <c:pt idx="27">
                  <c:v>19.899999999999999</c:v>
                </c:pt>
                <c:pt idx="28">
                  <c:v>18.8</c:v>
                </c:pt>
                <c:pt idx="29">
                  <c:v>17.8</c:v>
                </c:pt>
                <c:pt idx="30">
                  <c:v>17.8</c:v>
                </c:pt>
                <c:pt idx="31">
                  <c:v>19.399999999999999</c:v>
                </c:pt>
                <c:pt idx="32">
                  <c:v>21.4</c:v>
                </c:pt>
                <c:pt idx="33">
                  <c:v>23.4</c:v>
                </c:pt>
                <c:pt idx="34">
                  <c:v>26</c:v>
                </c:pt>
                <c:pt idx="35">
                  <c:v>28.6</c:v>
                </c:pt>
                <c:pt idx="36">
                  <c:v>31.7</c:v>
                </c:pt>
                <c:pt idx="37">
                  <c:v>34.700000000000003</c:v>
                </c:pt>
                <c:pt idx="38">
                  <c:v>36.9</c:v>
                </c:pt>
                <c:pt idx="39">
                  <c:v>37.6</c:v>
                </c:pt>
                <c:pt idx="40">
                  <c:v>37.799999999999997</c:v>
                </c:pt>
                <c:pt idx="41">
                  <c:v>36.9</c:v>
                </c:pt>
                <c:pt idx="42">
                  <c:v>35.700000000000003</c:v>
                </c:pt>
                <c:pt idx="43">
                  <c:v>34.5</c:v>
                </c:pt>
                <c:pt idx="44">
                  <c:v>31.7</c:v>
                </c:pt>
                <c:pt idx="45">
                  <c:v>29</c:v>
                </c:pt>
                <c:pt idx="46">
                  <c:v>27.9</c:v>
                </c:pt>
                <c:pt idx="47">
                  <c:v>28.4</c:v>
                </c:pt>
                <c:pt idx="48">
                  <c:v>29.4</c:v>
                </c:pt>
                <c:pt idx="49">
                  <c:v>30.1</c:v>
                </c:pt>
                <c:pt idx="50">
                  <c:v>31.1</c:v>
                </c:pt>
                <c:pt idx="51">
                  <c:v>32.200000000000003</c:v>
                </c:pt>
                <c:pt idx="52">
                  <c:v>32.799999999999997</c:v>
                </c:pt>
                <c:pt idx="53">
                  <c:v>33.1</c:v>
                </c:pt>
                <c:pt idx="54">
                  <c:v>33.4</c:v>
                </c:pt>
                <c:pt idx="55">
                  <c:v>33</c:v>
                </c:pt>
                <c:pt idx="56">
                  <c:v>32.6</c:v>
                </c:pt>
                <c:pt idx="57">
                  <c:v>31.6</c:v>
                </c:pt>
                <c:pt idx="58">
                  <c:v>31.5</c:v>
                </c:pt>
                <c:pt idx="59">
                  <c:v>33.1</c:v>
                </c:pt>
                <c:pt idx="60">
                  <c:v>35.4</c:v>
                </c:pt>
                <c:pt idx="61">
                  <c:v>37.299999999999997</c:v>
                </c:pt>
                <c:pt idx="62">
                  <c:v>38.6</c:v>
                </c:pt>
                <c:pt idx="63">
                  <c:v>38.6</c:v>
                </c:pt>
                <c:pt idx="64">
                  <c:v>38.700000000000003</c:v>
                </c:pt>
                <c:pt idx="65">
                  <c:v>38.799999999999997</c:v>
                </c:pt>
                <c:pt idx="66">
                  <c:v>40.1</c:v>
                </c:pt>
                <c:pt idx="67">
                  <c:v>42.4</c:v>
                </c:pt>
                <c:pt idx="68">
                  <c:v>44.2</c:v>
                </c:pt>
                <c:pt idx="69">
                  <c:v>44.7</c:v>
                </c:pt>
                <c:pt idx="70">
                  <c:v>44.6</c:v>
                </c:pt>
                <c:pt idx="71">
                  <c:v>44</c:v>
                </c:pt>
                <c:pt idx="72">
                  <c:v>43.6</c:v>
                </c:pt>
                <c:pt idx="73">
                  <c:v>43.6</c:v>
                </c:pt>
                <c:pt idx="74">
                  <c:v>44.4</c:v>
                </c:pt>
                <c:pt idx="75">
                  <c:v>44.1</c:v>
                </c:pt>
                <c:pt idx="76">
                  <c:v>41.5</c:v>
                </c:pt>
                <c:pt idx="77">
                  <c:v>37.5</c:v>
                </c:pt>
                <c:pt idx="78">
                  <c:v>34.1</c:v>
                </c:pt>
                <c:pt idx="79">
                  <c:v>31.7</c:v>
                </c:pt>
                <c:pt idx="80">
                  <c:v>30.8</c:v>
                </c:pt>
                <c:pt idx="81">
                  <c:v>31</c:v>
                </c:pt>
                <c:pt idx="82">
                  <c:v>30.5</c:v>
                </c:pt>
                <c:pt idx="83">
                  <c:v>29.3</c:v>
                </c:pt>
                <c:pt idx="84">
                  <c:v>27.6</c:v>
                </c:pt>
                <c:pt idx="85">
                  <c:v>27.4</c:v>
                </c:pt>
                <c:pt idx="86">
                  <c:v>25.3</c:v>
                </c:pt>
                <c:pt idx="87">
                  <c:v>22.3</c:v>
                </c:pt>
                <c:pt idx="88">
                  <c:v>19.7</c:v>
                </c:pt>
                <c:pt idx="89">
                  <c:v>19.2</c:v>
                </c:pt>
                <c:pt idx="90">
                  <c:v>19.8</c:v>
                </c:pt>
                <c:pt idx="91">
                  <c:v>21.3</c:v>
                </c:pt>
                <c:pt idx="92">
                  <c:v>22</c:v>
                </c:pt>
                <c:pt idx="93">
                  <c:v>22.6</c:v>
                </c:pt>
                <c:pt idx="94">
                  <c:v>22.7</c:v>
                </c:pt>
                <c:pt idx="95">
                  <c:v>21.4</c:v>
                </c:pt>
                <c:pt idx="96">
                  <c:v>20.6</c:v>
                </c:pt>
                <c:pt idx="97">
                  <c:v>21.7</c:v>
                </c:pt>
                <c:pt idx="98">
                  <c:v>22</c:v>
                </c:pt>
                <c:pt idx="99">
                  <c:v>24.5</c:v>
                </c:pt>
                <c:pt idx="100">
                  <c:v>25.3</c:v>
                </c:pt>
                <c:pt idx="101">
                  <c:v>17.600000000000001</c:v>
                </c:pt>
                <c:pt idx="102">
                  <c:v>28.7</c:v>
                </c:pt>
                <c:pt idx="103">
                  <c:v>29.9</c:v>
                </c:pt>
                <c:pt idx="104">
                  <c:v>30.6</c:v>
                </c:pt>
                <c:pt idx="105">
                  <c:v>32.200000000000003</c:v>
                </c:pt>
                <c:pt idx="106">
                  <c:v>33.700000000000003</c:v>
                </c:pt>
                <c:pt idx="107">
                  <c:v>35</c:v>
                </c:pt>
                <c:pt idx="108">
                  <c:v>35.4</c:v>
                </c:pt>
                <c:pt idx="109">
                  <c:v>35.1</c:v>
                </c:pt>
                <c:pt idx="110">
                  <c:v>33</c:v>
                </c:pt>
                <c:pt idx="111">
                  <c:v>30.4</c:v>
                </c:pt>
                <c:pt idx="112">
                  <c:v>28.7</c:v>
                </c:pt>
                <c:pt idx="113">
                  <c:v>28.5</c:v>
                </c:pt>
                <c:pt idx="114">
                  <c:v>27.2</c:v>
                </c:pt>
                <c:pt idx="115">
                  <c:v>27.5</c:v>
                </c:pt>
                <c:pt idx="116">
                  <c:v>29.6</c:v>
                </c:pt>
                <c:pt idx="117">
                  <c:v>32.6</c:v>
                </c:pt>
                <c:pt idx="118">
                  <c:v>35.700000000000003</c:v>
                </c:pt>
                <c:pt idx="119">
                  <c:v>39.1</c:v>
                </c:pt>
                <c:pt idx="120">
                  <c:v>42.2</c:v>
                </c:pt>
                <c:pt idx="121">
                  <c:v>44</c:v>
                </c:pt>
                <c:pt idx="122">
                  <c:v>44</c:v>
                </c:pt>
                <c:pt idx="123">
                  <c:v>43.3</c:v>
                </c:pt>
                <c:pt idx="124">
                  <c:v>41.5</c:v>
                </c:pt>
                <c:pt idx="125">
                  <c:v>39.700000000000003</c:v>
                </c:pt>
                <c:pt idx="126">
                  <c:v>39.6</c:v>
                </c:pt>
                <c:pt idx="127">
                  <c:v>39</c:v>
                </c:pt>
                <c:pt idx="128">
                  <c:v>39.9</c:v>
                </c:pt>
                <c:pt idx="129">
                  <c:v>40.200000000000003</c:v>
                </c:pt>
                <c:pt idx="130">
                  <c:v>40.4</c:v>
                </c:pt>
                <c:pt idx="131">
                  <c:v>40.5</c:v>
                </c:pt>
                <c:pt idx="132">
                  <c:v>40</c:v>
                </c:pt>
                <c:pt idx="133">
                  <c:v>36.5</c:v>
                </c:pt>
                <c:pt idx="134">
                  <c:v>34.6</c:v>
                </c:pt>
                <c:pt idx="135">
                  <c:v>32.700000000000003</c:v>
                </c:pt>
                <c:pt idx="136">
                  <c:v>31.2</c:v>
                </c:pt>
                <c:pt idx="137">
                  <c:v>31</c:v>
                </c:pt>
                <c:pt idx="138">
                  <c:v>33.6</c:v>
                </c:pt>
                <c:pt idx="139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D1-4184-A009-04E62079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24544"/>
        <c:axId val="138526080"/>
      </c:lineChart>
      <c:catAx>
        <c:axId val="13852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8526080"/>
        <c:crosses val="autoZero"/>
        <c:auto val="1"/>
        <c:lblAlgn val="ctr"/>
        <c:lblOffset val="100"/>
        <c:noMultiLvlLbl val="0"/>
      </c:catAx>
      <c:valAx>
        <c:axId val="13852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245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data'!$AQ$10:$AQ$199</c:f>
              <c:numCache>
                <c:formatCode>General</c:formatCode>
                <c:ptCount val="190"/>
                <c:pt idx="0">
                  <c:v>47.159297000000002</c:v>
                </c:pt>
                <c:pt idx="1">
                  <c:v>47.159303999999999</c:v>
                </c:pt>
                <c:pt idx="2">
                  <c:v>47.159255000000002</c:v>
                </c:pt>
                <c:pt idx="3">
                  <c:v>47.159188</c:v>
                </c:pt>
                <c:pt idx="4">
                  <c:v>47.159112999999998</c:v>
                </c:pt>
                <c:pt idx="5">
                  <c:v>47.159045999999996</c:v>
                </c:pt>
                <c:pt idx="6">
                  <c:v>47.158990000000003</c:v>
                </c:pt>
                <c:pt idx="7">
                  <c:v>47.158934000000002</c:v>
                </c:pt>
                <c:pt idx="8">
                  <c:v>47.158907999999997</c:v>
                </c:pt>
                <c:pt idx="9">
                  <c:v>47.158915</c:v>
                </c:pt>
                <c:pt idx="10">
                  <c:v>47.158926000000001</c:v>
                </c:pt>
                <c:pt idx="11">
                  <c:v>47.158931000000003</c:v>
                </c:pt>
                <c:pt idx="12">
                  <c:v>47.158935</c:v>
                </c:pt>
                <c:pt idx="13">
                  <c:v>47.158937000000002</c:v>
                </c:pt>
                <c:pt idx="14">
                  <c:v>47.158929000000001</c:v>
                </c:pt>
                <c:pt idx="15">
                  <c:v>47.158918999999997</c:v>
                </c:pt>
                <c:pt idx="16">
                  <c:v>47.158886000000003</c:v>
                </c:pt>
                <c:pt idx="17">
                  <c:v>47.158842</c:v>
                </c:pt>
                <c:pt idx="18">
                  <c:v>47.158802000000001</c:v>
                </c:pt>
                <c:pt idx="19">
                  <c:v>47.158752</c:v>
                </c:pt>
                <c:pt idx="20">
                  <c:v>47.158693</c:v>
                </c:pt>
                <c:pt idx="21">
                  <c:v>47.158639000000001</c:v>
                </c:pt>
                <c:pt idx="22">
                  <c:v>47.158603999999997</c:v>
                </c:pt>
                <c:pt idx="23">
                  <c:v>47.158580000000001</c:v>
                </c:pt>
                <c:pt idx="24">
                  <c:v>47.158555999999997</c:v>
                </c:pt>
                <c:pt idx="25">
                  <c:v>47.158538</c:v>
                </c:pt>
                <c:pt idx="26">
                  <c:v>47.158526000000002</c:v>
                </c:pt>
                <c:pt idx="27">
                  <c:v>47.158515000000001</c:v>
                </c:pt>
                <c:pt idx="28">
                  <c:v>47.158515999999999</c:v>
                </c:pt>
                <c:pt idx="29">
                  <c:v>47.158521999999998</c:v>
                </c:pt>
                <c:pt idx="30">
                  <c:v>47.158540000000002</c:v>
                </c:pt>
                <c:pt idx="31">
                  <c:v>47.158583</c:v>
                </c:pt>
                <c:pt idx="32">
                  <c:v>47.158647000000002</c:v>
                </c:pt>
                <c:pt idx="33">
                  <c:v>47.158717000000003</c:v>
                </c:pt>
                <c:pt idx="34">
                  <c:v>47.158738</c:v>
                </c:pt>
                <c:pt idx="35">
                  <c:v>47.158904</c:v>
                </c:pt>
                <c:pt idx="36">
                  <c:v>47.159035000000003</c:v>
                </c:pt>
                <c:pt idx="37">
                  <c:v>47.159196000000001</c:v>
                </c:pt>
                <c:pt idx="38">
                  <c:v>47.159357999999997</c:v>
                </c:pt>
                <c:pt idx="39">
                  <c:v>47.159503999999998</c:v>
                </c:pt>
                <c:pt idx="40">
                  <c:v>47.159677000000002</c:v>
                </c:pt>
                <c:pt idx="41">
                  <c:v>47.159829000000002</c:v>
                </c:pt>
                <c:pt idx="42">
                  <c:v>47.159979999999997</c:v>
                </c:pt>
                <c:pt idx="43">
                  <c:v>47.160107000000004</c:v>
                </c:pt>
                <c:pt idx="44">
                  <c:v>47.160141000000003</c:v>
                </c:pt>
                <c:pt idx="45">
                  <c:v>47.160392000000002</c:v>
                </c:pt>
                <c:pt idx="46">
                  <c:v>47.160497999999997</c:v>
                </c:pt>
                <c:pt idx="47">
                  <c:v>47.160586000000002</c:v>
                </c:pt>
                <c:pt idx="48">
                  <c:v>47.160677999999997</c:v>
                </c:pt>
                <c:pt idx="49">
                  <c:v>47.160774000000004</c:v>
                </c:pt>
                <c:pt idx="50">
                  <c:v>47.160831000000002</c:v>
                </c:pt>
                <c:pt idx="51">
                  <c:v>47.160910999999999</c:v>
                </c:pt>
                <c:pt idx="52">
                  <c:v>47.161147999999997</c:v>
                </c:pt>
                <c:pt idx="53">
                  <c:v>47.161290000000001</c:v>
                </c:pt>
                <c:pt idx="54">
                  <c:v>47.161422999999999</c:v>
                </c:pt>
                <c:pt idx="55">
                  <c:v>47.161552999999998</c:v>
                </c:pt>
                <c:pt idx="56">
                  <c:v>47.161679999999997</c:v>
                </c:pt>
                <c:pt idx="57">
                  <c:v>47.161802999999999</c:v>
                </c:pt>
                <c:pt idx="58">
                  <c:v>47.161912000000001</c:v>
                </c:pt>
                <c:pt idx="59">
                  <c:v>47.161940999999999</c:v>
                </c:pt>
                <c:pt idx="60">
                  <c:v>47.162165999999999</c:v>
                </c:pt>
                <c:pt idx="61">
                  <c:v>47.162323999999998</c:v>
                </c:pt>
                <c:pt idx="62">
                  <c:v>47.162495</c:v>
                </c:pt>
                <c:pt idx="63">
                  <c:v>47.162658</c:v>
                </c:pt>
                <c:pt idx="64">
                  <c:v>47.162821999999998</c:v>
                </c:pt>
                <c:pt idx="65">
                  <c:v>47.162984999999999</c:v>
                </c:pt>
                <c:pt idx="66">
                  <c:v>47.163142000000001</c:v>
                </c:pt>
                <c:pt idx="67">
                  <c:v>47.1633</c:v>
                </c:pt>
                <c:pt idx="68">
                  <c:v>47.163457000000001</c:v>
                </c:pt>
                <c:pt idx="69">
                  <c:v>47.163612999999998</c:v>
                </c:pt>
                <c:pt idx="70">
                  <c:v>47.163769000000002</c:v>
                </c:pt>
                <c:pt idx="71">
                  <c:v>47.163921000000002</c:v>
                </c:pt>
                <c:pt idx="72">
                  <c:v>47.164064000000003</c:v>
                </c:pt>
                <c:pt idx="73">
                  <c:v>47.164121000000002</c:v>
                </c:pt>
                <c:pt idx="74">
                  <c:v>47.164197000000001</c:v>
                </c:pt>
                <c:pt idx="75">
                  <c:v>47.164271999999997</c:v>
                </c:pt>
                <c:pt idx="76">
                  <c:v>47.164340000000003</c:v>
                </c:pt>
                <c:pt idx="77">
                  <c:v>47.164391000000002</c:v>
                </c:pt>
                <c:pt idx="78">
                  <c:v>47.164414999999998</c:v>
                </c:pt>
                <c:pt idx="79">
                  <c:v>47.164417999999998</c:v>
                </c:pt>
                <c:pt idx="80">
                  <c:v>47.164414999999998</c:v>
                </c:pt>
                <c:pt idx="81">
                  <c:v>47.164391999999999</c:v>
                </c:pt>
                <c:pt idx="82">
                  <c:v>47.164383000000001</c:v>
                </c:pt>
                <c:pt idx="83">
                  <c:v>47.164340000000003</c:v>
                </c:pt>
                <c:pt idx="84">
                  <c:v>47.164304999999999</c:v>
                </c:pt>
                <c:pt idx="85">
                  <c:v>47.164296999999998</c:v>
                </c:pt>
                <c:pt idx="86">
                  <c:v>47.164237999999997</c:v>
                </c:pt>
                <c:pt idx="87">
                  <c:v>47.164209999999997</c:v>
                </c:pt>
                <c:pt idx="88">
                  <c:v>47.164192</c:v>
                </c:pt>
                <c:pt idx="89">
                  <c:v>47.164186999999998</c:v>
                </c:pt>
                <c:pt idx="90">
                  <c:v>47.164188000000003</c:v>
                </c:pt>
                <c:pt idx="91">
                  <c:v>47.164192</c:v>
                </c:pt>
                <c:pt idx="92">
                  <c:v>47.164220999999998</c:v>
                </c:pt>
                <c:pt idx="93">
                  <c:v>47.164254999999997</c:v>
                </c:pt>
                <c:pt idx="94">
                  <c:v>47.164278000000003</c:v>
                </c:pt>
                <c:pt idx="95">
                  <c:v>47.164333999999997</c:v>
                </c:pt>
                <c:pt idx="96">
                  <c:v>47.164335999999999</c:v>
                </c:pt>
                <c:pt idx="97">
                  <c:v>47.164299</c:v>
                </c:pt>
                <c:pt idx="98">
                  <c:v>47.164250000000003</c:v>
                </c:pt>
                <c:pt idx="99">
                  <c:v>47.164195999999997</c:v>
                </c:pt>
                <c:pt idx="100">
                  <c:v>47.164138000000001</c:v>
                </c:pt>
                <c:pt idx="101">
                  <c:v>47.164068999999998</c:v>
                </c:pt>
                <c:pt idx="102">
                  <c:v>47.164000000000001</c:v>
                </c:pt>
                <c:pt idx="103">
                  <c:v>47.163916999999998</c:v>
                </c:pt>
                <c:pt idx="104">
                  <c:v>47.163848000000002</c:v>
                </c:pt>
                <c:pt idx="105">
                  <c:v>47.163828000000002</c:v>
                </c:pt>
                <c:pt idx="106">
                  <c:v>47.163682000000001</c:v>
                </c:pt>
                <c:pt idx="107">
                  <c:v>47.163626000000001</c:v>
                </c:pt>
                <c:pt idx="108">
                  <c:v>47.163609000000001</c:v>
                </c:pt>
                <c:pt idx="109">
                  <c:v>47.163578999999999</c:v>
                </c:pt>
                <c:pt idx="110">
                  <c:v>47.163544999999999</c:v>
                </c:pt>
                <c:pt idx="111">
                  <c:v>47.163507000000003</c:v>
                </c:pt>
                <c:pt idx="112">
                  <c:v>47.163454999999999</c:v>
                </c:pt>
                <c:pt idx="113">
                  <c:v>47.163392000000002</c:v>
                </c:pt>
                <c:pt idx="114">
                  <c:v>47.163313000000002</c:v>
                </c:pt>
                <c:pt idx="115">
                  <c:v>47.163218999999998</c:v>
                </c:pt>
                <c:pt idx="116">
                  <c:v>47.163108999999999</c:v>
                </c:pt>
                <c:pt idx="117">
                  <c:v>47.162981000000002</c:v>
                </c:pt>
                <c:pt idx="118">
                  <c:v>47.162844</c:v>
                </c:pt>
                <c:pt idx="119">
                  <c:v>47.162692999999997</c:v>
                </c:pt>
                <c:pt idx="120">
                  <c:v>47.162534000000001</c:v>
                </c:pt>
                <c:pt idx="121">
                  <c:v>47.162368000000001</c:v>
                </c:pt>
                <c:pt idx="122">
                  <c:v>47.162191</c:v>
                </c:pt>
                <c:pt idx="123">
                  <c:v>47.162016999999999</c:v>
                </c:pt>
                <c:pt idx="124">
                  <c:v>47.161853000000001</c:v>
                </c:pt>
                <c:pt idx="125">
                  <c:v>47.161696999999997</c:v>
                </c:pt>
                <c:pt idx="126">
                  <c:v>47.161552</c:v>
                </c:pt>
                <c:pt idx="127">
                  <c:v>47.161422000000002</c:v>
                </c:pt>
                <c:pt idx="128">
                  <c:v>47.161298000000002</c:v>
                </c:pt>
                <c:pt idx="129">
                  <c:v>47.161175999999998</c:v>
                </c:pt>
                <c:pt idx="130">
                  <c:v>47.161047000000003</c:v>
                </c:pt>
                <c:pt idx="131">
                  <c:v>47.160916999999998</c:v>
                </c:pt>
                <c:pt idx="132">
                  <c:v>47.160784999999997</c:v>
                </c:pt>
                <c:pt idx="133">
                  <c:v>47.160628000000003</c:v>
                </c:pt>
                <c:pt idx="134">
                  <c:v>47.160471999999999</c:v>
                </c:pt>
                <c:pt idx="135">
                  <c:v>47.160333999999999</c:v>
                </c:pt>
                <c:pt idx="136">
                  <c:v>47.160215999999998</c:v>
                </c:pt>
                <c:pt idx="137">
                  <c:v>47.160088999999999</c:v>
                </c:pt>
                <c:pt idx="138">
                  <c:v>47.159984000000001</c:v>
                </c:pt>
                <c:pt idx="139">
                  <c:v>47.159878999999997</c:v>
                </c:pt>
                <c:pt idx="140">
                  <c:v>47.159770000000002</c:v>
                </c:pt>
                <c:pt idx="141">
                  <c:v>47.159647999999997</c:v>
                </c:pt>
                <c:pt idx="142">
                  <c:v>47.159449000000002</c:v>
                </c:pt>
                <c:pt idx="143">
                  <c:v>47.159348000000001</c:v>
                </c:pt>
                <c:pt idx="144">
                  <c:v>47.159267</c:v>
                </c:pt>
              </c:numCache>
            </c:numRef>
          </c:xVal>
          <c:yVal>
            <c:numRef>
              <c:f>'Lap 1 data'!$AR$10:$AR$199</c:f>
              <c:numCache>
                <c:formatCode>General</c:formatCode>
                <c:ptCount val="190"/>
                <c:pt idx="0">
                  <c:v>-88.489655999999997</c:v>
                </c:pt>
                <c:pt idx="1">
                  <c:v>-88.489565999999996</c:v>
                </c:pt>
                <c:pt idx="2">
                  <c:v>-88.489474999999999</c:v>
                </c:pt>
                <c:pt idx="3">
                  <c:v>-88.489388000000005</c:v>
                </c:pt>
                <c:pt idx="4">
                  <c:v>-88.489266999999998</c:v>
                </c:pt>
                <c:pt idx="5">
                  <c:v>-88.489118000000005</c:v>
                </c:pt>
                <c:pt idx="6">
                  <c:v>-88.488940999999997</c:v>
                </c:pt>
                <c:pt idx="7">
                  <c:v>-88.488780000000006</c:v>
                </c:pt>
                <c:pt idx="8">
                  <c:v>-88.488551999999999</c:v>
                </c:pt>
                <c:pt idx="9">
                  <c:v>-88.488286000000002</c:v>
                </c:pt>
                <c:pt idx="10">
                  <c:v>-88.487994999999998</c:v>
                </c:pt>
                <c:pt idx="11">
                  <c:v>-88.487694000000005</c:v>
                </c:pt>
                <c:pt idx="12">
                  <c:v>-88.487395000000006</c:v>
                </c:pt>
                <c:pt idx="13">
                  <c:v>-88.487115000000003</c:v>
                </c:pt>
                <c:pt idx="14">
                  <c:v>-88.486857999999998</c:v>
                </c:pt>
                <c:pt idx="15">
                  <c:v>-88.486631000000003</c:v>
                </c:pt>
                <c:pt idx="16">
                  <c:v>-88.486424</c:v>
                </c:pt>
                <c:pt idx="17">
                  <c:v>-88.486237000000003</c:v>
                </c:pt>
                <c:pt idx="18">
                  <c:v>-88.486054999999993</c:v>
                </c:pt>
                <c:pt idx="19">
                  <c:v>-88.485899000000003</c:v>
                </c:pt>
                <c:pt idx="20">
                  <c:v>-88.485749999999996</c:v>
                </c:pt>
                <c:pt idx="21">
                  <c:v>-88.485606000000004</c:v>
                </c:pt>
                <c:pt idx="22">
                  <c:v>-88.485471000000004</c:v>
                </c:pt>
                <c:pt idx="23">
                  <c:v>-88.485343</c:v>
                </c:pt>
                <c:pt idx="24">
                  <c:v>-88.485220999999996</c:v>
                </c:pt>
                <c:pt idx="25">
                  <c:v>-88.485091999999995</c:v>
                </c:pt>
                <c:pt idx="26">
                  <c:v>-88.484966999999997</c:v>
                </c:pt>
                <c:pt idx="27">
                  <c:v>-88.484842999999998</c:v>
                </c:pt>
                <c:pt idx="28">
                  <c:v>-88.484734000000003</c:v>
                </c:pt>
                <c:pt idx="29">
                  <c:v>-88.484623999999997</c:v>
                </c:pt>
                <c:pt idx="30">
                  <c:v>-88.484513000000007</c:v>
                </c:pt>
                <c:pt idx="31">
                  <c:v>-88.484403999999998</c:v>
                </c:pt>
                <c:pt idx="32">
                  <c:v>-88.484307000000001</c:v>
                </c:pt>
                <c:pt idx="33">
                  <c:v>-88.484234999999998</c:v>
                </c:pt>
                <c:pt idx="34">
                  <c:v>-88.484217999999998</c:v>
                </c:pt>
                <c:pt idx="35">
                  <c:v>-88.484103000000005</c:v>
                </c:pt>
                <c:pt idx="36">
                  <c:v>-88.484112999999994</c:v>
                </c:pt>
                <c:pt idx="37">
                  <c:v>-88.484168999999994</c:v>
                </c:pt>
                <c:pt idx="38">
                  <c:v>-88.484183000000002</c:v>
                </c:pt>
                <c:pt idx="39">
                  <c:v>-88.484189000000001</c:v>
                </c:pt>
                <c:pt idx="40">
                  <c:v>-88.484202999999994</c:v>
                </c:pt>
                <c:pt idx="41">
                  <c:v>-88.484211000000002</c:v>
                </c:pt>
                <c:pt idx="42">
                  <c:v>-88.484217000000001</c:v>
                </c:pt>
                <c:pt idx="43">
                  <c:v>-88.484212999999997</c:v>
                </c:pt>
                <c:pt idx="44">
                  <c:v>-88.484212999999997</c:v>
                </c:pt>
                <c:pt idx="45">
                  <c:v>-88.484212999999997</c:v>
                </c:pt>
                <c:pt idx="46">
                  <c:v>-88.484178999999997</c:v>
                </c:pt>
                <c:pt idx="47">
                  <c:v>-88.484127000000001</c:v>
                </c:pt>
                <c:pt idx="48">
                  <c:v>-88.484065000000001</c:v>
                </c:pt>
                <c:pt idx="49">
                  <c:v>-88.484009999999998</c:v>
                </c:pt>
                <c:pt idx="50">
                  <c:v>-88.483985000000004</c:v>
                </c:pt>
                <c:pt idx="51">
                  <c:v>-88.483956000000006</c:v>
                </c:pt>
                <c:pt idx="52">
                  <c:v>-88.483913999999999</c:v>
                </c:pt>
                <c:pt idx="53">
                  <c:v>-88.483946000000003</c:v>
                </c:pt>
                <c:pt idx="54">
                  <c:v>-88.483953999999997</c:v>
                </c:pt>
                <c:pt idx="55">
                  <c:v>-88.483967000000007</c:v>
                </c:pt>
                <c:pt idx="56">
                  <c:v>-88.483999999999995</c:v>
                </c:pt>
                <c:pt idx="57">
                  <c:v>-88.484063000000006</c:v>
                </c:pt>
                <c:pt idx="58">
                  <c:v>-88.484099999999998</c:v>
                </c:pt>
                <c:pt idx="59">
                  <c:v>-88.484117999999995</c:v>
                </c:pt>
                <c:pt idx="60">
                  <c:v>-88.484239000000002</c:v>
                </c:pt>
                <c:pt idx="61">
                  <c:v>-88.484205000000003</c:v>
                </c:pt>
                <c:pt idx="62">
                  <c:v>-88.484153000000006</c:v>
                </c:pt>
                <c:pt idx="63">
                  <c:v>-88.484120000000004</c:v>
                </c:pt>
                <c:pt idx="64">
                  <c:v>-88.484123999999994</c:v>
                </c:pt>
                <c:pt idx="65">
                  <c:v>-88.484161</c:v>
                </c:pt>
                <c:pt idx="66">
                  <c:v>-88.484245999999999</c:v>
                </c:pt>
                <c:pt idx="67">
                  <c:v>-88.48433</c:v>
                </c:pt>
                <c:pt idx="68">
                  <c:v>-88.484421999999995</c:v>
                </c:pt>
                <c:pt idx="69">
                  <c:v>-88.484570000000005</c:v>
                </c:pt>
                <c:pt idx="70">
                  <c:v>-88.484690999999998</c:v>
                </c:pt>
                <c:pt idx="71">
                  <c:v>-88.484945999999994</c:v>
                </c:pt>
                <c:pt idx="72">
                  <c:v>-88.485108999999994</c:v>
                </c:pt>
                <c:pt idx="73">
                  <c:v>-88.485400999999996</c:v>
                </c:pt>
                <c:pt idx="74">
                  <c:v>-88.485636999999997</c:v>
                </c:pt>
                <c:pt idx="75">
                  <c:v>-88.485872999999998</c:v>
                </c:pt>
                <c:pt idx="76">
                  <c:v>-88.486114999999998</c:v>
                </c:pt>
                <c:pt idx="77">
                  <c:v>-88.486354000000006</c:v>
                </c:pt>
                <c:pt idx="78">
                  <c:v>-88.486559999999997</c:v>
                </c:pt>
                <c:pt idx="79">
                  <c:v>-88.486717999999996</c:v>
                </c:pt>
                <c:pt idx="80">
                  <c:v>-88.486756</c:v>
                </c:pt>
                <c:pt idx="81">
                  <c:v>-88.487043</c:v>
                </c:pt>
                <c:pt idx="82">
                  <c:v>-88.487200999999999</c:v>
                </c:pt>
                <c:pt idx="83">
                  <c:v>-88.487313</c:v>
                </c:pt>
                <c:pt idx="84">
                  <c:v>-88.48742</c:v>
                </c:pt>
                <c:pt idx="85">
                  <c:v>-88.487453000000002</c:v>
                </c:pt>
                <c:pt idx="86">
                  <c:v>-88.487696</c:v>
                </c:pt>
                <c:pt idx="87">
                  <c:v>-88.487823000000006</c:v>
                </c:pt>
                <c:pt idx="88">
                  <c:v>-88.487945999999994</c:v>
                </c:pt>
                <c:pt idx="89">
                  <c:v>-88.488052999999994</c:v>
                </c:pt>
                <c:pt idx="90">
                  <c:v>-88.488146999999998</c:v>
                </c:pt>
                <c:pt idx="91">
                  <c:v>-88.488174999999998</c:v>
                </c:pt>
                <c:pt idx="92">
                  <c:v>-88.488388999999998</c:v>
                </c:pt>
                <c:pt idx="93">
                  <c:v>-88.488517999999999</c:v>
                </c:pt>
                <c:pt idx="94">
                  <c:v>-88.488642999999996</c:v>
                </c:pt>
                <c:pt idx="95">
                  <c:v>-88.488799</c:v>
                </c:pt>
                <c:pt idx="96">
                  <c:v>-88.488949000000005</c:v>
                </c:pt>
                <c:pt idx="97">
                  <c:v>-88.489113000000003</c:v>
                </c:pt>
                <c:pt idx="98">
                  <c:v>-88.489270000000005</c:v>
                </c:pt>
                <c:pt idx="99">
                  <c:v>-88.489414999999994</c:v>
                </c:pt>
                <c:pt idx="100">
                  <c:v>-88.489551000000006</c:v>
                </c:pt>
                <c:pt idx="101">
                  <c:v>-88.489678999999995</c:v>
                </c:pt>
                <c:pt idx="102">
                  <c:v>-88.489804000000007</c:v>
                </c:pt>
                <c:pt idx="103">
                  <c:v>-88.489919999999998</c:v>
                </c:pt>
                <c:pt idx="104">
                  <c:v>-88.490039999999993</c:v>
                </c:pt>
                <c:pt idx="105">
                  <c:v>-88.490077999999997</c:v>
                </c:pt>
                <c:pt idx="106">
                  <c:v>-88.490376999999995</c:v>
                </c:pt>
                <c:pt idx="107">
                  <c:v>-88.490599000000003</c:v>
                </c:pt>
                <c:pt idx="108">
                  <c:v>-88.490859999999998</c:v>
                </c:pt>
                <c:pt idx="109">
                  <c:v>-88.491077000000004</c:v>
                </c:pt>
                <c:pt idx="110">
                  <c:v>-88.491260999999994</c:v>
                </c:pt>
                <c:pt idx="111">
                  <c:v>-88.491412999999994</c:v>
                </c:pt>
                <c:pt idx="112">
                  <c:v>-88.491533000000004</c:v>
                </c:pt>
                <c:pt idx="113">
                  <c:v>-88.491636</c:v>
                </c:pt>
                <c:pt idx="114">
                  <c:v>-88.491737000000001</c:v>
                </c:pt>
                <c:pt idx="115">
                  <c:v>-88.491833</c:v>
                </c:pt>
                <c:pt idx="116">
                  <c:v>-88.491895999999997</c:v>
                </c:pt>
                <c:pt idx="117">
                  <c:v>-88.491929999999996</c:v>
                </c:pt>
                <c:pt idx="118">
                  <c:v>-88.491941999999995</c:v>
                </c:pt>
                <c:pt idx="119">
                  <c:v>-88.491928000000001</c:v>
                </c:pt>
                <c:pt idx="120">
                  <c:v>-88.491892000000007</c:v>
                </c:pt>
                <c:pt idx="121">
                  <c:v>-88.491838999999999</c:v>
                </c:pt>
                <c:pt idx="122">
                  <c:v>-88.491771</c:v>
                </c:pt>
                <c:pt idx="123">
                  <c:v>-88.491675999999998</c:v>
                </c:pt>
                <c:pt idx="124">
                  <c:v>-88.491578000000004</c:v>
                </c:pt>
                <c:pt idx="125">
                  <c:v>-88.491482000000005</c:v>
                </c:pt>
                <c:pt idx="126">
                  <c:v>-88.491369000000006</c:v>
                </c:pt>
                <c:pt idx="127">
                  <c:v>-88.491223000000005</c:v>
                </c:pt>
                <c:pt idx="128">
                  <c:v>-88.491073999999998</c:v>
                </c:pt>
                <c:pt idx="129">
                  <c:v>-88.490932999999998</c:v>
                </c:pt>
                <c:pt idx="130">
                  <c:v>-88.490819999999999</c:v>
                </c:pt>
                <c:pt idx="131">
                  <c:v>-88.490724999999998</c:v>
                </c:pt>
                <c:pt idx="132">
                  <c:v>-88.490643000000006</c:v>
                </c:pt>
                <c:pt idx="133">
                  <c:v>-88.490662999999998</c:v>
                </c:pt>
                <c:pt idx="134">
                  <c:v>-88.490671000000006</c:v>
                </c:pt>
                <c:pt idx="135">
                  <c:v>-88.490656999999999</c:v>
                </c:pt>
                <c:pt idx="136">
                  <c:v>-88.490651</c:v>
                </c:pt>
                <c:pt idx="137">
                  <c:v>-88.490637000000007</c:v>
                </c:pt>
                <c:pt idx="138">
                  <c:v>-88.490607999999995</c:v>
                </c:pt>
                <c:pt idx="139">
                  <c:v>-88.490549000000001</c:v>
                </c:pt>
                <c:pt idx="140">
                  <c:v>-88.490604000000005</c:v>
                </c:pt>
                <c:pt idx="141">
                  <c:v>-88.490622000000002</c:v>
                </c:pt>
                <c:pt idx="142">
                  <c:v>-88.490385000000003</c:v>
                </c:pt>
                <c:pt idx="143">
                  <c:v>-88.490210000000005</c:v>
                </c:pt>
                <c:pt idx="144">
                  <c:v>-88.490052000000006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B8C-46CE-8D73-6FF5C1CC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28896"/>
        <c:axId val="1363476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2 data'!$AQ$10:$AQ$198</c15:sqref>
                        </c15:formulaRef>
                      </c:ext>
                    </c:extLst>
                    <c:numCache>
                      <c:formatCode>General</c:formatCode>
                      <c:ptCount val="189"/>
                      <c:pt idx="0">
                        <c:v>47.159449000000002</c:v>
                      </c:pt>
                      <c:pt idx="1">
                        <c:v>47.159348000000001</c:v>
                      </c:pt>
                      <c:pt idx="2">
                        <c:v>47.159267</c:v>
                      </c:pt>
                      <c:pt idx="3">
                        <c:v>47.159241000000002</c:v>
                      </c:pt>
                      <c:pt idx="4">
                        <c:v>47.159047000000001</c:v>
                      </c:pt>
                      <c:pt idx="5">
                        <c:v>47.158957999999998</c:v>
                      </c:pt>
                      <c:pt idx="6">
                        <c:v>47.158887999999997</c:v>
                      </c:pt>
                      <c:pt idx="7">
                        <c:v>47.158847999999999</c:v>
                      </c:pt>
                      <c:pt idx="8">
                        <c:v>47.158828999999997</c:v>
                      </c:pt>
                      <c:pt idx="9">
                        <c:v>47.158824000000003</c:v>
                      </c:pt>
                      <c:pt idx="10">
                        <c:v>47.158838000000003</c:v>
                      </c:pt>
                      <c:pt idx="11">
                        <c:v>47.158847999999999</c:v>
                      </c:pt>
                      <c:pt idx="12">
                        <c:v>47.158850999999999</c:v>
                      </c:pt>
                      <c:pt idx="13">
                        <c:v>47.158858000000002</c:v>
                      </c:pt>
                      <c:pt idx="14">
                        <c:v>47.158861999999999</c:v>
                      </c:pt>
                      <c:pt idx="15">
                        <c:v>47.158855000000003</c:v>
                      </c:pt>
                      <c:pt idx="16">
                        <c:v>47.158836999999998</c:v>
                      </c:pt>
                      <c:pt idx="17">
                        <c:v>47.158816000000002</c:v>
                      </c:pt>
                      <c:pt idx="18">
                        <c:v>47.158785000000002</c:v>
                      </c:pt>
                      <c:pt idx="19">
                        <c:v>47.158772999999997</c:v>
                      </c:pt>
                      <c:pt idx="20">
                        <c:v>47.158684999999998</c:v>
                      </c:pt>
                      <c:pt idx="21">
                        <c:v>47.158634999999997</c:v>
                      </c:pt>
                      <c:pt idx="22">
                        <c:v>47.158596000000003</c:v>
                      </c:pt>
                      <c:pt idx="23">
                        <c:v>47.158563999999998</c:v>
                      </c:pt>
                      <c:pt idx="24">
                        <c:v>47.158537000000003</c:v>
                      </c:pt>
                      <c:pt idx="25">
                        <c:v>47.158515999999999</c:v>
                      </c:pt>
                      <c:pt idx="26">
                        <c:v>47.158507999999998</c:v>
                      </c:pt>
                      <c:pt idx="27">
                        <c:v>47.158496</c:v>
                      </c:pt>
                      <c:pt idx="28">
                        <c:v>47.15849</c:v>
                      </c:pt>
                      <c:pt idx="29">
                        <c:v>47.158489000000003</c:v>
                      </c:pt>
                      <c:pt idx="30">
                        <c:v>47.158498999999999</c:v>
                      </c:pt>
                      <c:pt idx="31">
                        <c:v>47.158521</c:v>
                      </c:pt>
                      <c:pt idx="32">
                        <c:v>47.158572999999997</c:v>
                      </c:pt>
                      <c:pt idx="33">
                        <c:v>47.158639999999998</c:v>
                      </c:pt>
                      <c:pt idx="34">
                        <c:v>47.158659999999998</c:v>
                      </c:pt>
                      <c:pt idx="35">
                        <c:v>47.158811</c:v>
                      </c:pt>
                      <c:pt idx="36">
                        <c:v>47.158918</c:v>
                      </c:pt>
                      <c:pt idx="37">
                        <c:v>47.159045999999996</c:v>
                      </c:pt>
                      <c:pt idx="38">
                        <c:v>47.159190000000002</c:v>
                      </c:pt>
                      <c:pt idx="39">
                        <c:v>47.159348000000001</c:v>
                      </c:pt>
                      <c:pt idx="40">
                        <c:v>47.159512999999997</c:v>
                      </c:pt>
                      <c:pt idx="41">
                        <c:v>47.159672</c:v>
                      </c:pt>
                      <c:pt idx="42">
                        <c:v>47.159818999999999</c:v>
                      </c:pt>
                      <c:pt idx="43">
                        <c:v>47.159950000000002</c:v>
                      </c:pt>
                      <c:pt idx="44">
                        <c:v>47.160018000000001</c:v>
                      </c:pt>
                      <c:pt idx="45">
                        <c:v>47.160111000000001</c:v>
                      </c:pt>
                      <c:pt idx="46">
                        <c:v>47.160366000000003</c:v>
                      </c:pt>
                      <c:pt idx="47">
                        <c:v>47.160474999999998</c:v>
                      </c:pt>
                      <c:pt idx="48">
                        <c:v>47.160558999999999</c:v>
                      </c:pt>
                      <c:pt idx="49">
                        <c:v>47.160657</c:v>
                      </c:pt>
                      <c:pt idx="50">
                        <c:v>47.160769000000002</c:v>
                      </c:pt>
                      <c:pt idx="51">
                        <c:v>47.160893999999999</c:v>
                      </c:pt>
                      <c:pt idx="52">
                        <c:v>47.161034000000001</c:v>
                      </c:pt>
                      <c:pt idx="53">
                        <c:v>47.161169999999998</c:v>
                      </c:pt>
                      <c:pt idx="54">
                        <c:v>47.161292000000003</c:v>
                      </c:pt>
                      <c:pt idx="55">
                        <c:v>47.161324999999998</c:v>
                      </c:pt>
                      <c:pt idx="56">
                        <c:v>47.161571000000002</c:v>
                      </c:pt>
                      <c:pt idx="57">
                        <c:v>47.161687999999998</c:v>
                      </c:pt>
                      <c:pt idx="58">
                        <c:v>47.161808000000001</c:v>
                      </c:pt>
                      <c:pt idx="59">
                        <c:v>47.161898000000001</c:v>
                      </c:pt>
                      <c:pt idx="60">
                        <c:v>47.162025999999997</c:v>
                      </c:pt>
                      <c:pt idx="61">
                        <c:v>47.162168999999999</c:v>
                      </c:pt>
                      <c:pt idx="62">
                        <c:v>47.162325000000003</c:v>
                      </c:pt>
                      <c:pt idx="63">
                        <c:v>47.162486999999999</c:v>
                      </c:pt>
                      <c:pt idx="64">
                        <c:v>47.162649999999999</c:v>
                      </c:pt>
                      <c:pt idx="65">
                        <c:v>47.162810999999998</c:v>
                      </c:pt>
                      <c:pt idx="66">
                        <c:v>47.162965</c:v>
                      </c:pt>
                      <c:pt idx="67">
                        <c:v>47.163105999999999</c:v>
                      </c:pt>
                      <c:pt idx="68">
                        <c:v>47.163246999999998</c:v>
                      </c:pt>
                      <c:pt idx="69">
                        <c:v>47.163395999999999</c:v>
                      </c:pt>
                      <c:pt idx="70">
                        <c:v>47.163550999999998</c:v>
                      </c:pt>
                      <c:pt idx="71">
                        <c:v>47.163702999999998</c:v>
                      </c:pt>
                      <c:pt idx="72">
                        <c:v>47.163842000000002</c:v>
                      </c:pt>
                      <c:pt idx="73">
                        <c:v>47.163957000000003</c:v>
                      </c:pt>
                      <c:pt idx="74">
                        <c:v>47.164048999999999</c:v>
                      </c:pt>
                      <c:pt idx="75">
                        <c:v>47.164127000000001</c:v>
                      </c:pt>
                      <c:pt idx="76">
                        <c:v>47.164147</c:v>
                      </c:pt>
                      <c:pt idx="77">
                        <c:v>47.164298000000002</c:v>
                      </c:pt>
                      <c:pt idx="78">
                        <c:v>47.164357000000003</c:v>
                      </c:pt>
                      <c:pt idx="79">
                        <c:v>47.164389999999997</c:v>
                      </c:pt>
                      <c:pt idx="80">
                        <c:v>47.164389</c:v>
                      </c:pt>
                      <c:pt idx="81">
                        <c:v>47.164383000000001</c:v>
                      </c:pt>
                      <c:pt idx="82">
                        <c:v>47.164366000000001</c:v>
                      </c:pt>
                      <c:pt idx="83">
                        <c:v>47.164335999999999</c:v>
                      </c:pt>
                      <c:pt idx="84">
                        <c:v>47.164302999999997</c:v>
                      </c:pt>
                      <c:pt idx="85">
                        <c:v>47.164270999999999</c:v>
                      </c:pt>
                      <c:pt idx="86">
                        <c:v>47.164240999999997</c:v>
                      </c:pt>
                      <c:pt idx="87">
                        <c:v>47.164211999999999</c:v>
                      </c:pt>
                      <c:pt idx="88">
                        <c:v>47.164188000000003</c:v>
                      </c:pt>
                      <c:pt idx="89">
                        <c:v>47.164172000000001</c:v>
                      </c:pt>
                      <c:pt idx="90">
                        <c:v>47.164167999999997</c:v>
                      </c:pt>
                      <c:pt idx="91">
                        <c:v>47.164169000000001</c:v>
                      </c:pt>
                      <c:pt idx="92">
                        <c:v>47.164180000000002</c:v>
                      </c:pt>
                      <c:pt idx="93">
                        <c:v>47.164208000000002</c:v>
                      </c:pt>
                      <c:pt idx="94">
                        <c:v>47.164270999999999</c:v>
                      </c:pt>
                      <c:pt idx="95">
                        <c:v>47.164301999999999</c:v>
                      </c:pt>
                      <c:pt idx="96">
                        <c:v>47.164324999999998</c:v>
                      </c:pt>
                      <c:pt idx="97">
                        <c:v>47.164309000000003</c:v>
                      </c:pt>
                      <c:pt idx="98">
                        <c:v>47.164276999999998</c:v>
                      </c:pt>
                      <c:pt idx="99">
                        <c:v>47.164225999999999</c:v>
                      </c:pt>
                      <c:pt idx="100">
                        <c:v>47.164175</c:v>
                      </c:pt>
                      <c:pt idx="101">
                        <c:v>47.164121999999999</c:v>
                      </c:pt>
                      <c:pt idx="102">
                        <c:v>47.164057</c:v>
                      </c:pt>
                      <c:pt idx="103">
                        <c:v>47.163989000000001</c:v>
                      </c:pt>
                      <c:pt idx="104">
                        <c:v>47.163913999999998</c:v>
                      </c:pt>
                      <c:pt idx="105">
                        <c:v>47.163831999999999</c:v>
                      </c:pt>
                      <c:pt idx="106">
                        <c:v>47.163767999999997</c:v>
                      </c:pt>
                      <c:pt idx="107">
                        <c:v>47.163711999999997</c:v>
                      </c:pt>
                      <c:pt idx="108">
                        <c:v>47.163676000000002</c:v>
                      </c:pt>
                      <c:pt idx="109">
                        <c:v>47.163643</c:v>
                      </c:pt>
                      <c:pt idx="110">
                        <c:v>47.163609000000001</c:v>
                      </c:pt>
                      <c:pt idx="111">
                        <c:v>47.163573</c:v>
                      </c:pt>
                      <c:pt idx="112">
                        <c:v>47.163519999999998</c:v>
                      </c:pt>
                      <c:pt idx="113">
                        <c:v>47.163471999999999</c:v>
                      </c:pt>
                      <c:pt idx="114">
                        <c:v>47.163387</c:v>
                      </c:pt>
                      <c:pt idx="115">
                        <c:v>47.163297999999998</c:v>
                      </c:pt>
                      <c:pt idx="116">
                        <c:v>47.163184000000001</c:v>
                      </c:pt>
                      <c:pt idx="117">
                        <c:v>47.163049999999998</c:v>
                      </c:pt>
                      <c:pt idx="118">
                        <c:v>47.162903</c:v>
                      </c:pt>
                      <c:pt idx="119">
                        <c:v>47.162745999999999</c:v>
                      </c:pt>
                      <c:pt idx="120">
                        <c:v>47.162579000000001</c:v>
                      </c:pt>
                      <c:pt idx="121">
                        <c:v>47.162405999999997</c:v>
                      </c:pt>
                      <c:pt idx="122">
                        <c:v>47.162232000000003</c:v>
                      </c:pt>
                      <c:pt idx="123">
                        <c:v>47.162066000000003</c:v>
                      </c:pt>
                      <c:pt idx="124">
                        <c:v>47.161897000000003</c:v>
                      </c:pt>
                      <c:pt idx="125">
                        <c:v>47.161732999999998</c:v>
                      </c:pt>
                      <c:pt idx="126">
                        <c:v>47.161583999999998</c:v>
                      </c:pt>
                      <c:pt idx="127">
                        <c:v>47.161454999999997</c:v>
                      </c:pt>
                      <c:pt idx="128">
                        <c:v>47.161335000000001</c:v>
                      </c:pt>
                      <c:pt idx="129">
                        <c:v>47.161216000000003</c:v>
                      </c:pt>
                      <c:pt idx="130">
                        <c:v>47.161081000000003</c:v>
                      </c:pt>
                      <c:pt idx="131">
                        <c:v>47.160941000000001</c:v>
                      </c:pt>
                      <c:pt idx="132">
                        <c:v>47.160865000000001</c:v>
                      </c:pt>
                      <c:pt idx="133">
                        <c:v>47.160758000000001</c:v>
                      </c:pt>
                      <c:pt idx="134">
                        <c:v>47.160462000000003</c:v>
                      </c:pt>
                      <c:pt idx="135">
                        <c:v>47.160319000000001</c:v>
                      </c:pt>
                      <c:pt idx="136">
                        <c:v>47.160209999999999</c:v>
                      </c:pt>
                      <c:pt idx="137">
                        <c:v>47.160103999999997</c:v>
                      </c:pt>
                      <c:pt idx="138">
                        <c:v>47.160001000000001</c:v>
                      </c:pt>
                      <c:pt idx="139">
                        <c:v>47.159917999999998</c:v>
                      </c:pt>
                      <c:pt idx="140">
                        <c:v>47.159896000000003</c:v>
                      </c:pt>
                      <c:pt idx="141">
                        <c:v>47.159731000000001</c:v>
                      </c:pt>
                      <c:pt idx="142">
                        <c:v>47.159635000000002</c:v>
                      </c:pt>
                      <c:pt idx="143">
                        <c:v>47.15954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2 data'!$AR$10:$AR$198</c15:sqref>
                        </c15:formulaRef>
                      </c:ext>
                    </c:extLst>
                    <c:numCache>
                      <c:formatCode>General</c:formatCode>
                      <c:ptCount val="189"/>
                      <c:pt idx="0">
                        <c:v>-88.490385000000003</c:v>
                      </c:pt>
                      <c:pt idx="1">
                        <c:v>-88.490210000000005</c:v>
                      </c:pt>
                      <c:pt idx="2">
                        <c:v>-88.490052000000006</c:v>
                      </c:pt>
                      <c:pt idx="3">
                        <c:v>-88.490009999999998</c:v>
                      </c:pt>
                      <c:pt idx="4">
                        <c:v>-88.489697000000007</c:v>
                      </c:pt>
                      <c:pt idx="5">
                        <c:v>-88.489537999999996</c:v>
                      </c:pt>
                      <c:pt idx="6">
                        <c:v>-88.489355000000003</c:v>
                      </c:pt>
                      <c:pt idx="7">
                        <c:v>-88.489137999999997</c:v>
                      </c:pt>
                      <c:pt idx="8">
                        <c:v>-88.488899000000004</c:v>
                      </c:pt>
                      <c:pt idx="9">
                        <c:v>-88.488632999999993</c:v>
                      </c:pt>
                      <c:pt idx="10">
                        <c:v>-88.488348999999999</c:v>
                      </c:pt>
                      <c:pt idx="11">
                        <c:v>-88.488045</c:v>
                      </c:pt>
                      <c:pt idx="12">
                        <c:v>-88.487742999999995</c:v>
                      </c:pt>
                      <c:pt idx="13">
                        <c:v>-88.487450999999993</c:v>
                      </c:pt>
                      <c:pt idx="14">
                        <c:v>-88.487181000000007</c:v>
                      </c:pt>
                      <c:pt idx="15">
                        <c:v>-88.486930000000001</c:v>
                      </c:pt>
                      <c:pt idx="16">
                        <c:v>-88.486687000000003</c:v>
                      </c:pt>
                      <c:pt idx="17">
                        <c:v>-88.486447999999996</c:v>
                      </c:pt>
                      <c:pt idx="18">
                        <c:v>-88.486258000000007</c:v>
                      </c:pt>
                      <c:pt idx="19">
                        <c:v>-88.486215999999999</c:v>
                      </c:pt>
                      <c:pt idx="20">
                        <c:v>-88.485909000000007</c:v>
                      </c:pt>
                      <c:pt idx="21">
                        <c:v>-88.485782999999998</c:v>
                      </c:pt>
                      <c:pt idx="22">
                        <c:v>-88.485662000000005</c:v>
                      </c:pt>
                      <c:pt idx="23">
                        <c:v>-88.485543000000007</c:v>
                      </c:pt>
                      <c:pt idx="24">
                        <c:v>-88.485422999999997</c:v>
                      </c:pt>
                      <c:pt idx="25">
                        <c:v>-88.485301000000007</c:v>
                      </c:pt>
                      <c:pt idx="26">
                        <c:v>-88.485174999999998</c:v>
                      </c:pt>
                      <c:pt idx="27">
                        <c:v>-88.485055000000003</c:v>
                      </c:pt>
                      <c:pt idx="28">
                        <c:v>-88.484937000000002</c:v>
                      </c:pt>
                      <c:pt idx="29">
                        <c:v>-88.484812000000005</c:v>
                      </c:pt>
                      <c:pt idx="30">
                        <c:v>-88.484683000000004</c:v>
                      </c:pt>
                      <c:pt idx="31">
                        <c:v>-88.484549000000001</c:v>
                      </c:pt>
                      <c:pt idx="32">
                        <c:v>-88.484427999999994</c:v>
                      </c:pt>
                      <c:pt idx="33">
                        <c:v>-88.484341999999998</c:v>
                      </c:pt>
                      <c:pt idx="34">
                        <c:v>-88.484320999999994</c:v>
                      </c:pt>
                      <c:pt idx="35">
                        <c:v>-88.484168999999994</c:v>
                      </c:pt>
                      <c:pt idx="36">
                        <c:v>-88.484150999999997</c:v>
                      </c:pt>
                      <c:pt idx="37">
                        <c:v>-88.484149000000002</c:v>
                      </c:pt>
                      <c:pt idx="38">
                        <c:v>-88.484154000000004</c:v>
                      </c:pt>
                      <c:pt idx="39">
                        <c:v>-88.484156999999996</c:v>
                      </c:pt>
                      <c:pt idx="40">
                        <c:v>-88.484159000000005</c:v>
                      </c:pt>
                      <c:pt idx="41">
                        <c:v>-88.484164000000007</c:v>
                      </c:pt>
                      <c:pt idx="42">
                        <c:v>-88.484172999999998</c:v>
                      </c:pt>
                      <c:pt idx="43">
                        <c:v>-88.484179999999995</c:v>
                      </c:pt>
                      <c:pt idx="44">
                        <c:v>-88.484178999999997</c:v>
                      </c:pt>
                      <c:pt idx="45">
                        <c:v>-88.484178</c:v>
                      </c:pt>
                      <c:pt idx="46">
                        <c:v>-88.484179999999995</c:v>
                      </c:pt>
                      <c:pt idx="47">
                        <c:v>-88.484160000000003</c:v>
                      </c:pt>
                      <c:pt idx="48">
                        <c:v>-88.484097000000006</c:v>
                      </c:pt>
                      <c:pt idx="49">
                        <c:v>-88.484014999999999</c:v>
                      </c:pt>
                      <c:pt idx="50">
                        <c:v>-88.483943999999994</c:v>
                      </c:pt>
                      <c:pt idx="51">
                        <c:v>-88.483913000000001</c:v>
                      </c:pt>
                      <c:pt idx="52">
                        <c:v>-88.483913000000001</c:v>
                      </c:pt>
                      <c:pt idx="53">
                        <c:v>-88.483912000000004</c:v>
                      </c:pt>
                      <c:pt idx="54">
                        <c:v>-88.483914999999996</c:v>
                      </c:pt>
                      <c:pt idx="55">
                        <c:v>-88.483917000000005</c:v>
                      </c:pt>
                      <c:pt idx="56">
                        <c:v>-88.483934000000005</c:v>
                      </c:pt>
                      <c:pt idx="57">
                        <c:v>-88.483951000000005</c:v>
                      </c:pt>
                      <c:pt idx="58">
                        <c:v>-88.483977999999993</c:v>
                      </c:pt>
                      <c:pt idx="59">
                        <c:v>-88.484123999999994</c:v>
                      </c:pt>
                      <c:pt idx="60">
                        <c:v>-88.484162999999995</c:v>
                      </c:pt>
                      <c:pt idx="61">
                        <c:v>-88.484144999999998</c:v>
                      </c:pt>
                      <c:pt idx="62">
                        <c:v>-88.484122999999997</c:v>
                      </c:pt>
                      <c:pt idx="63">
                        <c:v>-88.484108000000006</c:v>
                      </c:pt>
                      <c:pt idx="64">
                        <c:v>-88.484094999999996</c:v>
                      </c:pt>
                      <c:pt idx="65">
                        <c:v>-88.484084999999993</c:v>
                      </c:pt>
                      <c:pt idx="66">
                        <c:v>-88.484111999999996</c:v>
                      </c:pt>
                      <c:pt idx="67">
                        <c:v>-88.484212999999997</c:v>
                      </c:pt>
                      <c:pt idx="68">
                        <c:v>-88.484322000000006</c:v>
                      </c:pt>
                      <c:pt idx="69">
                        <c:v>-88.484440000000006</c:v>
                      </c:pt>
                      <c:pt idx="70">
                        <c:v>-88.484576000000004</c:v>
                      </c:pt>
                      <c:pt idx="71">
                        <c:v>-88.484729000000002</c:v>
                      </c:pt>
                      <c:pt idx="72">
                        <c:v>-88.484904</c:v>
                      </c:pt>
                      <c:pt idx="73">
                        <c:v>-88.485095000000001</c:v>
                      </c:pt>
                      <c:pt idx="74">
                        <c:v>-88.485307000000006</c:v>
                      </c:pt>
                      <c:pt idx="75">
                        <c:v>-88.485498000000007</c:v>
                      </c:pt>
                      <c:pt idx="76">
                        <c:v>-88.485553999999993</c:v>
                      </c:pt>
                      <c:pt idx="77">
                        <c:v>-88.485979999999998</c:v>
                      </c:pt>
                      <c:pt idx="78">
                        <c:v>-88.486239999999995</c:v>
                      </c:pt>
                      <c:pt idx="79">
                        <c:v>-88.486485999999999</c:v>
                      </c:pt>
                      <c:pt idx="80">
                        <c:v>-88.486680000000007</c:v>
                      </c:pt>
                      <c:pt idx="81">
                        <c:v>-88.486857000000001</c:v>
                      </c:pt>
                      <c:pt idx="82">
                        <c:v>-88.487015</c:v>
                      </c:pt>
                      <c:pt idx="83">
                        <c:v>-88.487161999999998</c:v>
                      </c:pt>
                      <c:pt idx="84">
                        <c:v>-88.487302999999997</c:v>
                      </c:pt>
                      <c:pt idx="85">
                        <c:v>-88.487446000000006</c:v>
                      </c:pt>
                      <c:pt idx="86">
                        <c:v>-88.487587000000005</c:v>
                      </c:pt>
                      <c:pt idx="87">
                        <c:v>-88.487722000000005</c:v>
                      </c:pt>
                      <c:pt idx="88">
                        <c:v>-88.487837999999996</c:v>
                      </c:pt>
                      <c:pt idx="89">
                        <c:v>-88.487944999999996</c:v>
                      </c:pt>
                      <c:pt idx="90">
                        <c:v>-88.488038000000003</c:v>
                      </c:pt>
                      <c:pt idx="91">
                        <c:v>-88.488066000000003</c:v>
                      </c:pt>
                      <c:pt idx="92">
                        <c:v>-88.488276999999997</c:v>
                      </c:pt>
                      <c:pt idx="93">
                        <c:v>-88.488412999999994</c:v>
                      </c:pt>
                      <c:pt idx="94">
                        <c:v>-88.488555000000005</c:v>
                      </c:pt>
                      <c:pt idx="95">
                        <c:v>-88.488692999999998</c:v>
                      </c:pt>
                      <c:pt idx="96">
                        <c:v>-88.488827999999998</c:v>
                      </c:pt>
                      <c:pt idx="97">
                        <c:v>-88.488990000000001</c:v>
                      </c:pt>
                      <c:pt idx="98">
                        <c:v>-88.489166999999995</c:v>
                      </c:pt>
                      <c:pt idx="99">
                        <c:v>-88.489327000000003</c:v>
                      </c:pt>
                      <c:pt idx="100">
                        <c:v>-88.489481999999995</c:v>
                      </c:pt>
                      <c:pt idx="101">
                        <c:v>-88.489633999999995</c:v>
                      </c:pt>
                      <c:pt idx="102">
                        <c:v>-88.489769999999993</c:v>
                      </c:pt>
                      <c:pt idx="103">
                        <c:v>-88.489903999999996</c:v>
                      </c:pt>
                      <c:pt idx="104">
                        <c:v>-88.490035000000006</c:v>
                      </c:pt>
                      <c:pt idx="105">
                        <c:v>-88.490178999999998</c:v>
                      </c:pt>
                      <c:pt idx="106">
                        <c:v>-88.490343999999993</c:v>
                      </c:pt>
                      <c:pt idx="107">
                        <c:v>-88.490514000000005</c:v>
                      </c:pt>
                      <c:pt idx="108">
                        <c:v>-88.490703999999994</c:v>
                      </c:pt>
                      <c:pt idx="109">
                        <c:v>-88.490911999999994</c:v>
                      </c:pt>
                      <c:pt idx="110">
                        <c:v>-88.491128000000003</c:v>
                      </c:pt>
                      <c:pt idx="111">
                        <c:v>-88.491321999999997</c:v>
                      </c:pt>
                      <c:pt idx="112">
                        <c:v>-88.491479999999996</c:v>
                      </c:pt>
                      <c:pt idx="113">
                        <c:v>-88.491652000000002</c:v>
                      </c:pt>
                      <c:pt idx="114">
                        <c:v>-88.491761999999994</c:v>
                      </c:pt>
                      <c:pt idx="115">
                        <c:v>-88.491877000000002</c:v>
                      </c:pt>
                      <c:pt idx="116">
                        <c:v>-88.491955000000004</c:v>
                      </c:pt>
                      <c:pt idx="117">
                        <c:v>-88.491994000000005</c:v>
                      </c:pt>
                      <c:pt idx="118">
                        <c:v>-88.492000000000004</c:v>
                      </c:pt>
                      <c:pt idx="119">
                        <c:v>-88.491980999999996</c:v>
                      </c:pt>
                      <c:pt idx="120">
                        <c:v>-88.491934000000001</c:v>
                      </c:pt>
                      <c:pt idx="121">
                        <c:v>-88.491866000000002</c:v>
                      </c:pt>
                      <c:pt idx="122">
                        <c:v>-88.491798000000003</c:v>
                      </c:pt>
                      <c:pt idx="123">
                        <c:v>-88.491736000000003</c:v>
                      </c:pt>
                      <c:pt idx="124">
                        <c:v>-88.491624999999999</c:v>
                      </c:pt>
                      <c:pt idx="125">
                        <c:v>-88.491523000000001</c:v>
                      </c:pt>
                      <c:pt idx="126">
                        <c:v>-88.491403000000005</c:v>
                      </c:pt>
                      <c:pt idx="127">
                        <c:v>-88.491251000000005</c:v>
                      </c:pt>
                      <c:pt idx="128">
                        <c:v>-88.491084999999998</c:v>
                      </c:pt>
                      <c:pt idx="129">
                        <c:v>-88.490932000000001</c:v>
                      </c:pt>
                      <c:pt idx="130">
                        <c:v>-88.490810999999994</c:v>
                      </c:pt>
                      <c:pt idx="131">
                        <c:v>-88.490745000000004</c:v>
                      </c:pt>
                      <c:pt idx="132">
                        <c:v>-88.490720999999994</c:v>
                      </c:pt>
                      <c:pt idx="133">
                        <c:v>-88.490694000000005</c:v>
                      </c:pt>
                      <c:pt idx="134">
                        <c:v>-88.490654000000006</c:v>
                      </c:pt>
                      <c:pt idx="135">
                        <c:v>-88.490679</c:v>
                      </c:pt>
                      <c:pt idx="136">
                        <c:v>-88.490672000000004</c:v>
                      </c:pt>
                      <c:pt idx="137">
                        <c:v>-88.490643000000006</c:v>
                      </c:pt>
                      <c:pt idx="138">
                        <c:v>-88.490598000000006</c:v>
                      </c:pt>
                      <c:pt idx="139">
                        <c:v>-88.490534999999994</c:v>
                      </c:pt>
                      <c:pt idx="140">
                        <c:v>-88.490514000000005</c:v>
                      </c:pt>
                      <c:pt idx="141">
                        <c:v>-88.490348999999995</c:v>
                      </c:pt>
                      <c:pt idx="142">
                        <c:v>-88.490217999999999</c:v>
                      </c:pt>
                      <c:pt idx="143">
                        <c:v>-88.490055999999996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B8C-46CE-8D73-6FF5C1CC8E7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47.159438999999999</c:v>
                      </c:pt>
                      <c:pt idx="1">
                        <c:v>47.159336000000003</c:v>
                      </c:pt>
                      <c:pt idx="2">
                        <c:v>47.159238000000002</c:v>
                      </c:pt>
                      <c:pt idx="3">
                        <c:v>47.159140000000001</c:v>
                      </c:pt>
                      <c:pt idx="4">
                        <c:v>47.159044999999999</c:v>
                      </c:pt>
                      <c:pt idx="5">
                        <c:v>47.158994</c:v>
                      </c:pt>
                      <c:pt idx="6">
                        <c:v>47.158946999999998</c:v>
                      </c:pt>
                      <c:pt idx="7">
                        <c:v>47.158923999999999</c:v>
                      </c:pt>
                      <c:pt idx="8">
                        <c:v>47.158928000000003</c:v>
                      </c:pt>
                      <c:pt idx="9">
                        <c:v>47.158935</c:v>
                      </c:pt>
                      <c:pt idx="10">
                        <c:v>47.158937999999999</c:v>
                      </c:pt>
                      <c:pt idx="11">
                        <c:v>47.158943000000001</c:v>
                      </c:pt>
                      <c:pt idx="12">
                        <c:v>47.158940000000001</c:v>
                      </c:pt>
                      <c:pt idx="13">
                        <c:v>47.158940999999999</c:v>
                      </c:pt>
                      <c:pt idx="14">
                        <c:v>47.158937999999999</c:v>
                      </c:pt>
                      <c:pt idx="15">
                        <c:v>47.158932999999998</c:v>
                      </c:pt>
                      <c:pt idx="16">
                        <c:v>47.158889000000002</c:v>
                      </c:pt>
                      <c:pt idx="17">
                        <c:v>47.158827000000002</c:v>
                      </c:pt>
                      <c:pt idx="18">
                        <c:v>47.158772999999997</c:v>
                      </c:pt>
                      <c:pt idx="19">
                        <c:v>47.158706000000002</c:v>
                      </c:pt>
                      <c:pt idx="20">
                        <c:v>47.158659</c:v>
                      </c:pt>
                      <c:pt idx="21">
                        <c:v>47.158624000000003</c:v>
                      </c:pt>
                      <c:pt idx="22">
                        <c:v>47.158597</c:v>
                      </c:pt>
                      <c:pt idx="23">
                        <c:v>47.158575999999996</c:v>
                      </c:pt>
                      <c:pt idx="24">
                        <c:v>47.158563000000001</c:v>
                      </c:pt>
                      <c:pt idx="25">
                        <c:v>47.158546000000001</c:v>
                      </c:pt>
                      <c:pt idx="26">
                        <c:v>47.158535999999998</c:v>
                      </c:pt>
                      <c:pt idx="27">
                        <c:v>47.158540000000002</c:v>
                      </c:pt>
                      <c:pt idx="28">
                        <c:v>47.158543999999999</c:v>
                      </c:pt>
                      <c:pt idx="29">
                        <c:v>47.158552999999998</c:v>
                      </c:pt>
                      <c:pt idx="30">
                        <c:v>47.158582000000003</c:v>
                      </c:pt>
                      <c:pt idx="31">
                        <c:v>47.158625000000001</c:v>
                      </c:pt>
                      <c:pt idx="32">
                        <c:v>47.158692000000002</c:v>
                      </c:pt>
                      <c:pt idx="33">
                        <c:v>47.158774999999999</c:v>
                      </c:pt>
                      <c:pt idx="34">
                        <c:v>47.158859999999997</c:v>
                      </c:pt>
                      <c:pt idx="35">
                        <c:v>47.158956000000003</c:v>
                      </c:pt>
                      <c:pt idx="36">
                        <c:v>47.159064000000001</c:v>
                      </c:pt>
                      <c:pt idx="37">
                        <c:v>47.159191</c:v>
                      </c:pt>
                      <c:pt idx="38">
                        <c:v>47.159326</c:v>
                      </c:pt>
                      <c:pt idx="39">
                        <c:v>47.159480000000002</c:v>
                      </c:pt>
                      <c:pt idx="40">
                        <c:v>47.159635999999999</c:v>
                      </c:pt>
                      <c:pt idx="41">
                        <c:v>47.159782999999997</c:v>
                      </c:pt>
                      <c:pt idx="42">
                        <c:v>47.159925999999999</c:v>
                      </c:pt>
                      <c:pt idx="43">
                        <c:v>47.160066999999998</c:v>
                      </c:pt>
                      <c:pt idx="44">
                        <c:v>47.16019</c:v>
                      </c:pt>
                      <c:pt idx="45">
                        <c:v>47.160321000000003</c:v>
                      </c:pt>
                      <c:pt idx="46">
                        <c:v>47.160449</c:v>
                      </c:pt>
                      <c:pt idx="47">
                        <c:v>47.160561000000001</c:v>
                      </c:pt>
                      <c:pt idx="48">
                        <c:v>47.160663999999997</c:v>
                      </c:pt>
                      <c:pt idx="49">
                        <c:v>47.160760000000003</c:v>
                      </c:pt>
                      <c:pt idx="50">
                        <c:v>47.160868000000001</c:v>
                      </c:pt>
                      <c:pt idx="51">
                        <c:v>47.160991000000003</c:v>
                      </c:pt>
                      <c:pt idx="52">
                        <c:v>47.161124000000001</c:v>
                      </c:pt>
                      <c:pt idx="53">
                        <c:v>47.161257999999997</c:v>
                      </c:pt>
                      <c:pt idx="54">
                        <c:v>47.161385000000003</c:v>
                      </c:pt>
                      <c:pt idx="55">
                        <c:v>47.161504999999998</c:v>
                      </c:pt>
                      <c:pt idx="56">
                        <c:v>47.161620999999997</c:v>
                      </c:pt>
                      <c:pt idx="57">
                        <c:v>47.161731000000003</c:v>
                      </c:pt>
                      <c:pt idx="58">
                        <c:v>47.161839000000001</c:v>
                      </c:pt>
                      <c:pt idx="59">
                        <c:v>47.161951000000002</c:v>
                      </c:pt>
                      <c:pt idx="60">
                        <c:v>47.162081999999998</c:v>
                      </c:pt>
                      <c:pt idx="61">
                        <c:v>47.162224999999999</c:v>
                      </c:pt>
                      <c:pt idx="62">
                        <c:v>47.162385</c:v>
                      </c:pt>
                      <c:pt idx="63">
                        <c:v>47.162548000000001</c:v>
                      </c:pt>
                      <c:pt idx="64">
                        <c:v>47.162705000000003</c:v>
                      </c:pt>
                      <c:pt idx="65">
                        <c:v>47.162866999999999</c:v>
                      </c:pt>
                      <c:pt idx="66">
                        <c:v>47.163027999999997</c:v>
                      </c:pt>
                      <c:pt idx="67">
                        <c:v>47.163187000000001</c:v>
                      </c:pt>
                      <c:pt idx="68">
                        <c:v>47.163345999999997</c:v>
                      </c:pt>
                      <c:pt idx="69">
                        <c:v>47.163499000000002</c:v>
                      </c:pt>
                      <c:pt idx="70">
                        <c:v>47.163654000000001</c:v>
                      </c:pt>
                      <c:pt idx="71">
                        <c:v>47.163818999999997</c:v>
                      </c:pt>
                      <c:pt idx="72">
                        <c:v>47.163952999999999</c:v>
                      </c:pt>
                      <c:pt idx="73">
                        <c:v>47.164057999999997</c:v>
                      </c:pt>
                      <c:pt idx="74">
                        <c:v>47.164147</c:v>
                      </c:pt>
                      <c:pt idx="75">
                        <c:v>47.164220999999998</c:v>
                      </c:pt>
                      <c:pt idx="76">
                        <c:v>47.164290000000001</c:v>
                      </c:pt>
                      <c:pt idx="77">
                        <c:v>47.164344999999997</c:v>
                      </c:pt>
                      <c:pt idx="78">
                        <c:v>47.164382000000003</c:v>
                      </c:pt>
                      <c:pt idx="79">
                        <c:v>47.164409999999997</c:v>
                      </c:pt>
                      <c:pt idx="80">
                        <c:v>47.164423999999997</c:v>
                      </c:pt>
                      <c:pt idx="81">
                        <c:v>47.164434</c:v>
                      </c:pt>
                      <c:pt idx="82">
                        <c:v>47.164408000000002</c:v>
                      </c:pt>
                      <c:pt idx="83">
                        <c:v>47.164369999999998</c:v>
                      </c:pt>
                      <c:pt idx="84">
                        <c:v>47.164327999999998</c:v>
                      </c:pt>
                      <c:pt idx="85">
                        <c:v>47.164292000000003</c:v>
                      </c:pt>
                      <c:pt idx="86">
                        <c:v>47.164256000000002</c:v>
                      </c:pt>
                      <c:pt idx="87">
                        <c:v>47.164225000000002</c:v>
                      </c:pt>
                      <c:pt idx="88">
                        <c:v>47.164197999999999</c:v>
                      </c:pt>
                      <c:pt idx="89">
                        <c:v>47.164185000000003</c:v>
                      </c:pt>
                      <c:pt idx="90">
                        <c:v>47.164180999999999</c:v>
                      </c:pt>
                      <c:pt idx="91">
                        <c:v>47.164172999999998</c:v>
                      </c:pt>
                      <c:pt idx="92">
                        <c:v>47.164200999999998</c:v>
                      </c:pt>
                      <c:pt idx="93">
                        <c:v>47.164247000000003</c:v>
                      </c:pt>
                      <c:pt idx="94">
                        <c:v>47.164279999999998</c:v>
                      </c:pt>
                      <c:pt idx="95">
                        <c:v>47.164304000000001</c:v>
                      </c:pt>
                      <c:pt idx="96">
                        <c:v>47.164313</c:v>
                      </c:pt>
                      <c:pt idx="97">
                        <c:v>47.164307000000001</c:v>
                      </c:pt>
                      <c:pt idx="98">
                        <c:v>47.164279999999998</c:v>
                      </c:pt>
                      <c:pt idx="99">
                        <c:v>47.164254999999997</c:v>
                      </c:pt>
                      <c:pt idx="100">
                        <c:v>47.164178999999997</c:v>
                      </c:pt>
                      <c:pt idx="101">
                        <c:v>47.164124999999999</c:v>
                      </c:pt>
                      <c:pt idx="102">
                        <c:v>47.164053000000003</c:v>
                      </c:pt>
                      <c:pt idx="103">
                        <c:v>47.163960000000003</c:v>
                      </c:pt>
                      <c:pt idx="104">
                        <c:v>47.163868000000001</c:v>
                      </c:pt>
                      <c:pt idx="105">
                        <c:v>47.163791000000003</c:v>
                      </c:pt>
                      <c:pt idx="106">
                        <c:v>47.163736</c:v>
                      </c:pt>
                      <c:pt idx="107">
                        <c:v>47.163685999999998</c:v>
                      </c:pt>
                      <c:pt idx="108">
                        <c:v>47.163651000000002</c:v>
                      </c:pt>
                      <c:pt idx="109">
                        <c:v>47.163615999999998</c:v>
                      </c:pt>
                      <c:pt idx="110">
                        <c:v>47.163581999999998</c:v>
                      </c:pt>
                      <c:pt idx="111">
                        <c:v>47.163536999999998</c:v>
                      </c:pt>
                      <c:pt idx="112">
                        <c:v>47.163491</c:v>
                      </c:pt>
                      <c:pt idx="113">
                        <c:v>47.163398999999998</c:v>
                      </c:pt>
                      <c:pt idx="114">
                        <c:v>47.163308000000001</c:v>
                      </c:pt>
                      <c:pt idx="115">
                        <c:v>47.163212999999999</c:v>
                      </c:pt>
                      <c:pt idx="116">
                        <c:v>47.1631</c:v>
                      </c:pt>
                      <c:pt idx="117">
                        <c:v>47.162979999999997</c:v>
                      </c:pt>
                      <c:pt idx="118">
                        <c:v>47.162843000000002</c:v>
                      </c:pt>
                      <c:pt idx="119">
                        <c:v>47.162692</c:v>
                      </c:pt>
                      <c:pt idx="120">
                        <c:v>47.162531000000001</c:v>
                      </c:pt>
                      <c:pt idx="121">
                        <c:v>47.162382999999998</c:v>
                      </c:pt>
                      <c:pt idx="122">
                        <c:v>47.162342000000002</c:v>
                      </c:pt>
                      <c:pt idx="123">
                        <c:v>47.162033999999998</c:v>
                      </c:pt>
                      <c:pt idx="124">
                        <c:v>47.161867999999998</c:v>
                      </c:pt>
                      <c:pt idx="125">
                        <c:v>47.161706000000002</c:v>
                      </c:pt>
                      <c:pt idx="126">
                        <c:v>47.161557000000002</c:v>
                      </c:pt>
                      <c:pt idx="127">
                        <c:v>47.161417999999998</c:v>
                      </c:pt>
                      <c:pt idx="128">
                        <c:v>47.161296</c:v>
                      </c:pt>
                      <c:pt idx="129">
                        <c:v>47.161180999999999</c:v>
                      </c:pt>
                      <c:pt idx="130">
                        <c:v>47.161050000000003</c:v>
                      </c:pt>
                      <c:pt idx="131">
                        <c:v>47.160904000000002</c:v>
                      </c:pt>
                      <c:pt idx="132">
                        <c:v>47.160758000000001</c:v>
                      </c:pt>
                      <c:pt idx="133">
                        <c:v>47.160604999999997</c:v>
                      </c:pt>
                      <c:pt idx="134">
                        <c:v>47.160471999999999</c:v>
                      </c:pt>
                      <c:pt idx="135">
                        <c:v>47.160350999999999</c:v>
                      </c:pt>
                      <c:pt idx="136">
                        <c:v>47.160240000000002</c:v>
                      </c:pt>
                      <c:pt idx="137">
                        <c:v>47.160131999999997</c:v>
                      </c:pt>
                      <c:pt idx="138">
                        <c:v>47.160029999999999</c:v>
                      </c:pt>
                      <c:pt idx="139">
                        <c:v>47.159931999999998</c:v>
                      </c:pt>
                      <c:pt idx="140">
                        <c:v>47.159829999999999</c:v>
                      </c:pt>
                      <c:pt idx="141">
                        <c:v>47.159731999999998</c:v>
                      </c:pt>
                      <c:pt idx="142">
                        <c:v>47.159640000000003</c:v>
                      </c:pt>
                      <c:pt idx="143">
                        <c:v>47.159545000000001</c:v>
                      </c:pt>
                      <c:pt idx="144">
                        <c:v>47.15945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-88.489881999999994</c:v>
                      </c:pt>
                      <c:pt idx="1">
                        <c:v>-88.489722</c:v>
                      </c:pt>
                      <c:pt idx="2">
                        <c:v>-88.489563000000004</c:v>
                      </c:pt>
                      <c:pt idx="3">
                        <c:v>-88.489407</c:v>
                      </c:pt>
                      <c:pt idx="4">
                        <c:v>-88.489254000000003</c:v>
                      </c:pt>
                      <c:pt idx="5">
                        <c:v>-88.489063000000002</c:v>
                      </c:pt>
                      <c:pt idx="6">
                        <c:v>-88.488857999999993</c:v>
                      </c:pt>
                      <c:pt idx="7">
                        <c:v>-88.488636</c:v>
                      </c:pt>
                      <c:pt idx="8">
                        <c:v>-88.488388</c:v>
                      </c:pt>
                      <c:pt idx="9">
                        <c:v>-88.488135</c:v>
                      </c:pt>
                      <c:pt idx="10">
                        <c:v>-88.487864999999999</c:v>
                      </c:pt>
                      <c:pt idx="11">
                        <c:v>-88.487581000000006</c:v>
                      </c:pt>
                      <c:pt idx="12">
                        <c:v>-88.487292999999994</c:v>
                      </c:pt>
                      <c:pt idx="13">
                        <c:v>-88.487020000000001</c:v>
                      </c:pt>
                      <c:pt idx="14">
                        <c:v>-88.486787000000007</c:v>
                      </c:pt>
                      <c:pt idx="15">
                        <c:v>-88.486723999999995</c:v>
                      </c:pt>
                      <c:pt idx="16">
                        <c:v>-88.486262999999994</c:v>
                      </c:pt>
                      <c:pt idx="17">
                        <c:v>-88.486074000000002</c:v>
                      </c:pt>
                      <c:pt idx="18">
                        <c:v>-88.485893000000004</c:v>
                      </c:pt>
                      <c:pt idx="19">
                        <c:v>-88.485736000000003</c:v>
                      </c:pt>
                      <c:pt idx="20">
                        <c:v>-88.485602</c:v>
                      </c:pt>
                      <c:pt idx="21">
                        <c:v>-88.485480999999993</c:v>
                      </c:pt>
                      <c:pt idx="22">
                        <c:v>-88.485366999999997</c:v>
                      </c:pt>
                      <c:pt idx="23">
                        <c:v>-88.485246000000004</c:v>
                      </c:pt>
                      <c:pt idx="24">
                        <c:v>-88.485119999999995</c:v>
                      </c:pt>
                      <c:pt idx="25">
                        <c:v>-88.484987000000004</c:v>
                      </c:pt>
                      <c:pt idx="26">
                        <c:v>-88.484863000000004</c:v>
                      </c:pt>
                      <c:pt idx="27">
                        <c:v>-88.484756000000004</c:v>
                      </c:pt>
                      <c:pt idx="28">
                        <c:v>-88.484656000000001</c:v>
                      </c:pt>
                      <c:pt idx="29">
                        <c:v>-88.484562999999994</c:v>
                      </c:pt>
                      <c:pt idx="30">
                        <c:v>-88.484465</c:v>
                      </c:pt>
                      <c:pt idx="31">
                        <c:v>-88.484367000000006</c:v>
                      </c:pt>
                      <c:pt idx="32">
                        <c:v>-88.484283000000005</c:v>
                      </c:pt>
                      <c:pt idx="33">
                        <c:v>-88.484216000000004</c:v>
                      </c:pt>
                      <c:pt idx="34">
                        <c:v>-88.484164000000007</c:v>
                      </c:pt>
                      <c:pt idx="35">
                        <c:v>-88.484140999999994</c:v>
                      </c:pt>
                      <c:pt idx="36">
                        <c:v>-88.484134999999995</c:v>
                      </c:pt>
                      <c:pt idx="37">
                        <c:v>-88.48415</c:v>
                      </c:pt>
                      <c:pt idx="38">
                        <c:v>-88.484161</c:v>
                      </c:pt>
                      <c:pt idx="39">
                        <c:v>-88.484166000000002</c:v>
                      </c:pt>
                      <c:pt idx="40">
                        <c:v>-88.484171000000003</c:v>
                      </c:pt>
                      <c:pt idx="41">
                        <c:v>-88.484178999999997</c:v>
                      </c:pt>
                      <c:pt idx="42">
                        <c:v>-88.484183999999999</c:v>
                      </c:pt>
                      <c:pt idx="43">
                        <c:v>-88.484185999999994</c:v>
                      </c:pt>
                      <c:pt idx="44">
                        <c:v>-88.484174999999993</c:v>
                      </c:pt>
                      <c:pt idx="45">
                        <c:v>-88.484170000000006</c:v>
                      </c:pt>
                      <c:pt idx="46">
                        <c:v>-88.484144999999998</c:v>
                      </c:pt>
                      <c:pt idx="47">
                        <c:v>-88.484105999999997</c:v>
                      </c:pt>
                      <c:pt idx="48">
                        <c:v>-88.484055999999995</c:v>
                      </c:pt>
                      <c:pt idx="49">
                        <c:v>-88.483991000000003</c:v>
                      </c:pt>
                      <c:pt idx="50">
                        <c:v>-88.483947000000001</c:v>
                      </c:pt>
                      <c:pt idx="51">
                        <c:v>-88.483923000000004</c:v>
                      </c:pt>
                      <c:pt idx="52">
                        <c:v>-88.483911000000006</c:v>
                      </c:pt>
                      <c:pt idx="53">
                        <c:v>-88.483919</c:v>
                      </c:pt>
                      <c:pt idx="54">
                        <c:v>-88.483924000000002</c:v>
                      </c:pt>
                      <c:pt idx="55">
                        <c:v>-88.483939000000007</c:v>
                      </c:pt>
                      <c:pt idx="56">
                        <c:v>-88.483958000000001</c:v>
                      </c:pt>
                      <c:pt idx="57">
                        <c:v>-88.484001000000006</c:v>
                      </c:pt>
                      <c:pt idx="58">
                        <c:v>-88.484072999999995</c:v>
                      </c:pt>
                      <c:pt idx="59">
                        <c:v>-88.484144999999998</c:v>
                      </c:pt>
                      <c:pt idx="60">
                        <c:v>-88.484162999999995</c:v>
                      </c:pt>
                      <c:pt idx="61">
                        <c:v>-88.484148000000005</c:v>
                      </c:pt>
                      <c:pt idx="62">
                        <c:v>-88.484131000000005</c:v>
                      </c:pt>
                      <c:pt idx="63">
                        <c:v>-88.484111999999996</c:v>
                      </c:pt>
                      <c:pt idx="64">
                        <c:v>-88.484103000000005</c:v>
                      </c:pt>
                      <c:pt idx="65">
                        <c:v>-88.484110000000001</c:v>
                      </c:pt>
                      <c:pt idx="66">
                        <c:v>-88.484164000000007</c:v>
                      </c:pt>
                      <c:pt idx="67">
                        <c:v>-88.484235999999996</c:v>
                      </c:pt>
                      <c:pt idx="68">
                        <c:v>-88.484292999999994</c:v>
                      </c:pt>
                      <c:pt idx="69">
                        <c:v>-88.484410999999994</c:v>
                      </c:pt>
                      <c:pt idx="70">
                        <c:v>-88.484544</c:v>
                      </c:pt>
                      <c:pt idx="71">
                        <c:v>-88.484779000000003</c:v>
                      </c:pt>
                      <c:pt idx="72">
                        <c:v>-88.485021000000003</c:v>
                      </c:pt>
                      <c:pt idx="73">
                        <c:v>-88.485242999999997</c:v>
                      </c:pt>
                      <c:pt idx="74">
                        <c:v>-88.485467</c:v>
                      </c:pt>
                      <c:pt idx="75">
                        <c:v>-88.485702000000003</c:v>
                      </c:pt>
                      <c:pt idx="76">
                        <c:v>-88.485934999999998</c:v>
                      </c:pt>
                      <c:pt idx="77">
                        <c:v>-88.486153000000002</c:v>
                      </c:pt>
                      <c:pt idx="78">
                        <c:v>-88.486350000000002</c:v>
                      </c:pt>
                      <c:pt idx="79">
                        <c:v>-88.486535000000003</c:v>
                      </c:pt>
                      <c:pt idx="80">
                        <c:v>-88.486715000000004</c:v>
                      </c:pt>
                      <c:pt idx="81">
                        <c:v>-88.486891999999997</c:v>
                      </c:pt>
                      <c:pt idx="82">
                        <c:v>-88.487049999999996</c:v>
                      </c:pt>
                      <c:pt idx="83">
                        <c:v>-88.487191999999993</c:v>
                      </c:pt>
                      <c:pt idx="84">
                        <c:v>-88.487330999999998</c:v>
                      </c:pt>
                      <c:pt idx="85">
                        <c:v>-88.487461999999994</c:v>
                      </c:pt>
                      <c:pt idx="86">
                        <c:v>-88.487594999999999</c:v>
                      </c:pt>
                      <c:pt idx="87">
                        <c:v>-88.487735000000001</c:v>
                      </c:pt>
                      <c:pt idx="88">
                        <c:v>-88.487875000000003</c:v>
                      </c:pt>
                      <c:pt idx="89">
                        <c:v>-88.487995999999995</c:v>
                      </c:pt>
                      <c:pt idx="90">
                        <c:v>-88.488110000000006</c:v>
                      </c:pt>
                      <c:pt idx="91">
                        <c:v>-88.488228000000007</c:v>
                      </c:pt>
                      <c:pt idx="92">
                        <c:v>-88.488330000000005</c:v>
                      </c:pt>
                      <c:pt idx="93">
                        <c:v>-88.488437000000005</c:v>
                      </c:pt>
                      <c:pt idx="94">
                        <c:v>-88.488569999999996</c:v>
                      </c:pt>
                      <c:pt idx="95">
                        <c:v>-88.488703999999998</c:v>
                      </c:pt>
                      <c:pt idx="96">
                        <c:v>-88.488845999999995</c:v>
                      </c:pt>
                      <c:pt idx="97">
                        <c:v>-88.488997999999995</c:v>
                      </c:pt>
                      <c:pt idx="98">
                        <c:v>-88.489161999999993</c:v>
                      </c:pt>
                      <c:pt idx="99">
                        <c:v>-88.489317999999997</c:v>
                      </c:pt>
                      <c:pt idx="100">
                        <c:v>-88.489464999999996</c:v>
                      </c:pt>
                      <c:pt idx="101">
                        <c:v>-88.489611999999994</c:v>
                      </c:pt>
                      <c:pt idx="102">
                        <c:v>-88.489750000000001</c:v>
                      </c:pt>
                      <c:pt idx="103">
                        <c:v>-88.489886999999996</c:v>
                      </c:pt>
                      <c:pt idx="104">
                        <c:v>-88.490026</c:v>
                      </c:pt>
                      <c:pt idx="105">
                        <c:v>-88.490178999999998</c:v>
                      </c:pt>
                      <c:pt idx="106">
                        <c:v>-88.490356000000006</c:v>
                      </c:pt>
                      <c:pt idx="107">
                        <c:v>-88.490548000000004</c:v>
                      </c:pt>
                      <c:pt idx="108">
                        <c:v>-88.490754999999993</c:v>
                      </c:pt>
                      <c:pt idx="109">
                        <c:v>-88.490969000000007</c:v>
                      </c:pt>
                      <c:pt idx="110">
                        <c:v>-88.491180999999997</c:v>
                      </c:pt>
                      <c:pt idx="111">
                        <c:v>-88.491375000000005</c:v>
                      </c:pt>
                      <c:pt idx="112">
                        <c:v>-88.491562999999999</c:v>
                      </c:pt>
                      <c:pt idx="113">
                        <c:v>-88.491654999999994</c:v>
                      </c:pt>
                      <c:pt idx="114">
                        <c:v>-88.491759999999999</c:v>
                      </c:pt>
                      <c:pt idx="115">
                        <c:v>-88.491850999999997</c:v>
                      </c:pt>
                      <c:pt idx="116">
                        <c:v>-88.491911999999999</c:v>
                      </c:pt>
                      <c:pt idx="117">
                        <c:v>-88.491941999999995</c:v>
                      </c:pt>
                      <c:pt idx="118">
                        <c:v>-88.491934000000001</c:v>
                      </c:pt>
                      <c:pt idx="119">
                        <c:v>-88.491922000000002</c:v>
                      </c:pt>
                      <c:pt idx="120">
                        <c:v>-88.491878999999997</c:v>
                      </c:pt>
                      <c:pt idx="121">
                        <c:v>-88.491837000000004</c:v>
                      </c:pt>
                      <c:pt idx="122">
                        <c:v>-88.491821000000002</c:v>
                      </c:pt>
                      <c:pt idx="123">
                        <c:v>-88.491693999999995</c:v>
                      </c:pt>
                      <c:pt idx="124">
                        <c:v>-88.491592999999995</c:v>
                      </c:pt>
                      <c:pt idx="125">
                        <c:v>-88.491484</c:v>
                      </c:pt>
                      <c:pt idx="126">
                        <c:v>-88.491360999999998</c:v>
                      </c:pt>
                      <c:pt idx="127">
                        <c:v>-88.491190000000003</c:v>
                      </c:pt>
                      <c:pt idx="128">
                        <c:v>-88.491014000000007</c:v>
                      </c:pt>
                      <c:pt idx="129">
                        <c:v>-88.490864999999999</c:v>
                      </c:pt>
                      <c:pt idx="130">
                        <c:v>-88.490735999999998</c:v>
                      </c:pt>
                      <c:pt idx="131">
                        <c:v>-88.490683000000004</c:v>
                      </c:pt>
                      <c:pt idx="132">
                        <c:v>-88.490651999999997</c:v>
                      </c:pt>
                      <c:pt idx="133">
                        <c:v>-88.490645999999998</c:v>
                      </c:pt>
                      <c:pt idx="134">
                        <c:v>-88.490651</c:v>
                      </c:pt>
                      <c:pt idx="135">
                        <c:v>-88.490639999999999</c:v>
                      </c:pt>
                      <c:pt idx="136">
                        <c:v>-88.490634999999997</c:v>
                      </c:pt>
                      <c:pt idx="137">
                        <c:v>-88.490617999999998</c:v>
                      </c:pt>
                      <c:pt idx="138">
                        <c:v>-88.490583999999998</c:v>
                      </c:pt>
                      <c:pt idx="139">
                        <c:v>-88.490532000000002</c:v>
                      </c:pt>
                      <c:pt idx="140">
                        <c:v>-88.490464000000003</c:v>
                      </c:pt>
                      <c:pt idx="141">
                        <c:v>-88.490370999999996</c:v>
                      </c:pt>
                      <c:pt idx="142">
                        <c:v>-88.490258999999995</c:v>
                      </c:pt>
                      <c:pt idx="143">
                        <c:v>-88.490122</c:v>
                      </c:pt>
                      <c:pt idx="144">
                        <c:v>-88.489941999999999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8C-46CE-8D73-6FF5C1CC8E7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47.15945</c:v>
                      </c:pt>
                      <c:pt idx="1">
                        <c:v>47.159350000000003</c:v>
                      </c:pt>
                      <c:pt idx="2">
                        <c:v>47.159255000000002</c:v>
                      </c:pt>
                      <c:pt idx="3">
                        <c:v>47.159154999999998</c:v>
                      </c:pt>
                      <c:pt idx="4">
                        <c:v>47.159058000000002</c:v>
                      </c:pt>
                      <c:pt idx="5">
                        <c:v>47.158991</c:v>
                      </c:pt>
                      <c:pt idx="6">
                        <c:v>47.158946999999998</c:v>
                      </c:pt>
                      <c:pt idx="7">
                        <c:v>47.158904</c:v>
                      </c:pt>
                      <c:pt idx="8">
                        <c:v>47.158895000000001</c:v>
                      </c:pt>
                      <c:pt idx="9">
                        <c:v>47.158898999999998</c:v>
                      </c:pt>
                      <c:pt idx="10">
                        <c:v>47.158904</c:v>
                      </c:pt>
                      <c:pt idx="11">
                        <c:v>47.158906999999999</c:v>
                      </c:pt>
                      <c:pt idx="12">
                        <c:v>47.158911000000003</c:v>
                      </c:pt>
                      <c:pt idx="13">
                        <c:v>47.158914000000003</c:v>
                      </c:pt>
                      <c:pt idx="14">
                        <c:v>47.158903000000002</c:v>
                      </c:pt>
                      <c:pt idx="15">
                        <c:v>47.158884</c:v>
                      </c:pt>
                      <c:pt idx="16">
                        <c:v>47.158856999999998</c:v>
                      </c:pt>
                      <c:pt idx="17">
                        <c:v>47.158847000000002</c:v>
                      </c:pt>
                      <c:pt idx="18">
                        <c:v>47.158771000000002</c:v>
                      </c:pt>
                      <c:pt idx="19">
                        <c:v>47.158715999999998</c:v>
                      </c:pt>
                      <c:pt idx="20">
                        <c:v>47.158650999999999</c:v>
                      </c:pt>
                      <c:pt idx="21">
                        <c:v>47.158607000000003</c:v>
                      </c:pt>
                      <c:pt idx="22">
                        <c:v>47.158569</c:v>
                      </c:pt>
                      <c:pt idx="23">
                        <c:v>47.158541</c:v>
                      </c:pt>
                      <c:pt idx="24">
                        <c:v>47.158521</c:v>
                      </c:pt>
                      <c:pt idx="25">
                        <c:v>47.158509000000002</c:v>
                      </c:pt>
                      <c:pt idx="26">
                        <c:v>47.158501999999999</c:v>
                      </c:pt>
                      <c:pt idx="27">
                        <c:v>47.158504999999998</c:v>
                      </c:pt>
                      <c:pt idx="28">
                        <c:v>47.15851</c:v>
                      </c:pt>
                      <c:pt idx="29">
                        <c:v>47.158526000000002</c:v>
                      </c:pt>
                      <c:pt idx="30">
                        <c:v>47.158558999999997</c:v>
                      </c:pt>
                      <c:pt idx="31">
                        <c:v>47.158610000000003</c:v>
                      </c:pt>
                      <c:pt idx="32">
                        <c:v>47.158678999999999</c:v>
                      </c:pt>
                      <c:pt idx="33">
                        <c:v>47.158766</c:v>
                      </c:pt>
                      <c:pt idx="34">
                        <c:v>47.158872000000002</c:v>
                      </c:pt>
                      <c:pt idx="35">
                        <c:v>47.158991</c:v>
                      </c:pt>
                      <c:pt idx="36">
                        <c:v>47.159117999999999</c:v>
                      </c:pt>
                      <c:pt idx="37">
                        <c:v>47.159258999999999</c:v>
                      </c:pt>
                      <c:pt idx="38">
                        <c:v>47.159410999999999</c:v>
                      </c:pt>
                      <c:pt idx="39">
                        <c:v>47.159567000000003</c:v>
                      </c:pt>
                      <c:pt idx="40">
                        <c:v>47.159723999999997</c:v>
                      </c:pt>
                      <c:pt idx="41">
                        <c:v>47.159875999999997</c:v>
                      </c:pt>
                      <c:pt idx="42">
                        <c:v>47.160021</c:v>
                      </c:pt>
                      <c:pt idx="43">
                        <c:v>47.160159999999998</c:v>
                      </c:pt>
                      <c:pt idx="44">
                        <c:v>47.160293000000003</c:v>
                      </c:pt>
                      <c:pt idx="45">
                        <c:v>47.160409999999999</c:v>
                      </c:pt>
                      <c:pt idx="46">
                        <c:v>47.160516000000001</c:v>
                      </c:pt>
                      <c:pt idx="47">
                        <c:v>47.160620999999999</c:v>
                      </c:pt>
                      <c:pt idx="48">
                        <c:v>47.160729000000003</c:v>
                      </c:pt>
                      <c:pt idx="49">
                        <c:v>47.160843</c:v>
                      </c:pt>
                      <c:pt idx="50">
                        <c:v>47.160967999999997</c:v>
                      </c:pt>
                      <c:pt idx="51">
                        <c:v>47.161099999999998</c:v>
                      </c:pt>
                      <c:pt idx="52">
                        <c:v>47.161234</c:v>
                      </c:pt>
                      <c:pt idx="53">
                        <c:v>47.161369000000001</c:v>
                      </c:pt>
                      <c:pt idx="54">
                        <c:v>47.161504999999998</c:v>
                      </c:pt>
                      <c:pt idx="55">
                        <c:v>47.161639000000001</c:v>
                      </c:pt>
                      <c:pt idx="56">
                        <c:v>47.161766999999998</c:v>
                      </c:pt>
                      <c:pt idx="57">
                        <c:v>47.161884999999998</c:v>
                      </c:pt>
                      <c:pt idx="58">
                        <c:v>47.162005999999998</c:v>
                      </c:pt>
                      <c:pt idx="59">
                        <c:v>47.162132</c:v>
                      </c:pt>
                      <c:pt idx="60">
                        <c:v>47.162272000000002</c:v>
                      </c:pt>
                      <c:pt idx="61">
                        <c:v>47.162424999999999</c:v>
                      </c:pt>
                      <c:pt idx="62">
                        <c:v>47.162582</c:v>
                      </c:pt>
                      <c:pt idx="63">
                        <c:v>47.162742000000001</c:v>
                      </c:pt>
                      <c:pt idx="64">
                        <c:v>47.162897999999998</c:v>
                      </c:pt>
                      <c:pt idx="65">
                        <c:v>47.163052999999998</c:v>
                      </c:pt>
                      <c:pt idx="66">
                        <c:v>47.163201000000001</c:v>
                      </c:pt>
                      <c:pt idx="67">
                        <c:v>47.163350999999999</c:v>
                      </c:pt>
                      <c:pt idx="68">
                        <c:v>47.163505999999998</c:v>
                      </c:pt>
                      <c:pt idx="69">
                        <c:v>47.163662000000002</c:v>
                      </c:pt>
                      <c:pt idx="70">
                        <c:v>47.163808000000003</c:v>
                      </c:pt>
                      <c:pt idx="71">
                        <c:v>47.163936999999997</c:v>
                      </c:pt>
                      <c:pt idx="72">
                        <c:v>47.164042999999999</c:v>
                      </c:pt>
                      <c:pt idx="73">
                        <c:v>47.164133</c:v>
                      </c:pt>
                      <c:pt idx="74">
                        <c:v>47.164209999999997</c:v>
                      </c:pt>
                      <c:pt idx="75">
                        <c:v>47.164287000000002</c:v>
                      </c:pt>
                      <c:pt idx="76">
                        <c:v>47.164354000000003</c:v>
                      </c:pt>
                      <c:pt idx="77">
                        <c:v>47.164397999999998</c:v>
                      </c:pt>
                      <c:pt idx="78">
                        <c:v>47.164417999999998</c:v>
                      </c:pt>
                      <c:pt idx="79">
                        <c:v>47.16442</c:v>
                      </c:pt>
                      <c:pt idx="80">
                        <c:v>47.164406</c:v>
                      </c:pt>
                      <c:pt idx="81">
                        <c:v>47.164377999999999</c:v>
                      </c:pt>
                      <c:pt idx="82">
                        <c:v>47.164344999999997</c:v>
                      </c:pt>
                      <c:pt idx="83">
                        <c:v>47.164307000000001</c:v>
                      </c:pt>
                      <c:pt idx="84">
                        <c:v>47.164267000000002</c:v>
                      </c:pt>
                      <c:pt idx="85">
                        <c:v>47.164257999999997</c:v>
                      </c:pt>
                      <c:pt idx="86">
                        <c:v>47.164194999999999</c:v>
                      </c:pt>
                      <c:pt idx="87">
                        <c:v>47.164178</c:v>
                      </c:pt>
                      <c:pt idx="88">
                        <c:v>47.164185000000003</c:v>
                      </c:pt>
                      <c:pt idx="89">
                        <c:v>47.164206</c:v>
                      </c:pt>
                      <c:pt idx="90">
                        <c:v>47.164231000000001</c:v>
                      </c:pt>
                      <c:pt idx="91">
                        <c:v>47.164262000000001</c:v>
                      </c:pt>
                      <c:pt idx="92">
                        <c:v>47.164298000000002</c:v>
                      </c:pt>
                      <c:pt idx="93">
                        <c:v>47.164319999999996</c:v>
                      </c:pt>
                      <c:pt idx="94">
                        <c:v>47.164332999999999</c:v>
                      </c:pt>
                      <c:pt idx="95">
                        <c:v>47.164327999999998</c:v>
                      </c:pt>
                      <c:pt idx="96">
                        <c:v>47.164312000000002</c:v>
                      </c:pt>
                      <c:pt idx="97">
                        <c:v>47.164287999999999</c:v>
                      </c:pt>
                      <c:pt idx="98">
                        <c:v>47.164279000000001</c:v>
                      </c:pt>
                      <c:pt idx="99">
                        <c:v>47.164211999999999</c:v>
                      </c:pt>
                      <c:pt idx="100">
                        <c:v>47.164147</c:v>
                      </c:pt>
                      <c:pt idx="101">
                        <c:v>47.164068</c:v>
                      </c:pt>
                      <c:pt idx="102">
                        <c:v>47.164026999999997</c:v>
                      </c:pt>
                      <c:pt idx="103">
                        <c:v>47.163904000000002</c:v>
                      </c:pt>
                      <c:pt idx="104">
                        <c:v>47.163829</c:v>
                      </c:pt>
                      <c:pt idx="105">
                        <c:v>47.163766000000003</c:v>
                      </c:pt>
                      <c:pt idx="106">
                        <c:v>47.163711999999997</c:v>
                      </c:pt>
                      <c:pt idx="107">
                        <c:v>47.163673000000003</c:v>
                      </c:pt>
                      <c:pt idx="108">
                        <c:v>47.163637000000001</c:v>
                      </c:pt>
                      <c:pt idx="109">
                        <c:v>47.163600000000002</c:v>
                      </c:pt>
                      <c:pt idx="110">
                        <c:v>47.163556999999997</c:v>
                      </c:pt>
                      <c:pt idx="111">
                        <c:v>47.163513000000002</c:v>
                      </c:pt>
                      <c:pt idx="112">
                        <c:v>47.163494</c:v>
                      </c:pt>
                      <c:pt idx="113">
                        <c:v>47.163353999999998</c:v>
                      </c:pt>
                      <c:pt idx="114">
                        <c:v>47.163280999999998</c:v>
                      </c:pt>
                      <c:pt idx="115">
                        <c:v>47.163167999999999</c:v>
                      </c:pt>
                      <c:pt idx="116">
                        <c:v>47.163049999999998</c:v>
                      </c:pt>
                      <c:pt idx="117">
                        <c:v>47.162917</c:v>
                      </c:pt>
                      <c:pt idx="118">
                        <c:v>47.162770999999999</c:v>
                      </c:pt>
                      <c:pt idx="119">
                        <c:v>47.162613999999998</c:v>
                      </c:pt>
                      <c:pt idx="120">
                        <c:v>47.162444999999998</c:v>
                      </c:pt>
                      <c:pt idx="121">
                        <c:v>47.162266000000002</c:v>
                      </c:pt>
                      <c:pt idx="122">
                        <c:v>47.162090999999997</c:v>
                      </c:pt>
                      <c:pt idx="123">
                        <c:v>47.161921</c:v>
                      </c:pt>
                      <c:pt idx="124">
                        <c:v>47.161760000000001</c:v>
                      </c:pt>
                      <c:pt idx="125">
                        <c:v>47.161616000000002</c:v>
                      </c:pt>
                      <c:pt idx="126">
                        <c:v>47.161503000000003</c:v>
                      </c:pt>
                      <c:pt idx="127">
                        <c:v>47.161473000000001</c:v>
                      </c:pt>
                      <c:pt idx="128">
                        <c:v>47.161245999999998</c:v>
                      </c:pt>
                      <c:pt idx="129">
                        <c:v>47.161118999999999</c:v>
                      </c:pt>
                      <c:pt idx="130">
                        <c:v>47.160975000000001</c:v>
                      </c:pt>
                      <c:pt idx="131">
                        <c:v>47.160814000000002</c:v>
                      </c:pt>
                      <c:pt idx="132">
                        <c:v>47.160645000000002</c:v>
                      </c:pt>
                      <c:pt idx="133">
                        <c:v>47.160491</c:v>
                      </c:pt>
                      <c:pt idx="134">
                        <c:v>47.160366000000003</c:v>
                      </c:pt>
                      <c:pt idx="135">
                        <c:v>47.160240999999999</c:v>
                      </c:pt>
                      <c:pt idx="136">
                        <c:v>47.160117999999997</c:v>
                      </c:pt>
                      <c:pt idx="137">
                        <c:v>47.160006000000003</c:v>
                      </c:pt>
                      <c:pt idx="138">
                        <c:v>47.159894999999999</c:v>
                      </c:pt>
                      <c:pt idx="139">
                        <c:v>47.159778000000003</c:v>
                      </c:pt>
                      <c:pt idx="140">
                        <c:v>47.159671000000003</c:v>
                      </c:pt>
                      <c:pt idx="141">
                        <c:v>47.159573000000002</c:v>
                      </c:pt>
                      <c:pt idx="142">
                        <c:v>47.159480000000002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-88.489941999999999</c:v>
                      </c:pt>
                      <c:pt idx="1">
                        <c:v>-88.489772000000002</c:v>
                      </c:pt>
                      <c:pt idx="2">
                        <c:v>-88.489615999999998</c:v>
                      </c:pt>
                      <c:pt idx="3">
                        <c:v>-88.489462000000003</c:v>
                      </c:pt>
                      <c:pt idx="4">
                        <c:v>-88.489294000000001</c:v>
                      </c:pt>
                      <c:pt idx="5">
                        <c:v>-88.489108000000002</c:v>
                      </c:pt>
                      <c:pt idx="6">
                        <c:v>-88.488895999999997</c:v>
                      </c:pt>
                      <c:pt idx="7">
                        <c:v>-88.488681</c:v>
                      </c:pt>
                      <c:pt idx="8">
                        <c:v>-88.488443000000004</c:v>
                      </c:pt>
                      <c:pt idx="9">
                        <c:v>-88.488186999999996</c:v>
                      </c:pt>
                      <c:pt idx="10">
                        <c:v>-88.487920000000003</c:v>
                      </c:pt>
                      <c:pt idx="11">
                        <c:v>-88.487639999999999</c:v>
                      </c:pt>
                      <c:pt idx="12">
                        <c:v>-88.487361000000007</c:v>
                      </c:pt>
                      <c:pt idx="13">
                        <c:v>-88.487088999999997</c:v>
                      </c:pt>
                      <c:pt idx="14">
                        <c:v>-88.486823999999999</c:v>
                      </c:pt>
                      <c:pt idx="15">
                        <c:v>-88.486575999999999</c:v>
                      </c:pt>
                      <c:pt idx="16">
                        <c:v>-88.486388000000005</c:v>
                      </c:pt>
                      <c:pt idx="17">
                        <c:v>-88.486335999999994</c:v>
                      </c:pt>
                      <c:pt idx="18">
                        <c:v>-88.485955000000004</c:v>
                      </c:pt>
                      <c:pt idx="19">
                        <c:v>-88.485800999999995</c:v>
                      </c:pt>
                      <c:pt idx="20">
                        <c:v>-88.485698999999997</c:v>
                      </c:pt>
                      <c:pt idx="21">
                        <c:v>-88.485568000000001</c:v>
                      </c:pt>
                      <c:pt idx="22">
                        <c:v>-88.485427999999999</c:v>
                      </c:pt>
                      <c:pt idx="23">
                        <c:v>-88.485287</c:v>
                      </c:pt>
                      <c:pt idx="24">
                        <c:v>-88.485140000000001</c:v>
                      </c:pt>
                      <c:pt idx="25">
                        <c:v>-88.484998000000004</c:v>
                      </c:pt>
                      <c:pt idx="26">
                        <c:v>-88.484864999999999</c:v>
                      </c:pt>
                      <c:pt idx="27">
                        <c:v>-88.484747999999996</c:v>
                      </c:pt>
                      <c:pt idx="28">
                        <c:v>-88.484637000000006</c:v>
                      </c:pt>
                      <c:pt idx="29">
                        <c:v>-88.484532999999999</c:v>
                      </c:pt>
                      <c:pt idx="30">
                        <c:v>-88.484442000000001</c:v>
                      </c:pt>
                      <c:pt idx="31">
                        <c:v>-88.484359999999995</c:v>
                      </c:pt>
                      <c:pt idx="32">
                        <c:v>-88.484278000000003</c:v>
                      </c:pt>
                      <c:pt idx="33">
                        <c:v>-88.484212999999997</c:v>
                      </c:pt>
                      <c:pt idx="34">
                        <c:v>-88.484181000000007</c:v>
                      </c:pt>
                      <c:pt idx="35">
                        <c:v>-88.484174999999993</c:v>
                      </c:pt>
                      <c:pt idx="36">
                        <c:v>-88.484178999999997</c:v>
                      </c:pt>
                      <c:pt idx="37">
                        <c:v>-88.484190999999996</c:v>
                      </c:pt>
                      <c:pt idx="38">
                        <c:v>-88.484198000000006</c:v>
                      </c:pt>
                      <c:pt idx="39">
                        <c:v>-88.484206</c:v>
                      </c:pt>
                      <c:pt idx="40">
                        <c:v>-88.484217000000001</c:v>
                      </c:pt>
                      <c:pt idx="41">
                        <c:v>-88.484221000000005</c:v>
                      </c:pt>
                      <c:pt idx="42">
                        <c:v>-88.484224999999995</c:v>
                      </c:pt>
                      <c:pt idx="43">
                        <c:v>-88.484226000000007</c:v>
                      </c:pt>
                      <c:pt idx="44">
                        <c:v>-88.484210000000004</c:v>
                      </c:pt>
                      <c:pt idx="45">
                        <c:v>-88.484183000000002</c:v>
                      </c:pt>
                      <c:pt idx="46">
                        <c:v>-88.484159000000005</c:v>
                      </c:pt>
                      <c:pt idx="47">
                        <c:v>-88.484105</c:v>
                      </c:pt>
                      <c:pt idx="48">
                        <c:v>-88.484042000000002</c:v>
                      </c:pt>
                      <c:pt idx="49">
                        <c:v>-88.483969000000002</c:v>
                      </c:pt>
                      <c:pt idx="50">
                        <c:v>-88.483942999999996</c:v>
                      </c:pt>
                      <c:pt idx="51">
                        <c:v>-88.483952000000002</c:v>
                      </c:pt>
                      <c:pt idx="52">
                        <c:v>-88.483949999999993</c:v>
                      </c:pt>
                      <c:pt idx="53">
                        <c:v>-88.483953</c:v>
                      </c:pt>
                      <c:pt idx="54">
                        <c:v>-88.483964</c:v>
                      </c:pt>
                      <c:pt idx="55">
                        <c:v>-88.483981999999997</c:v>
                      </c:pt>
                      <c:pt idx="56">
                        <c:v>-88.484043999999997</c:v>
                      </c:pt>
                      <c:pt idx="57">
                        <c:v>-88.484127999999998</c:v>
                      </c:pt>
                      <c:pt idx="58">
                        <c:v>-88.484167999999997</c:v>
                      </c:pt>
                      <c:pt idx="59">
                        <c:v>-88.484178</c:v>
                      </c:pt>
                      <c:pt idx="60">
                        <c:v>-88.484173999999996</c:v>
                      </c:pt>
                      <c:pt idx="61">
                        <c:v>-88.484145999999996</c:v>
                      </c:pt>
                      <c:pt idx="62">
                        <c:v>-88.484116999999998</c:v>
                      </c:pt>
                      <c:pt idx="63">
                        <c:v>-88.484119000000007</c:v>
                      </c:pt>
                      <c:pt idx="64">
                        <c:v>-88.484120000000004</c:v>
                      </c:pt>
                      <c:pt idx="65">
                        <c:v>-88.484183999999999</c:v>
                      </c:pt>
                      <c:pt idx="66">
                        <c:v>-88.484277000000006</c:v>
                      </c:pt>
                      <c:pt idx="67">
                        <c:v>-88.484388999999993</c:v>
                      </c:pt>
                      <c:pt idx="68">
                        <c:v>-88.484522999999996</c:v>
                      </c:pt>
                      <c:pt idx="69">
                        <c:v>-88.484667999999999</c:v>
                      </c:pt>
                      <c:pt idx="70">
                        <c:v>-88.484830000000002</c:v>
                      </c:pt>
                      <c:pt idx="71">
                        <c:v>-88.485016000000002</c:v>
                      </c:pt>
                      <c:pt idx="72">
                        <c:v>-88.485224000000002</c:v>
                      </c:pt>
                      <c:pt idx="73">
                        <c:v>-88.485444000000001</c:v>
                      </c:pt>
                      <c:pt idx="74">
                        <c:v>-88.485677999999993</c:v>
                      </c:pt>
                      <c:pt idx="75">
                        <c:v>-88.485923</c:v>
                      </c:pt>
                      <c:pt idx="76">
                        <c:v>-88.486163000000005</c:v>
                      </c:pt>
                      <c:pt idx="77">
                        <c:v>-88.486384999999999</c:v>
                      </c:pt>
                      <c:pt idx="78">
                        <c:v>-88.486581000000001</c:v>
                      </c:pt>
                      <c:pt idx="79">
                        <c:v>-88.486767</c:v>
                      </c:pt>
                      <c:pt idx="80">
                        <c:v>-88.486940000000004</c:v>
                      </c:pt>
                      <c:pt idx="81">
                        <c:v>-88.487115000000003</c:v>
                      </c:pt>
                      <c:pt idx="82">
                        <c:v>-88.487294000000006</c:v>
                      </c:pt>
                      <c:pt idx="83">
                        <c:v>-88.487461999999994</c:v>
                      </c:pt>
                      <c:pt idx="84">
                        <c:v>-88.487596999999994</c:v>
                      </c:pt>
                      <c:pt idx="85">
                        <c:v>-88.487634999999997</c:v>
                      </c:pt>
                      <c:pt idx="86">
                        <c:v>-88.487914000000004</c:v>
                      </c:pt>
                      <c:pt idx="87">
                        <c:v>-88.488034999999996</c:v>
                      </c:pt>
                      <c:pt idx="88">
                        <c:v>-88.488138000000006</c:v>
                      </c:pt>
                      <c:pt idx="89">
                        <c:v>-88.488241000000002</c:v>
                      </c:pt>
                      <c:pt idx="90">
                        <c:v>-88.488347000000005</c:v>
                      </c:pt>
                      <c:pt idx="91">
                        <c:v>-88.488460000000003</c:v>
                      </c:pt>
                      <c:pt idx="92">
                        <c:v>-88.488584000000003</c:v>
                      </c:pt>
                      <c:pt idx="93">
                        <c:v>-88.488708000000003</c:v>
                      </c:pt>
                      <c:pt idx="94">
                        <c:v>-88.488839999999996</c:v>
                      </c:pt>
                      <c:pt idx="95">
                        <c:v>-88.488975999999994</c:v>
                      </c:pt>
                      <c:pt idx="96">
                        <c:v>-88.489101000000005</c:v>
                      </c:pt>
                      <c:pt idx="97">
                        <c:v>-88.489194999999995</c:v>
                      </c:pt>
                      <c:pt idx="98">
                        <c:v>-88.489226000000002</c:v>
                      </c:pt>
                      <c:pt idx="99">
                        <c:v>-88.489462000000003</c:v>
                      </c:pt>
                      <c:pt idx="100">
                        <c:v>-88.489609999999999</c:v>
                      </c:pt>
                      <c:pt idx="101">
                        <c:v>-88.489745999999997</c:v>
                      </c:pt>
                      <c:pt idx="102">
                        <c:v>-88.489841999999996</c:v>
                      </c:pt>
                      <c:pt idx="103">
                        <c:v>-88.49</c:v>
                      </c:pt>
                      <c:pt idx="104">
                        <c:v>-88.490148000000005</c:v>
                      </c:pt>
                      <c:pt idx="105">
                        <c:v>-88.490311000000005</c:v>
                      </c:pt>
                      <c:pt idx="106">
                        <c:v>-88.490497000000005</c:v>
                      </c:pt>
                      <c:pt idx="107">
                        <c:v>-88.490700000000004</c:v>
                      </c:pt>
                      <c:pt idx="108">
                        <c:v>-88.490910999999997</c:v>
                      </c:pt>
                      <c:pt idx="109">
                        <c:v>-88.491114999999994</c:v>
                      </c:pt>
                      <c:pt idx="110">
                        <c:v>-88.491310999999996</c:v>
                      </c:pt>
                      <c:pt idx="111">
                        <c:v>-88.491461999999999</c:v>
                      </c:pt>
                      <c:pt idx="112">
                        <c:v>-88.491493000000006</c:v>
                      </c:pt>
                      <c:pt idx="113">
                        <c:v>-88.491726999999997</c:v>
                      </c:pt>
                      <c:pt idx="114">
                        <c:v>-88.491851999999994</c:v>
                      </c:pt>
                      <c:pt idx="115">
                        <c:v>-88.491893000000005</c:v>
                      </c:pt>
                      <c:pt idx="116">
                        <c:v>-88.491928999999999</c:v>
                      </c:pt>
                      <c:pt idx="117">
                        <c:v>-88.491940999999997</c:v>
                      </c:pt>
                      <c:pt idx="118">
                        <c:v>-88.491934000000001</c:v>
                      </c:pt>
                      <c:pt idx="119">
                        <c:v>-88.491907999999995</c:v>
                      </c:pt>
                      <c:pt idx="120">
                        <c:v>-88.491854000000004</c:v>
                      </c:pt>
                      <c:pt idx="121">
                        <c:v>-88.491782000000001</c:v>
                      </c:pt>
                      <c:pt idx="122">
                        <c:v>-88.491698</c:v>
                      </c:pt>
                      <c:pt idx="123">
                        <c:v>-88.491602999999998</c:v>
                      </c:pt>
                      <c:pt idx="124">
                        <c:v>-88.491511000000003</c:v>
                      </c:pt>
                      <c:pt idx="125">
                        <c:v>-88.491406999999995</c:v>
                      </c:pt>
                      <c:pt idx="126">
                        <c:v>-88.491297000000003</c:v>
                      </c:pt>
                      <c:pt idx="127">
                        <c:v>-88.491259999999997</c:v>
                      </c:pt>
                      <c:pt idx="128">
                        <c:v>-88.490983999999997</c:v>
                      </c:pt>
                      <c:pt idx="129">
                        <c:v>-88.490823000000006</c:v>
                      </c:pt>
                      <c:pt idx="130">
                        <c:v>-88.490712000000002</c:v>
                      </c:pt>
                      <c:pt idx="131">
                        <c:v>-88.490651</c:v>
                      </c:pt>
                      <c:pt idx="132">
                        <c:v>-88.490639000000002</c:v>
                      </c:pt>
                      <c:pt idx="133">
                        <c:v>-88.490602999999993</c:v>
                      </c:pt>
                      <c:pt idx="134">
                        <c:v>-88.490656000000001</c:v>
                      </c:pt>
                      <c:pt idx="135">
                        <c:v>-88.490645000000001</c:v>
                      </c:pt>
                      <c:pt idx="136">
                        <c:v>-88.490633000000003</c:v>
                      </c:pt>
                      <c:pt idx="137">
                        <c:v>-88.490609000000006</c:v>
                      </c:pt>
                      <c:pt idx="138">
                        <c:v>-88.490503000000004</c:v>
                      </c:pt>
                      <c:pt idx="139">
                        <c:v>-88.490398999999996</c:v>
                      </c:pt>
                      <c:pt idx="140">
                        <c:v>-88.490267000000003</c:v>
                      </c:pt>
                      <c:pt idx="141">
                        <c:v>-88.490095999999994</c:v>
                      </c:pt>
                      <c:pt idx="142">
                        <c:v>-88.489923000000005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8C-46CE-8D73-6FF5C1CC8E73}"/>
                  </c:ext>
                </c:extLst>
              </c15:ser>
            </c15:filteredScatterSeries>
          </c:ext>
        </c:extLst>
      </c:scatterChart>
      <c:valAx>
        <c:axId val="137328896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6347648"/>
        <c:crosses val="autoZero"/>
        <c:crossBetween val="midCat"/>
      </c:valAx>
      <c:valAx>
        <c:axId val="13634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28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Lap2</c:v>
          </c:tx>
          <c:marker>
            <c:symbol val="none"/>
          </c:marker>
          <c:xVal>
            <c:numRef>
              <c:f>'Lap 2 data'!$AQ$10:$AQ$198</c:f>
              <c:numCache>
                <c:formatCode>General</c:formatCode>
                <c:ptCount val="189"/>
                <c:pt idx="0">
                  <c:v>47.159449000000002</c:v>
                </c:pt>
                <c:pt idx="1">
                  <c:v>47.159348000000001</c:v>
                </c:pt>
                <c:pt idx="2">
                  <c:v>47.159267</c:v>
                </c:pt>
                <c:pt idx="3">
                  <c:v>47.159241000000002</c:v>
                </c:pt>
                <c:pt idx="4">
                  <c:v>47.159047000000001</c:v>
                </c:pt>
                <c:pt idx="5">
                  <c:v>47.158957999999998</c:v>
                </c:pt>
                <c:pt idx="6">
                  <c:v>47.158887999999997</c:v>
                </c:pt>
                <c:pt idx="7">
                  <c:v>47.158847999999999</c:v>
                </c:pt>
                <c:pt idx="8">
                  <c:v>47.158828999999997</c:v>
                </c:pt>
                <c:pt idx="9">
                  <c:v>47.158824000000003</c:v>
                </c:pt>
                <c:pt idx="10">
                  <c:v>47.158838000000003</c:v>
                </c:pt>
                <c:pt idx="11">
                  <c:v>47.158847999999999</c:v>
                </c:pt>
                <c:pt idx="12">
                  <c:v>47.158850999999999</c:v>
                </c:pt>
                <c:pt idx="13">
                  <c:v>47.158858000000002</c:v>
                </c:pt>
                <c:pt idx="14">
                  <c:v>47.158861999999999</c:v>
                </c:pt>
                <c:pt idx="15">
                  <c:v>47.158855000000003</c:v>
                </c:pt>
                <c:pt idx="16">
                  <c:v>47.158836999999998</c:v>
                </c:pt>
                <c:pt idx="17">
                  <c:v>47.158816000000002</c:v>
                </c:pt>
                <c:pt idx="18">
                  <c:v>47.158785000000002</c:v>
                </c:pt>
                <c:pt idx="19">
                  <c:v>47.158772999999997</c:v>
                </c:pt>
                <c:pt idx="20">
                  <c:v>47.158684999999998</c:v>
                </c:pt>
                <c:pt idx="21">
                  <c:v>47.158634999999997</c:v>
                </c:pt>
                <c:pt idx="22">
                  <c:v>47.158596000000003</c:v>
                </c:pt>
                <c:pt idx="23">
                  <c:v>47.158563999999998</c:v>
                </c:pt>
                <c:pt idx="24">
                  <c:v>47.158537000000003</c:v>
                </c:pt>
                <c:pt idx="25">
                  <c:v>47.158515999999999</c:v>
                </c:pt>
                <c:pt idx="26">
                  <c:v>47.158507999999998</c:v>
                </c:pt>
                <c:pt idx="27">
                  <c:v>47.158496</c:v>
                </c:pt>
                <c:pt idx="28">
                  <c:v>47.15849</c:v>
                </c:pt>
                <c:pt idx="29">
                  <c:v>47.158489000000003</c:v>
                </c:pt>
                <c:pt idx="30">
                  <c:v>47.158498999999999</c:v>
                </c:pt>
                <c:pt idx="31">
                  <c:v>47.158521</c:v>
                </c:pt>
                <c:pt idx="32">
                  <c:v>47.158572999999997</c:v>
                </c:pt>
                <c:pt idx="33">
                  <c:v>47.158639999999998</c:v>
                </c:pt>
                <c:pt idx="34">
                  <c:v>47.158659999999998</c:v>
                </c:pt>
                <c:pt idx="35">
                  <c:v>47.158811</c:v>
                </c:pt>
                <c:pt idx="36">
                  <c:v>47.158918</c:v>
                </c:pt>
                <c:pt idx="37">
                  <c:v>47.159045999999996</c:v>
                </c:pt>
                <c:pt idx="38">
                  <c:v>47.159190000000002</c:v>
                </c:pt>
                <c:pt idx="39">
                  <c:v>47.159348000000001</c:v>
                </c:pt>
                <c:pt idx="40">
                  <c:v>47.159512999999997</c:v>
                </c:pt>
                <c:pt idx="41">
                  <c:v>47.159672</c:v>
                </c:pt>
                <c:pt idx="42">
                  <c:v>47.159818999999999</c:v>
                </c:pt>
                <c:pt idx="43">
                  <c:v>47.159950000000002</c:v>
                </c:pt>
                <c:pt idx="44">
                  <c:v>47.160018000000001</c:v>
                </c:pt>
                <c:pt idx="45">
                  <c:v>47.160111000000001</c:v>
                </c:pt>
                <c:pt idx="46">
                  <c:v>47.160366000000003</c:v>
                </c:pt>
                <c:pt idx="47">
                  <c:v>47.160474999999998</c:v>
                </c:pt>
                <c:pt idx="48">
                  <c:v>47.160558999999999</c:v>
                </c:pt>
                <c:pt idx="49">
                  <c:v>47.160657</c:v>
                </c:pt>
                <c:pt idx="50">
                  <c:v>47.160769000000002</c:v>
                </c:pt>
                <c:pt idx="51">
                  <c:v>47.160893999999999</c:v>
                </c:pt>
                <c:pt idx="52">
                  <c:v>47.161034000000001</c:v>
                </c:pt>
                <c:pt idx="53">
                  <c:v>47.161169999999998</c:v>
                </c:pt>
                <c:pt idx="54">
                  <c:v>47.161292000000003</c:v>
                </c:pt>
                <c:pt idx="55">
                  <c:v>47.161324999999998</c:v>
                </c:pt>
                <c:pt idx="56">
                  <c:v>47.161571000000002</c:v>
                </c:pt>
                <c:pt idx="57">
                  <c:v>47.161687999999998</c:v>
                </c:pt>
                <c:pt idx="58">
                  <c:v>47.161808000000001</c:v>
                </c:pt>
                <c:pt idx="59">
                  <c:v>47.161898000000001</c:v>
                </c:pt>
                <c:pt idx="60">
                  <c:v>47.162025999999997</c:v>
                </c:pt>
                <c:pt idx="61">
                  <c:v>47.162168999999999</c:v>
                </c:pt>
                <c:pt idx="62">
                  <c:v>47.162325000000003</c:v>
                </c:pt>
                <c:pt idx="63">
                  <c:v>47.162486999999999</c:v>
                </c:pt>
                <c:pt idx="64">
                  <c:v>47.162649999999999</c:v>
                </c:pt>
                <c:pt idx="65">
                  <c:v>47.162810999999998</c:v>
                </c:pt>
                <c:pt idx="66">
                  <c:v>47.162965</c:v>
                </c:pt>
                <c:pt idx="67">
                  <c:v>47.163105999999999</c:v>
                </c:pt>
                <c:pt idx="68">
                  <c:v>47.163246999999998</c:v>
                </c:pt>
                <c:pt idx="69">
                  <c:v>47.163395999999999</c:v>
                </c:pt>
                <c:pt idx="70">
                  <c:v>47.163550999999998</c:v>
                </c:pt>
                <c:pt idx="71">
                  <c:v>47.163702999999998</c:v>
                </c:pt>
                <c:pt idx="72">
                  <c:v>47.163842000000002</c:v>
                </c:pt>
                <c:pt idx="73">
                  <c:v>47.163957000000003</c:v>
                </c:pt>
                <c:pt idx="74">
                  <c:v>47.164048999999999</c:v>
                </c:pt>
                <c:pt idx="75">
                  <c:v>47.164127000000001</c:v>
                </c:pt>
                <c:pt idx="76">
                  <c:v>47.164147</c:v>
                </c:pt>
                <c:pt idx="77">
                  <c:v>47.164298000000002</c:v>
                </c:pt>
                <c:pt idx="78">
                  <c:v>47.164357000000003</c:v>
                </c:pt>
                <c:pt idx="79">
                  <c:v>47.164389999999997</c:v>
                </c:pt>
                <c:pt idx="80">
                  <c:v>47.164389</c:v>
                </c:pt>
                <c:pt idx="81">
                  <c:v>47.164383000000001</c:v>
                </c:pt>
                <c:pt idx="82">
                  <c:v>47.164366000000001</c:v>
                </c:pt>
                <c:pt idx="83">
                  <c:v>47.164335999999999</c:v>
                </c:pt>
                <c:pt idx="84">
                  <c:v>47.164302999999997</c:v>
                </c:pt>
                <c:pt idx="85">
                  <c:v>47.164270999999999</c:v>
                </c:pt>
                <c:pt idx="86">
                  <c:v>47.164240999999997</c:v>
                </c:pt>
                <c:pt idx="87">
                  <c:v>47.164211999999999</c:v>
                </c:pt>
                <c:pt idx="88">
                  <c:v>47.164188000000003</c:v>
                </c:pt>
                <c:pt idx="89">
                  <c:v>47.164172000000001</c:v>
                </c:pt>
                <c:pt idx="90">
                  <c:v>47.164167999999997</c:v>
                </c:pt>
                <c:pt idx="91">
                  <c:v>47.164169000000001</c:v>
                </c:pt>
                <c:pt idx="92">
                  <c:v>47.164180000000002</c:v>
                </c:pt>
                <c:pt idx="93">
                  <c:v>47.164208000000002</c:v>
                </c:pt>
                <c:pt idx="94">
                  <c:v>47.164270999999999</c:v>
                </c:pt>
                <c:pt idx="95">
                  <c:v>47.164301999999999</c:v>
                </c:pt>
                <c:pt idx="96">
                  <c:v>47.164324999999998</c:v>
                </c:pt>
                <c:pt idx="97">
                  <c:v>47.164309000000003</c:v>
                </c:pt>
                <c:pt idx="98">
                  <c:v>47.164276999999998</c:v>
                </c:pt>
                <c:pt idx="99">
                  <c:v>47.164225999999999</c:v>
                </c:pt>
                <c:pt idx="100">
                  <c:v>47.164175</c:v>
                </c:pt>
                <c:pt idx="101">
                  <c:v>47.164121999999999</c:v>
                </c:pt>
                <c:pt idx="102">
                  <c:v>47.164057</c:v>
                </c:pt>
                <c:pt idx="103">
                  <c:v>47.163989000000001</c:v>
                </c:pt>
                <c:pt idx="104">
                  <c:v>47.163913999999998</c:v>
                </c:pt>
                <c:pt idx="105">
                  <c:v>47.163831999999999</c:v>
                </c:pt>
                <c:pt idx="106">
                  <c:v>47.163767999999997</c:v>
                </c:pt>
                <c:pt idx="107">
                  <c:v>47.163711999999997</c:v>
                </c:pt>
                <c:pt idx="108">
                  <c:v>47.163676000000002</c:v>
                </c:pt>
                <c:pt idx="109">
                  <c:v>47.163643</c:v>
                </c:pt>
                <c:pt idx="110">
                  <c:v>47.163609000000001</c:v>
                </c:pt>
                <c:pt idx="111">
                  <c:v>47.163573</c:v>
                </c:pt>
                <c:pt idx="112">
                  <c:v>47.163519999999998</c:v>
                </c:pt>
                <c:pt idx="113">
                  <c:v>47.163471999999999</c:v>
                </c:pt>
                <c:pt idx="114">
                  <c:v>47.163387</c:v>
                </c:pt>
                <c:pt idx="115">
                  <c:v>47.163297999999998</c:v>
                </c:pt>
                <c:pt idx="116">
                  <c:v>47.163184000000001</c:v>
                </c:pt>
                <c:pt idx="117">
                  <c:v>47.163049999999998</c:v>
                </c:pt>
                <c:pt idx="118">
                  <c:v>47.162903</c:v>
                </c:pt>
                <c:pt idx="119">
                  <c:v>47.162745999999999</c:v>
                </c:pt>
                <c:pt idx="120">
                  <c:v>47.162579000000001</c:v>
                </c:pt>
                <c:pt idx="121">
                  <c:v>47.162405999999997</c:v>
                </c:pt>
                <c:pt idx="122">
                  <c:v>47.162232000000003</c:v>
                </c:pt>
                <c:pt idx="123">
                  <c:v>47.162066000000003</c:v>
                </c:pt>
                <c:pt idx="124">
                  <c:v>47.161897000000003</c:v>
                </c:pt>
                <c:pt idx="125">
                  <c:v>47.161732999999998</c:v>
                </c:pt>
                <c:pt idx="126">
                  <c:v>47.161583999999998</c:v>
                </c:pt>
                <c:pt idx="127">
                  <c:v>47.161454999999997</c:v>
                </c:pt>
                <c:pt idx="128">
                  <c:v>47.161335000000001</c:v>
                </c:pt>
                <c:pt idx="129">
                  <c:v>47.161216000000003</c:v>
                </c:pt>
                <c:pt idx="130">
                  <c:v>47.161081000000003</c:v>
                </c:pt>
                <c:pt idx="131">
                  <c:v>47.160941000000001</c:v>
                </c:pt>
                <c:pt idx="132">
                  <c:v>47.160865000000001</c:v>
                </c:pt>
                <c:pt idx="133">
                  <c:v>47.160758000000001</c:v>
                </c:pt>
                <c:pt idx="134">
                  <c:v>47.160462000000003</c:v>
                </c:pt>
                <c:pt idx="135">
                  <c:v>47.160319000000001</c:v>
                </c:pt>
                <c:pt idx="136">
                  <c:v>47.160209999999999</c:v>
                </c:pt>
                <c:pt idx="137">
                  <c:v>47.160103999999997</c:v>
                </c:pt>
                <c:pt idx="138">
                  <c:v>47.160001000000001</c:v>
                </c:pt>
                <c:pt idx="139">
                  <c:v>47.159917999999998</c:v>
                </c:pt>
                <c:pt idx="140">
                  <c:v>47.159896000000003</c:v>
                </c:pt>
                <c:pt idx="141">
                  <c:v>47.159731000000001</c:v>
                </c:pt>
                <c:pt idx="142">
                  <c:v>47.159635000000002</c:v>
                </c:pt>
                <c:pt idx="143">
                  <c:v>47.15954</c:v>
                </c:pt>
              </c:numCache>
            </c:numRef>
          </c:xVal>
          <c:yVal>
            <c:numRef>
              <c:f>'Lap 2 data'!$AR$10:$AR$198</c:f>
              <c:numCache>
                <c:formatCode>General</c:formatCode>
                <c:ptCount val="189"/>
                <c:pt idx="0">
                  <c:v>-88.490385000000003</c:v>
                </c:pt>
                <c:pt idx="1">
                  <c:v>-88.490210000000005</c:v>
                </c:pt>
                <c:pt idx="2">
                  <c:v>-88.490052000000006</c:v>
                </c:pt>
                <c:pt idx="3">
                  <c:v>-88.490009999999998</c:v>
                </c:pt>
                <c:pt idx="4">
                  <c:v>-88.489697000000007</c:v>
                </c:pt>
                <c:pt idx="5">
                  <c:v>-88.489537999999996</c:v>
                </c:pt>
                <c:pt idx="6">
                  <c:v>-88.489355000000003</c:v>
                </c:pt>
                <c:pt idx="7">
                  <c:v>-88.489137999999997</c:v>
                </c:pt>
                <c:pt idx="8">
                  <c:v>-88.488899000000004</c:v>
                </c:pt>
                <c:pt idx="9">
                  <c:v>-88.488632999999993</c:v>
                </c:pt>
                <c:pt idx="10">
                  <c:v>-88.488348999999999</c:v>
                </c:pt>
                <c:pt idx="11">
                  <c:v>-88.488045</c:v>
                </c:pt>
                <c:pt idx="12">
                  <c:v>-88.487742999999995</c:v>
                </c:pt>
                <c:pt idx="13">
                  <c:v>-88.487450999999993</c:v>
                </c:pt>
                <c:pt idx="14">
                  <c:v>-88.487181000000007</c:v>
                </c:pt>
                <c:pt idx="15">
                  <c:v>-88.486930000000001</c:v>
                </c:pt>
                <c:pt idx="16">
                  <c:v>-88.486687000000003</c:v>
                </c:pt>
                <c:pt idx="17">
                  <c:v>-88.486447999999996</c:v>
                </c:pt>
                <c:pt idx="18">
                  <c:v>-88.486258000000007</c:v>
                </c:pt>
                <c:pt idx="19">
                  <c:v>-88.486215999999999</c:v>
                </c:pt>
                <c:pt idx="20">
                  <c:v>-88.485909000000007</c:v>
                </c:pt>
                <c:pt idx="21">
                  <c:v>-88.485782999999998</c:v>
                </c:pt>
                <c:pt idx="22">
                  <c:v>-88.485662000000005</c:v>
                </c:pt>
                <c:pt idx="23">
                  <c:v>-88.485543000000007</c:v>
                </c:pt>
                <c:pt idx="24">
                  <c:v>-88.485422999999997</c:v>
                </c:pt>
                <c:pt idx="25">
                  <c:v>-88.485301000000007</c:v>
                </c:pt>
                <c:pt idx="26">
                  <c:v>-88.485174999999998</c:v>
                </c:pt>
                <c:pt idx="27">
                  <c:v>-88.485055000000003</c:v>
                </c:pt>
                <c:pt idx="28">
                  <c:v>-88.484937000000002</c:v>
                </c:pt>
                <c:pt idx="29">
                  <c:v>-88.484812000000005</c:v>
                </c:pt>
                <c:pt idx="30">
                  <c:v>-88.484683000000004</c:v>
                </c:pt>
                <c:pt idx="31">
                  <c:v>-88.484549000000001</c:v>
                </c:pt>
                <c:pt idx="32">
                  <c:v>-88.484427999999994</c:v>
                </c:pt>
                <c:pt idx="33">
                  <c:v>-88.484341999999998</c:v>
                </c:pt>
                <c:pt idx="34">
                  <c:v>-88.484320999999994</c:v>
                </c:pt>
                <c:pt idx="35">
                  <c:v>-88.484168999999994</c:v>
                </c:pt>
                <c:pt idx="36">
                  <c:v>-88.484150999999997</c:v>
                </c:pt>
                <c:pt idx="37">
                  <c:v>-88.484149000000002</c:v>
                </c:pt>
                <c:pt idx="38">
                  <c:v>-88.484154000000004</c:v>
                </c:pt>
                <c:pt idx="39">
                  <c:v>-88.484156999999996</c:v>
                </c:pt>
                <c:pt idx="40">
                  <c:v>-88.484159000000005</c:v>
                </c:pt>
                <c:pt idx="41">
                  <c:v>-88.484164000000007</c:v>
                </c:pt>
                <c:pt idx="42">
                  <c:v>-88.484172999999998</c:v>
                </c:pt>
                <c:pt idx="43">
                  <c:v>-88.484179999999995</c:v>
                </c:pt>
                <c:pt idx="44">
                  <c:v>-88.484178999999997</c:v>
                </c:pt>
                <c:pt idx="45">
                  <c:v>-88.484178</c:v>
                </c:pt>
                <c:pt idx="46">
                  <c:v>-88.484179999999995</c:v>
                </c:pt>
                <c:pt idx="47">
                  <c:v>-88.484160000000003</c:v>
                </c:pt>
                <c:pt idx="48">
                  <c:v>-88.484097000000006</c:v>
                </c:pt>
                <c:pt idx="49">
                  <c:v>-88.484014999999999</c:v>
                </c:pt>
                <c:pt idx="50">
                  <c:v>-88.483943999999994</c:v>
                </c:pt>
                <c:pt idx="51">
                  <c:v>-88.483913000000001</c:v>
                </c:pt>
                <c:pt idx="52">
                  <c:v>-88.483913000000001</c:v>
                </c:pt>
                <c:pt idx="53">
                  <c:v>-88.483912000000004</c:v>
                </c:pt>
                <c:pt idx="54">
                  <c:v>-88.483914999999996</c:v>
                </c:pt>
                <c:pt idx="55">
                  <c:v>-88.483917000000005</c:v>
                </c:pt>
                <c:pt idx="56">
                  <c:v>-88.483934000000005</c:v>
                </c:pt>
                <c:pt idx="57">
                  <c:v>-88.483951000000005</c:v>
                </c:pt>
                <c:pt idx="58">
                  <c:v>-88.483977999999993</c:v>
                </c:pt>
                <c:pt idx="59">
                  <c:v>-88.484123999999994</c:v>
                </c:pt>
                <c:pt idx="60">
                  <c:v>-88.484162999999995</c:v>
                </c:pt>
                <c:pt idx="61">
                  <c:v>-88.484144999999998</c:v>
                </c:pt>
                <c:pt idx="62">
                  <c:v>-88.484122999999997</c:v>
                </c:pt>
                <c:pt idx="63">
                  <c:v>-88.484108000000006</c:v>
                </c:pt>
                <c:pt idx="64">
                  <c:v>-88.484094999999996</c:v>
                </c:pt>
                <c:pt idx="65">
                  <c:v>-88.484084999999993</c:v>
                </c:pt>
                <c:pt idx="66">
                  <c:v>-88.484111999999996</c:v>
                </c:pt>
                <c:pt idx="67">
                  <c:v>-88.484212999999997</c:v>
                </c:pt>
                <c:pt idx="68">
                  <c:v>-88.484322000000006</c:v>
                </c:pt>
                <c:pt idx="69">
                  <c:v>-88.484440000000006</c:v>
                </c:pt>
                <c:pt idx="70">
                  <c:v>-88.484576000000004</c:v>
                </c:pt>
                <c:pt idx="71">
                  <c:v>-88.484729000000002</c:v>
                </c:pt>
                <c:pt idx="72">
                  <c:v>-88.484904</c:v>
                </c:pt>
                <c:pt idx="73">
                  <c:v>-88.485095000000001</c:v>
                </c:pt>
                <c:pt idx="74">
                  <c:v>-88.485307000000006</c:v>
                </c:pt>
                <c:pt idx="75">
                  <c:v>-88.485498000000007</c:v>
                </c:pt>
                <c:pt idx="76">
                  <c:v>-88.485553999999993</c:v>
                </c:pt>
                <c:pt idx="77">
                  <c:v>-88.485979999999998</c:v>
                </c:pt>
                <c:pt idx="78">
                  <c:v>-88.486239999999995</c:v>
                </c:pt>
                <c:pt idx="79">
                  <c:v>-88.486485999999999</c:v>
                </c:pt>
                <c:pt idx="80">
                  <c:v>-88.486680000000007</c:v>
                </c:pt>
                <c:pt idx="81">
                  <c:v>-88.486857000000001</c:v>
                </c:pt>
                <c:pt idx="82">
                  <c:v>-88.487015</c:v>
                </c:pt>
                <c:pt idx="83">
                  <c:v>-88.487161999999998</c:v>
                </c:pt>
                <c:pt idx="84">
                  <c:v>-88.487302999999997</c:v>
                </c:pt>
                <c:pt idx="85">
                  <c:v>-88.487446000000006</c:v>
                </c:pt>
                <c:pt idx="86">
                  <c:v>-88.487587000000005</c:v>
                </c:pt>
                <c:pt idx="87">
                  <c:v>-88.487722000000005</c:v>
                </c:pt>
                <c:pt idx="88">
                  <c:v>-88.487837999999996</c:v>
                </c:pt>
                <c:pt idx="89">
                  <c:v>-88.487944999999996</c:v>
                </c:pt>
                <c:pt idx="90">
                  <c:v>-88.488038000000003</c:v>
                </c:pt>
                <c:pt idx="91">
                  <c:v>-88.488066000000003</c:v>
                </c:pt>
                <c:pt idx="92">
                  <c:v>-88.488276999999997</c:v>
                </c:pt>
                <c:pt idx="93">
                  <c:v>-88.488412999999994</c:v>
                </c:pt>
                <c:pt idx="94">
                  <c:v>-88.488555000000005</c:v>
                </c:pt>
                <c:pt idx="95">
                  <c:v>-88.488692999999998</c:v>
                </c:pt>
                <c:pt idx="96">
                  <c:v>-88.488827999999998</c:v>
                </c:pt>
                <c:pt idx="97">
                  <c:v>-88.488990000000001</c:v>
                </c:pt>
                <c:pt idx="98">
                  <c:v>-88.489166999999995</c:v>
                </c:pt>
                <c:pt idx="99">
                  <c:v>-88.489327000000003</c:v>
                </c:pt>
                <c:pt idx="100">
                  <c:v>-88.489481999999995</c:v>
                </c:pt>
                <c:pt idx="101">
                  <c:v>-88.489633999999995</c:v>
                </c:pt>
                <c:pt idx="102">
                  <c:v>-88.489769999999993</c:v>
                </c:pt>
                <c:pt idx="103">
                  <c:v>-88.489903999999996</c:v>
                </c:pt>
                <c:pt idx="104">
                  <c:v>-88.490035000000006</c:v>
                </c:pt>
                <c:pt idx="105">
                  <c:v>-88.490178999999998</c:v>
                </c:pt>
                <c:pt idx="106">
                  <c:v>-88.490343999999993</c:v>
                </c:pt>
                <c:pt idx="107">
                  <c:v>-88.490514000000005</c:v>
                </c:pt>
                <c:pt idx="108">
                  <c:v>-88.490703999999994</c:v>
                </c:pt>
                <c:pt idx="109">
                  <c:v>-88.490911999999994</c:v>
                </c:pt>
                <c:pt idx="110">
                  <c:v>-88.491128000000003</c:v>
                </c:pt>
                <c:pt idx="111">
                  <c:v>-88.491321999999997</c:v>
                </c:pt>
                <c:pt idx="112">
                  <c:v>-88.491479999999996</c:v>
                </c:pt>
                <c:pt idx="113">
                  <c:v>-88.491652000000002</c:v>
                </c:pt>
                <c:pt idx="114">
                  <c:v>-88.491761999999994</c:v>
                </c:pt>
                <c:pt idx="115">
                  <c:v>-88.491877000000002</c:v>
                </c:pt>
                <c:pt idx="116">
                  <c:v>-88.491955000000004</c:v>
                </c:pt>
                <c:pt idx="117">
                  <c:v>-88.491994000000005</c:v>
                </c:pt>
                <c:pt idx="118">
                  <c:v>-88.492000000000004</c:v>
                </c:pt>
                <c:pt idx="119">
                  <c:v>-88.491980999999996</c:v>
                </c:pt>
                <c:pt idx="120">
                  <c:v>-88.491934000000001</c:v>
                </c:pt>
                <c:pt idx="121">
                  <c:v>-88.491866000000002</c:v>
                </c:pt>
                <c:pt idx="122">
                  <c:v>-88.491798000000003</c:v>
                </c:pt>
                <c:pt idx="123">
                  <c:v>-88.491736000000003</c:v>
                </c:pt>
                <c:pt idx="124">
                  <c:v>-88.491624999999999</c:v>
                </c:pt>
                <c:pt idx="125">
                  <c:v>-88.491523000000001</c:v>
                </c:pt>
                <c:pt idx="126">
                  <c:v>-88.491403000000005</c:v>
                </c:pt>
                <c:pt idx="127">
                  <c:v>-88.491251000000005</c:v>
                </c:pt>
                <c:pt idx="128">
                  <c:v>-88.491084999999998</c:v>
                </c:pt>
                <c:pt idx="129">
                  <c:v>-88.490932000000001</c:v>
                </c:pt>
                <c:pt idx="130">
                  <c:v>-88.490810999999994</c:v>
                </c:pt>
                <c:pt idx="131">
                  <c:v>-88.490745000000004</c:v>
                </c:pt>
                <c:pt idx="132">
                  <c:v>-88.490720999999994</c:v>
                </c:pt>
                <c:pt idx="133">
                  <c:v>-88.490694000000005</c:v>
                </c:pt>
                <c:pt idx="134">
                  <c:v>-88.490654000000006</c:v>
                </c:pt>
                <c:pt idx="135">
                  <c:v>-88.490679</c:v>
                </c:pt>
                <c:pt idx="136">
                  <c:v>-88.490672000000004</c:v>
                </c:pt>
                <c:pt idx="137">
                  <c:v>-88.490643000000006</c:v>
                </c:pt>
                <c:pt idx="138">
                  <c:v>-88.490598000000006</c:v>
                </c:pt>
                <c:pt idx="139">
                  <c:v>-88.490534999999994</c:v>
                </c:pt>
                <c:pt idx="140">
                  <c:v>-88.490514000000005</c:v>
                </c:pt>
                <c:pt idx="141">
                  <c:v>-88.490348999999995</c:v>
                </c:pt>
                <c:pt idx="142">
                  <c:v>-88.490217999999999</c:v>
                </c:pt>
                <c:pt idx="143">
                  <c:v>-88.490055999999996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3BA-4F0B-9759-9ED0D0327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89312"/>
        <c:axId val="1385908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47.159297000000002</c:v>
                      </c:pt>
                      <c:pt idx="1">
                        <c:v>47.159303999999999</c:v>
                      </c:pt>
                      <c:pt idx="2">
                        <c:v>47.159255000000002</c:v>
                      </c:pt>
                      <c:pt idx="3">
                        <c:v>47.159188</c:v>
                      </c:pt>
                      <c:pt idx="4">
                        <c:v>47.159112999999998</c:v>
                      </c:pt>
                      <c:pt idx="5">
                        <c:v>47.159045999999996</c:v>
                      </c:pt>
                      <c:pt idx="6">
                        <c:v>47.158990000000003</c:v>
                      </c:pt>
                      <c:pt idx="7">
                        <c:v>47.158934000000002</c:v>
                      </c:pt>
                      <c:pt idx="8">
                        <c:v>47.158907999999997</c:v>
                      </c:pt>
                      <c:pt idx="9">
                        <c:v>47.158915</c:v>
                      </c:pt>
                      <c:pt idx="10">
                        <c:v>47.158926000000001</c:v>
                      </c:pt>
                      <c:pt idx="11">
                        <c:v>47.158931000000003</c:v>
                      </c:pt>
                      <c:pt idx="12">
                        <c:v>47.158935</c:v>
                      </c:pt>
                      <c:pt idx="13">
                        <c:v>47.158937000000002</c:v>
                      </c:pt>
                      <c:pt idx="14">
                        <c:v>47.158929000000001</c:v>
                      </c:pt>
                      <c:pt idx="15">
                        <c:v>47.158918999999997</c:v>
                      </c:pt>
                      <c:pt idx="16">
                        <c:v>47.158886000000003</c:v>
                      </c:pt>
                      <c:pt idx="17">
                        <c:v>47.158842</c:v>
                      </c:pt>
                      <c:pt idx="18">
                        <c:v>47.158802000000001</c:v>
                      </c:pt>
                      <c:pt idx="19">
                        <c:v>47.158752</c:v>
                      </c:pt>
                      <c:pt idx="20">
                        <c:v>47.158693</c:v>
                      </c:pt>
                      <c:pt idx="21">
                        <c:v>47.158639000000001</c:v>
                      </c:pt>
                      <c:pt idx="22">
                        <c:v>47.158603999999997</c:v>
                      </c:pt>
                      <c:pt idx="23">
                        <c:v>47.158580000000001</c:v>
                      </c:pt>
                      <c:pt idx="24">
                        <c:v>47.158555999999997</c:v>
                      </c:pt>
                      <c:pt idx="25">
                        <c:v>47.158538</c:v>
                      </c:pt>
                      <c:pt idx="26">
                        <c:v>47.158526000000002</c:v>
                      </c:pt>
                      <c:pt idx="27">
                        <c:v>47.158515000000001</c:v>
                      </c:pt>
                      <c:pt idx="28">
                        <c:v>47.158515999999999</c:v>
                      </c:pt>
                      <c:pt idx="29">
                        <c:v>47.158521999999998</c:v>
                      </c:pt>
                      <c:pt idx="30">
                        <c:v>47.158540000000002</c:v>
                      </c:pt>
                      <c:pt idx="31">
                        <c:v>47.158583</c:v>
                      </c:pt>
                      <c:pt idx="32">
                        <c:v>47.158647000000002</c:v>
                      </c:pt>
                      <c:pt idx="33">
                        <c:v>47.158717000000003</c:v>
                      </c:pt>
                      <c:pt idx="34">
                        <c:v>47.158738</c:v>
                      </c:pt>
                      <c:pt idx="35">
                        <c:v>47.158904</c:v>
                      </c:pt>
                      <c:pt idx="36">
                        <c:v>47.159035000000003</c:v>
                      </c:pt>
                      <c:pt idx="37">
                        <c:v>47.159196000000001</c:v>
                      </c:pt>
                      <c:pt idx="38">
                        <c:v>47.159357999999997</c:v>
                      </c:pt>
                      <c:pt idx="39">
                        <c:v>47.159503999999998</c:v>
                      </c:pt>
                      <c:pt idx="40">
                        <c:v>47.159677000000002</c:v>
                      </c:pt>
                      <c:pt idx="41">
                        <c:v>47.159829000000002</c:v>
                      </c:pt>
                      <c:pt idx="42">
                        <c:v>47.159979999999997</c:v>
                      </c:pt>
                      <c:pt idx="43">
                        <c:v>47.160107000000004</c:v>
                      </c:pt>
                      <c:pt idx="44">
                        <c:v>47.160141000000003</c:v>
                      </c:pt>
                      <c:pt idx="45">
                        <c:v>47.160392000000002</c:v>
                      </c:pt>
                      <c:pt idx="46">
                        <c:v>47.160497999999997</c:v>
                      </c:pt>
                      <c:pt idx="47">
                        <c:v>47.160586000000002</c:v>
                      </c:pt>
                      <c:pt idx="48">
                        <c:v>47.160677999999997</c:v>
                      </c:pt>
                      <c:pt idx="49">
                        <c:v>47.160774000000004</c:v>
                      </c:pt>
                      <c:pt idx="50">
                        <c:v>47.160831000000002</c:v>
                      </c:pt>
                      <c:pt idx="51">
                        <c:v>47.160910999999999</c:v>
                      </c:pt>
                      <c:pt idx="52">
                        <c:v>47.161147999999997</c:v>
                      </c:pt>
                      <c:pt idx="53">
                        <c:v>47.161290000000001</c:v>
                      </c:pt>
                      <c:pt idx="54">
                        <c:v>47.161422999999999</c:v>
                      </c:pt>
                      <c:pt idx="55">
                        <c:v>47.161552999999998</c:v>
                      </c:pt>
                      <c:pt idx="56">
                        <c:v>47.161679999999997</c:v>
                      </c:pt>
                      <c:pt idx="57">
                        <c:v>47.161802999999999</c:v>
                      </c:pt>
                      <c:pt idx="58">
                        <c:v>47.161912000000001</c:v>
                      </c:pt>
                      <c:pt idx="59">
                        <c:v>47.161940999999999</c:v>
                      </c:pt>
                      <c:pt idx="60">
                        <c:v>47.162165999999999</c:v>
                      </c:pt>
                      <c:pt idx="61">
                        <c:v>47.162323999999998</c:v>
                      </c:pt>
                      <c:pt idx="62">
                        <c:v>47.162495</c:v>
                      </c:pt>
                      <c:pt idx="63">
                        <c:v>47.162658</c:v>
                      </c:pt>
                      <c:pt idx="64">
                        <c:v>47.162821999999998</c:v>
                      </c:pt>
                      <c:pt idx="65">
                        <c:v>47.162984999999999</c:v>
                      </c:pt>
                      <c:pt idx="66">
                        <c:v>47.163142000000001</c:v>
                      </c:pt>
                      <c:pt idx="67">
                        <c:v>47.1633</c:v>
                      </c:pt>
                      <c:pt idx="68">
                        <c:v>47.163457000000001</c:v>
                      </c:pt>
                      <c:pt idx="69">
                        <c:v>47.163612999999998</c:v>
                      </c:pt>
                      <c:pt idx="70">
                        <c:v>47.163769000000002</c:v>
                      </c:pt>
                      <c:pt idx="71">
                        <c:v>47.163921000000002</c:v>
                      </c:pt>
                      <c:pt idx="72">
                        <c:v>47.164064000000003</c:v>
                      </c:pt>
                      <c:pt idx="73">
                        <c:v>47.164121000000002</c:v>
                      </c:pt>
                      <c:pt idx="74">
                        <c:v>47.164197000000001</c:v>
                      </c:pt>
                      <c:pt idx="75">
                        <c:v>47.164271999999997</c:v>
                      </c:pt>
                      <c:pt idx="76">
                        <c:v>47.164340000000003</c:v>
                      </c:pt>
                      <c:pt idx="77">
                        <c:v>47.164391000000002</c:v>
                      </c:pt>
                      <c:pt idx="78">
                        <c:v>47.164414999999998</c:v>
                      </c:pt>
                      <c:pt idx="79">
                        <c:v>47.164417999999998</c:v>
                      </c:pt>
                      <c:pt idx="80">
                        <c:v>47.164414999999998</c:v>
                      </c:pt>
                      <c:pt idx="81">
                        <c:v>47.164391999999999</c:v>
                      </c:pt>
                      <c:pt idx="82">
                        <c:v>47.164383000000001</c:v>
                      </c:pt>
                      <c:pt idx="83">
                        <c:v>47.164340000000003</c:v>
                      </c:pt>
                      <c:pt idx="84">
                        <c:v>47.164304999999999</c:v>
                      </c:pt>
                      <c:pt idx="85">
                        <c:v>47.164296999999998</c:v>
                      </c:pt>
                      <c:pt idx="86">
                        <c:v>47.164237999999997</c:v>
                      </c:pt>
                      <c:pt idx="87">
                        <c:v>47.164209999999997</c:v>
                      </c:pt>
                      <c:pt idx="88">
                        <c:v>47.164192</c:v>
                      </c:pt>
                      <c:pt idx="89">
                        <c:v>47.164186999999998</c:v>
                      </c:pt>
                      <c:pt idx="90">
                        <c:v>47.164188000000003</c:v>
                      </c:pt>
                      <c:pt idx="91">
                        <c:v>47.164192</c:v>
                      </c:pt>
                      <c:pt idx="92">
                        <c:v>47.164220999999998</c:v>
                      </c:pt>
                      <c:pt idx="93">
                        <c:v>47.164254999999997</c:v>
                      </c:pt>
                      <c:pt idx="94">
                        <c:v>47.164278000000003</c:v>
                      </c:pt>
                      <c:pt idx="95">
                        <c:v>47.164333999999997</c:v>
                      </c:pt>
                      <c:pt idx="96">
                        <c:v>47.164335999999999</c:v>
                      </c:pt>
                      <c:pt idx="97">
                        <c:v>47.164299</c:v>
                      </c:pt>
                      <c:pt idx="98">
                        <c:v>47.164250000000003</c:v>
                      </c:pt>
                      <c:pt idx="99">
                        <c:v>47.164195999999997</c:v>
                      </c:pt>
                      <c:pt idx="100">
                        <c:v>47.164138000000001</c:v>
                      </c:pt>
                      <c:pt idx="101">
                        <c:v>47.164068999999998</c:v>
                      </c:pt>
                      <c:pt idx="102">
                        <c:v>47.164000000000001</c:v>
                      </c:pt>
                      <c:pt idx="103">
                        <c:v>47.163916999999998</c:v>
                      </c:pt>
                      <c:pt idx="104">
                        <c:v>47.163848000000002</c:v>
                      </c:pt>
                      <c:pt idx="105">
                        <c:v>47.163828000000002</c:v>
                      </c:pt>
                      <c:pt idx="106">
                        <c:v>47.163682000000001</c:v>
                      </c:pt>
                      <c:pt idx="107">
                        <c:v>47.163626000000001</c:v>
                      </c:pt>
                      <c:pt idx="108">
                        <c:v>47.163609000000001</c:v>
                      </c:pt>
                      <c:pt idx="109">
                        <c:v>47.163578999999999</c:v>
                      </c:pt>
                      <c:pt idx="110">
                        <c:v>47.163544999999999</c:v>
                      </c:pt>
                      <c:pt idx="111">
                        <c:v>47.163507000000003</c:v>
                      </c:pt>
                      <c:pt idx="112">
                        <c:v>47.163454999999999</c:v>
                      </c:pt>
                      <c:pt idx="113">
                        <c:v>47.163392000000002</c:v>
                      </c:pt>
                      <c:pt idx="114">
                        <c:v>47.163313000000002</c:v>
                      </c:pt>
                      <c:pt idx="115">
                        <c:v>47.163218999999998</c:v>
                      </c:pt>
                      <c:pt idx="116">
                        <c:v>47.163108999999999</c:v>
                      </c:pt>
                      <c:pt idx="117">
                        <c:v>47.162981000000002</c:v>
                      </c:pt>
                      <c:pt idx="118">
                        <c:v>47.162844</c:v>
                      </c:pt>
                      <c:pt idx="119">
                        <c:v>47.162692999999997</c:v>
                      </c:pt>
                      <c:pt idx="120">
                        <c:v>47.162534000000001</c:v>
                      </c:pt>
                      <c:pt idx="121">
                        <c:v>47.162368000000001</c:v>
                      </c:pt>
                      <c:pt idx="122">
                        <c:v>47.162191</c:v>
                      </c:pt>
                      <c:pt idx="123">
                        <c:v>47.162016999999999</c:v>
                      </c:pt>
                      <c:pt idx="124">
                        <c:v>47.161853000000001</c:v>
                      </c:pt>
                      <c:pt idx="125">
                        <c:v>47.161696999999997</c:v>
                      </c:pt>
                      <c:pt idx="126">
                        <c:v>47.161552</c:v>
                      </c:pt>
                      <c:pt idx="127">
                        <c:v>47.161422000000002</c:v>
                      </c:pt>
                      <c:pt idx="128">
                        <c:v>47.161298000000002</c:v>
                      </c:pt>
                      <c:pt idx="129">
                        <c:v>47.161175999999998</c:v>
                      </c:pt>
                      <c:pt idx="130">
                        <c:v>47.161047000000003</c:v>
                      </c:pt>
                      <c:pt idx="131">
                        <c:v>47.160916999999998</c:v>
                      </c:pt>
                      <c:pt idx="132">
                        <c:v>47.160784999999997</c:v>
                      </c:pt>
                      <c:pt idx="133">
                        <c:v>47.160628000000003</c:v>
                      </c:pt>
                      <c:pt idx="134">
                        <c:v>47.160471999999999</c:v>
                      </c:pt>
                      <c:pt idx="135">
                        <c:v>47.160333999999999</c:v>
                      </c:pt>
                      <c:pt idx="136">
                        <c:v>47.160215999999998</c:v>
                      </c:pt>
                      <c:pt idx="137">
                        <c:v>47.160088999999999</c:v>
                      </c:pt>
                      <c:pt idx="138">
                        <c:v>47.159984000000001</c:v>
                      </c:pt>
                      <c:pt idx="139">
                        <c:v>47.159878999999997</c:v>
                      </c:pt>
                      <c:pt idx="140">
                        <c:v>47.159770000000002</c:v>
                      </c:pt>
                      <c:pt idx="141">
                        <c:v>47.159647999999997</c:v>
                      </c:pt>
                      <c:pt idx="142">
                        <c:v>47.159449000000002</c:v>
                      </c:pt>
                      <c:pt idx="143">
                        <c:v>47.159348000000001</c:v>
                      </c:pt>
                      <c:pt idx="144">
                        <c:v>47.159267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-88.489655999999997</c:v>
                      </c:pt>
                      <c:pt idx="1">
                        <c:v>-88.489565999999996</c:v>
                      </c:pt>
                      <c:pt idx="2">
                        <c:v>-88.489474999999999</c:v>
                      </c:pt>
                      <c:pt idx="3">
                        <c:v>-88.489388000000005</c:v>
                      </c:pt>
                      <c:pt idx="4">
                        <c:v>-88.489266999999998</c:v>
                      </c:pt>
                      <c:pt idx="5">
                        <c:v>-88.489118000000005</c:v>
                      </c:pt>
                      <c:pt idx="6">
                        <c:v>-88.488940999999997</c:v>
                      </c:pt>
                      <c:pt idx="7">
                        <c:v>-88.488780000000006</c:v>
                      </c:pt>
                      <c:pt idx="8">
                        <c:v>-88.488551999999999</c:v>
                      </c:pt>
                      <c:pt idx="9">
                        <c:v>-88.488286000000002</c:v>
                      </c:pt>
                      <c:pt idx="10">
                        <c:v>-88.487994999999998</c:v>
                      </c:pt>
                      <c:pt idx="11">
                        <c:v>-88.487694000000005</c:v>
                      </c:pt>
                      <c:pt idx="12">
                        <c:v>-88.487395000000006</c:v>
                      </c:pt>
                      <c:pt idx="13">
                        <c:v>-88.487115000000003</c:v>
                      </c:pt>
                      <c:pt idx="14">
                        <c:v>-88.486857999999998</c:v>
                      </c:pt>
                      <c:pt idx="15">
                        <c:v>-88.486631000000003</c:v>
                      </c:pt>
                      <c:pt idx="16">
                        <c:v>-88.486424</c:v>
                      </c:pt>
                      <c:pt idx="17">
                        <c:v>-88.486237000000003</c:v>
                      </c:pt>
                      <c:pt idx="18">
                        <c:v>-88.486054999999993</c:v>
                      </c:pt>
                      <c:pt idx="19">
                        <c:v>-88.485899000000003</c:v>
                      </c:pt>
                      <c:pt idx="20">
                        <c:v>-88.485749999999996</c:v>
                      </c:pt>
                      <c:pt idx="21">
                        <c:v>-88.485606000000004</c:v>
                      </c:pt>
                      <c:pt idx="22">
                        <c:v>-88.485471000000004</c:v>
                      </c:pt>
                      <c:pt idx="23">
                        <c:v>-88.485343</c:v>
                      </c:pt>
                      <c:pt idx="24">
                        <c:v>-88.485220999999996</c:v>
                      </c:pt>
                      <c:pt idx="25">
                        <c:v>-88.485091999999995</c:v>
                      </c:pt>
                      <c:pt idx="26">
                        <c:v>-88.484966999999997</c:v>
                      </c:pt>
                      <c:pt idx="27">
                        <c:v>-88.484842999999998</c:v>
                      </c:pt>
                      <c:pt idx="28">
                        <c:v>-88.484734000000003</c:v>
                      </c:pt>
                      <c:pt idx="29">
                        <c:v>-88.484623999999997</c:v>
                      </c:pt>
                      <c:pt idx="30">
                        <c:v>-88.484513000000007</c:v>
                      </c:pt>
                      <c:pt idx="31">
                        <c:v>-88.484403999999998</c:v>
                      </c:pt>
                      <c:pt idx="32">
                        <c:v>-88.484307000000001</c:v>
                      </c:pt>
                      <c:pt idx="33">
                        <c:v>-88.484234999999998</c:v>
                      </c:pt>
                      <c:pt idx="34">
                        <c:v>-88.484217999999998</c:v>
                      </c:pt>
                      <c:pt idx="35">
                        <c:v>-88.484103000000005</c:v>
                      </c:pt>
                      <c:pt idx="36">
                        <c:v>-88.484112999999994</c:v>
                      </c:pt>
                      <c:pt idx="37">
                        <c:v>-88.484168999999994</c:v>
                      </c:pt>
                      <c:pt idx="38">
                        <c:v>-88.484183000000002</c:v>
                      </c:pt>
                      <c:pt idx="39">
                        <c:v>-88.484189000000001</c:v>
                      </c:pt>
                      <c:pt idx="40">
                        <c:v>-88.484202999999994</c:v>
                      </c:pt>
                      <c:pt idx="41">
                        <c:v>-88.484211000000002</c:v>
                      </c:pt>
                      <c:pt idx="42">
                        <c:v>-88.484217000000001</c:v>
                      </c:pt>
                      <c:pt idx="43">
                        <c:v>-88.484212999999997</c:v>
                      </c:pt>
                      <c:pt idx="44">
                        <c:v>-88.484212999999997</c:v>
                      </c:pt>
                      <c:pt idx="45">
                        <c:v>-88.484212999999997</c:v>
                      </c:pt>
                      <c:pt idx="46">
                        <c:v>-88.484178999999997</c:v>
                      </c:pt>
                      <c:pt idx="47">
                        <c:v>-88.484127000000001</c:v>
                      </c:pt>
                      <c:pt idx="48">
                        <c:v>-88.484065000000001</c:v>
                      </c:pt>
                      <c:pt idx="49">
                        <c:v>-88.484009999999998</c:v>
                      </c:pt>
                      <c:pt idx="50">
                        <c:v>-88.483985000000004</c:v>
                      </c:pt>
                      <c:pt idx="51">
                        <c:v>-88.483956000000006</c:v>
                      </c:pt>
                      <c:pt idx="52">
                        <c:v>-88.483913999999999</c:v>
                      </c:pt>
                      <c:pt idx="53">
                        <c:v>-88.483946000000003</c:v>
                      </c:pt>
                      <c:pt idx="54">
                        <c:v>-88.483953999999997</c:v>
                      </c:pt>
                      <c:pt idx="55">
                        <c:v>-88.483967000000007</c:v>
                      </c:pt>
                      <c:pt idx="56">
                        <c:v>-88.483999999999995</c:v>
                      </c:pt>
                      <c:pt idx="57">
                        <c:v>-88.484063000000006</c:v>
                      </c:pt>
                      <c:pt idx="58">
                        <c:v>-88.484099999999998</c:v>
                      </c:pt>
                      <c:pt idx="59">
                        <c:v>-88.484117999999995</c:v>
                      </c:pt>
                      <c:pt idx="60">
                        <c:v>-88.484239000000002</c:v>
                      </c:pt>
                      <c:pt idx="61">
                        <c:v>-88.484205000000003</c:v>
                      </c:pt>
                      <c:pt idx="62">
                        <c:v>-88.484153000000006</c:v>
                      </c:pt>
                      <c:pt idx="63">
                        <c:v>-88.484120000000004</c:v>
                      </c:pt>
                      <c:pt idx="64">
                        <c:v>-88.484123999999994</c:v>
                      </c:pt>
                      <c:pt idx="65">
                        <c:v>-88.484161</c:v>
                      </c:pt>
                      <c:pt idx="66">
                        <c:v>-88.484245999999999</c:v>
                      </c:pt>
                      <c:pt idx="67">
                        <c:v>-88.48433</c:v>
                      </c:pt>
                      <c:pt idx="68">
                        <c:v>-88.484421999999995</c:v>
                      </c:pt>
                      <c:pt idx="69">
                        <c:v>-88.484570000000005</c:v>
                      </c:pt>
                      <c:pt idx="70">
                        <c:v>-88.484690999999998</c:v>
                      </c:pt>
                      <c:pt idx="71">
                        <c:v>-88.484945999999994</c:v>
                      </c:pt>
                      <c:pt idx="72">
                        <c:v>-88.485108999999994</c:v>
                      </c:pt>
                      <c:pt idx="73">
                        <c:v>-88.485400999999996</c:v>
                      </c:pt>
                      <c:pt idx="74">
                        <c:v>-88.485636999999997</c:v>
                      </c:pt>
                      <c:pt idx="75">
                        <c:v>-88.485872999999998</c:v>
                      </c:pt>
                      <c:pt idx="76">
                        <c:v>-88.486114999999998</c:v>
                      </c:pt>
                      <c:pt idx="77">
                        <c:v>-88.486354000000006</c:v>
                      </c:pt>
                      <c:pt idx="78">
                        <c:v>-88.486559999999997</c:v>
                      </c:pt>
                      <c:pt idx="79">
                        <c:v>-88.486717999999996</c:v>
                      </c:pt>
                      <c:pt idx="80">
                        <c:v>-88.486756</c:v>
                      </c:pt>
                      <c:pt idx="81">
                        <c:v>-88.487043</c:v>
                      </c:pt>
                      <c:pt idx="82">
                        <c:v>-88.487200999999999</c:v>
                      </c:pt>
                      <c:pt idx="83">
                        <c:v>-88.487313</c:v>
                      </c:pt>
                      <c:pt idx="84">
                        <c:v>-88.48742</c:v>
                      </c:pt>
                      <c:pt idx="85">
                        <c:v>-88.487453000000002</c:v>
                      </c:pt>
                      <c:pt idx="86">
                        <c:v>-88.487696</c:v>
                      </c:pt>
                      <c:pt idx="87">
                        <c:v>-88.487823000000006</c:v>
                      </c:pt>
                      <c:pt idx="88">
                        <c:v>-88.487945999999994</c:v>
                      </c:pt>
                      <c:pt idx="89">
                        <c:v>-88.488052999999994</c:v>
                      </c:pt>
                      <c:pt idx="90">
                        <c:v>-88.488146999999998</c:v>
                      </c:pt>
                      <c:pt idx="91">
                        <c:v>-88.488174999999998</c:v>
                      </c:pt>
                      <c:pt idx="92">
                        <c:v>-88.488388999999998</c:v>
                      </c:pt>
                      <c:pt idx="93">
                        <c:v>-88.488517999999999</c:v>
                      </c:pt>
                      <c:pt idx="94">
                        <c:v>-88.488642999999996</c:v>
                      </c:pt>
                      <c:pt idx="95">
                        <c:v>-88.488799</c:v>
                      </c:pt>
                      <c:pt idx="96">
                        <c:v>-88.488949000000005</c:v>
                      </c:pt>
                      <c:pt idx="97">
                        <c:v>-88.489113000000003</c:v>
                      </c:pt>
                      <c:pt idx="98">
                        <c:v>-88.489270000000005</c:v>
                      </c:pt>
                      <c:pt idx="99">
                        <c:v>-88.489414999999994</c:v>
                      </c:pt>
                      <c:pt idx="100">
                        <c:v>-88.489551000000006</c:v>
                      </c:pt>
                      <c:pt idx="101">
                        <c:v>-88.489678999999995</c:v>
                      </c:pt>
                      <c:pt idx="102">
                        <c:v>-88.489804000000007</c:v>
                      </c:pt>
                      <c:pt idx="103">
                        <c:v>-88.489919999999998</c:v>
                      </c:pt>
                      <c:pt idx="104">
                        <c:v>-88.490039999999993</c:v>
                      </c:pt>
                      <c:pt idx="105">
                        <c:v>-88.490077999999997</c:v>
                      </c:pt>
                      <c:pt idx="106">
                        <c:v>-88.490376999999995</c:v>
                      </c:pt>
                      <c:pt idx="107">
                        <c:v>-88.490599000000003</c:v>
                      </c:pt>
                      <c:pt idx="108">
                        <c:v>-88.490859999999998</c:v>
                      </c:pt>
                      <c:pt idx="109">
                        <c:v>-88.491077000000004</c:v>
                      </c:pt>
                      <c:pt idx="110">
                        <c:v>-88.491260999999994</c:v>
                      </c:pt>
                      <c:pt idx="111">
                        <c:v>-88.491412999999994</c:v>
                      </c:pt>
                      <c:pt idx="112">
                        <c:v>-88.491533000000004</c:v>
                      </c:pt>
                      <c:pt idx="113">
                        <c:v>-88.491636</c:v>
                      </c:pt>
                      <c:pt idx="114">
                        <c:v>-88.491737000000001</c:v>
                      </c:pt>
                      <c:pt idx="115">
                        <c:v>-88.491833</c:v>
                      </c:pt>
                      <c:pt idx="116">
                        <c:v>-88.491895999999997</c:v>
                      </c:pt>
                      <c:pt idx="117">
                        <c:v>-88.491929999999996</c:v>
                      </c:pt>
                      <c:pt idx="118">
                        <c:v>-88.491941999999995</c:v>
                      </c:pt>
                      <c:pt idx="119">
                        <c:v>-88.491928000000001</c:v>
                      </c:pt>
                      <c:pt idx="120">
                        <c:v>-88.491892000000007</c:v>
                      </c:pt>
                      <c:pt idx="121">
                        <c:v>-88.491838999999999</c:v>
                      </c:pt>
                      <c:pt idx="122">
                        <c:v>-88.491771</c:v>
                      </c:pt>
                      <c:pt idx="123">
                        <c:v>-88.491675999999998</c:v>
                      </c:pt>
                      <c:pt idx="124">
                        <c:v>-88.491578000000004</c:v>
                      </c:pt>
                      <c:pt idx="125">
                        <c:v>-88.491482000000005</c:v>
                      </c:pt>
                      <c:pt idx="126">
                        <c:v>-88.491369000000006</c:v>
                      </c:pt>
                      <c:pt idx="127">
                        <c:v>-88.491223000000005</c:v>
                      </c:pt>
                      <c:pt idx="128">
                        <c:v>-88.491073999999998</c:v>
                      </c:pt>
                      <c:pt idx="129">
                        <c:v>-88.490932999999998</c:v>
                      </c:pt>
                      <c:pt idx="130">
                        <c:v>-88.490819999999999</c:v>
                      </c:pt>
                      <c:pt idx="131">
                        <c:v>-88.490724999999998</c:v>
                      </c:pt>
                      <c:pt idx="132">
                        <c:v>-88.490643000000006</c:v>
                      </c:pt>
                      <c:pt idx="133">
                        <c:v>-88.490662999999998</c:v>
                      </c:pt>
                      <c:pt idx="134">
                        <c:v>-88.490671000000006</c:v>
                      </c:pt>
                      <c:pt idx="135">
                        <c:v>-88.490656999999999</c:v>
                      </c:pt>
                      <c:pt idx="136">
                        <c:v>-88.490651</c:v>
                      </c:pt>
                      <c:pt idx="137">
                        <c:v>-88.490637000000007</c:v>
                      </c:pt>
                      <c:pt idx="138">
                        <c:v>-88.490607999999995</c:v>
                      </c:pt>
                      <c:pt idx="139">
                        <c:v>-88.490549000000001</c:v>
                      </c:pt>
                      <c:pt idx="140">
                        <c:v>-88.490604000000005</c:v>
                      </c:pt>
                      <c:pt idx="141">
                        <c:v>-88.490622000000002</c:v>
                      </c:pt>
                      <c:pt idx="142">
                        <c:v>-88.490385000000003</c:v>
                      </c:pt>
                      <c:pt idx="143">
                        <c:v>-88.490210000000005</c:v>
                      </c:pt>
                      <c:pt idx="144">
                        <c:v>-88.490052000000006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3BA-4F0B-9759-9ED0D032789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47.159438999999999</c:v>
                      </c:pt>
                      <c:pt idx="1">
                        <c:v>47.159336000000003</c:v>
                      </c:pt>
                      <c:pt idx="2">
                        <c:v>47.159238000000002</c:v>
                      </c:pt>
                      <c:pt idx="3">
                        <c:v>47.159140000000001</c:v>
                      </c:pt>
                      <c:pt idx="4">
                        <c:v>47.159044999999999</c:v>
                      </c:pt>
                      <c:pt idx="5">
                        <c:v>47.158994</c:v>
                      </c:pt>
                      <c:pt idx="6">
                        <c:v>47.158946999999998</c:v>
                      </c:pt>
                      <c:pt idx="7">
                        <c:v>47.158923999999999</c:v>
                      </c:pt>
                      <c:pt idx="8">
                        <c:v>47.158928000000003</c:v>
                      </c:pt>
                      <c:pt idx="9">
                        <c:v>47.158935</c:v>
                      </c:pt>
                      <c:pt idx="10">
                        <c:v>47.158937999999999</c:v>
                      </c:pt>
                      <c:pt idx="11">
                        <c:v>47.158943000000001</c:v>
                      </c:pt>
                      <c:pt idx="12">
                        <c:v>47.158940000000001</c:v>
                      </c:pt>
                      <c:pt idx="13">
                        <c:v>47.158940999999999</c:v>
                      </c:pt>
                      <c:pt idx="14">
                        <c:v>47.158937999999999</c:v>
                      </c:pt>
                      <c:pt idx="15">
                        <c:v>47.158932999999998</c:v>
                      </c:pt>
                      <c:pt idx="16">
                        <c:v>47.158889000000002</c:v>
                      </c:pt>
                      <c:pt idx="17">
                        <c:v>47.158827000000002</c:v>
                      </c:pt>
                      <c:pt idx="18">
                        <c:v>47.158772999999997</c:v>
                      </c:pt>
                      <c:pt idx="19">
                        <c:v>47.158706000000002</c:v>
                      </c:pt>
                      <c:pt idx="20">
                        <c:v>47.158659</c:v>
                      </c:pt>
                      <c:pt idx="21">
                        <c:v>47.158624000000003</c:v>
                      </c:pt>
                      <c:pt idx="22">
                        <c:v>47.158597</c:v>
                      </c:pt>
                      <c:pt idx="23">
                        <c:v>47.158575999999996</c:v>
                      </c:pt>
                      <c:pt idx="24">
                        <c:v>47.158563000000001</c:v>
                      </c:pt>
                      <c:pt idx="25">
                        <c:v>47.158546000000001</c:v>
                      </c:pt>
                      <c:pt idx="26">
                        <c:v>47.158535999999998</c:v>
                      </c:pt>
                      <c:pt idx="27">
                        <c:v>47.158540000000002</c:v>
                      </c:pt>
                      <c:pt idx="28">
                        <c:v>47.158543999999999</c:v>
                      </c:pt>
                      <c:pt idx="29">
                        <c:v>47.158552999999998</c:v>
                      </c:pt>
                      <c:pt idx="30">
                        <c:v>47.158582000000003</c:v>
                      </c:pt>
                      <c:pt idx="31">
                        <c:v>47.158625000000001</c:v>
                      </c:pt>
                      <c:pt idx="32">
                        <c:v>47.158692000000002</c:v>
                      </c:pt>
                      <c:pt idx="33">
                        <c:v>47.158774999999999</c:v>
                      </c:pt>
                      <c:pt idx="34">
                        <c:v>47.158859999999997</c:v>
                      </c:pt>
                      <c:pt idx="35">
                        <c:v>47.158956000000003</c:v>
                      </c:pt>
                      <c:pt idx="36">
                        <c:v>47.159064000000001</c:v>
                      </c:pt>
                      <c:pt idx="37">
                        <c:v>47.159191</c:v>
                      </c:pt>
                      <c:pt idx="38">
                        <c:v>47.159326</c:v>
                      </c:pt>
                      <c:pt idx="39">
                        <c:v>47.159480000000002</c:v>
                      </c:pt>
                      <c:pt idx="40">
                        <c:v>47.159635999999999</c:v>
                      </c:pt>
                      <c:pt idx="41">
                        <c:v>47.159782999999997</c:v>
                      </c:pt>
                      <c:pt idx="42">
                        <c:v>47.159925999999999</c:v>
                      </c:pt>
                      <c:pt idx="43">
                        <c:v>47.160066999999998</c:v>
                      </c:pt>
                      <c:pt idx="44">
                        <c:v>47.16019</c:v>
                      </c:pt>
                      <c:pt idx="45">
                        <c:v>47.160321000000003</c:v>
                      </c:pt>
                      <c:pt idx="46">
                        <c:v>47.160449</c:v>
                      </c:pt>
                      <c:pt idx="47">
                        <c:v>47.160561000000001</c:v>
                      </c:pt>
                      <c:pt idx="48">
                        <c:v>47.160663999999997</c:v>
                      </c:pt>
                      <c:pt idx="49">
                        <c:v>47.160760000000003</c:v>
                      </c:pt>
                      <c:pt idx="50">
                        <c:v>47.160868000000001</c:v>
                      </c:pt>
                      <c:pt idx="51">
                        <c:v>47.160991000000003</c:v>
                      </c:pt>
                      <c:pt idx="52">
                        <c:v>47.161124000000001</c:v>
                      </c:pt>
                      <c:pt idx="53">
                        <c:v>47.161257999999997</c:v>
                      </c:pt>
                      <c:pt idx="54">
                        <c:v>47.161385000000003</c:v>
                      </c:pt>
                      <c:pt idx="55">
                        <c:v>47.161504999999998</c:v>
                      </c:pt>
                      <c:pt idx="56">
                        <c:v>47.161620999999997</c:v>
                      </c:pt>
                      <c:pt idx="57">
                        <c:v>47.161731000000003</c:v>
                      </c:pt>
                      <c:pt idx="58">
                        <c:v>47.161839000000001</c:v>
                      </c:pt>
                      <c:pt idx="59">
                        <c:v>47.161951000000002</c:v>
                      </c:pt>
                      <c:pt idx="60">
                        <c:v>47.162081999999998</c:v>
                      </c:pt>
                      <c:pt idx="61">
                        <c:v>47.162224999999999</c:v>
                      </c:pt>
                      <c:pt idx="62">
                        <c:v>47.162385</c:v>
                      </c:pt>
                      <c:pt idx="63">
                        <c:v>47.162548000000001</c:v>
                      </c:pt>
                      <c:pt idx="64">
                        <c:v>47.162705000000003</c:v>
                      </c:pt>
                      <c:pt idx="65">
                        <c:v>47.162866999999999</c:v>
                      </c:pt>
                      <c:pt idx="66">
                        <c:v>47.163027999999997</c:v>
                      </c:pt>
                      <c:pt idx="67">
                        <c:v>47.163187000000001</c:v>
                      </c:pt>
                      <c:pt idx="68">
                        <c:v>47.163345999999997</c:v>
                      </c:pt>
                      <c:pt idx="69">
                        <c:v>47.163499000000002</c:v>
                      </c:pt>
                      <c:pt idx="70">
                        <c:v>47.163654000000001</c:v>
                      </c:pt>
                      <c:pt idx="71">
                        <c:v>47.163818999999997</c:v>
                      </c:pt>
                      <c:pt idx="72">
                        <c:v>47.163952999999999</c:v>
                      </c:pt>
                      <c:pt idx="73">
                        <c:v>47.164057999999997</c:v>
                      </c:pt>
                      <c:pt idx="74">
                        <c:v>47.164147</c:v>
                      </c:pt>
                      <c:pt idx="75">
                        <c:v>47.164220999999998</c:v>
                      </c:pt>
                      <c:pt idx="76">
                        <c:v>47.164290000000001</c:v>
                      </c:pt>
                      <c:pt idx="77">
                        <c:v>47.164344999999997</c:v>
                      </c:pt>
                      <c:pt idx="78">
                        <c:v>47.164382000000003</c:v>
                      </c:pt>
                      <c:pt idx="79">
                        <c:v>47.164409999999997</c:v>
                      </c:pt>
                      <c:pt idx="80">
                        <c:v>47.164423999999997</c:v>
                      </c:pt>
                      <c:pt idx="81">
                        <c:v>47.164434</c:v>
                      </c:pt>
                      <c:pt idx="82">
                        <c:v>47.164408000000002</c:v>
                      </c:pt>
                      <c:pt idx="83">
                        <c:v>47.164369999999998</c:v>
                      </c:pt>
                      <c:pt idx="84">
                        <c:v>47.164327999999998</c:v>
                      </c:pt>
                      <c:pt idx="85">
                        <c:v>47.164292000000003</c:v>
                      </c:pt>
                      <c:pt idx="86">
                        <c:v>47.164256000000002</c:v>
                      </c:pt>
                      <c:pt idx="87">
                        <c:v>47.164225000000002</c:v>
                      </c:pt>
                      <c:pt idx="88">
                        <c:v>47.164197999999999</c:v>
                      </c:pt>
                      <c:pt idx="89">
                        <c:v>47.164185000000003</c:v>
                      </c:pt>
                      <c:pt idx="90">
                        <c:v>47.164180999999999</c:v>
                      </c:pt>
                      <c:pt idx="91">
                        <c:v>47.164172999999998</c:v>
                      </c:pt>
                      <c:pt idx="92">
                        <c:v>47.164200999999998</c:v>
                      </c:pt>
                      <c:pt idx="93">
                        <c:v>47.164247000000003</c:v>
                      </c:pt>
                      <c:pt idx="94">
                        <c:v>47.164279999999998</c:v>
                      </c:pt>
                      <c:pt idx="95">
                        <c:v>47.164304000000001</c:v>
                      </c:pt>
                      <c:pt idx="96">
                        <c:v>47.164313</c:v>
                      </c:pt>
                      <c:pt idx="97">
                        <c:v>47.164307000000001</c:v>
                      </c:pt>
                      <c:pt idx="98">
                        <c:v>47.164279999999998</c:v>
                      </c:pt>
                      <c:pt idx="99">
                        <c:v>47.164254999999997</c:v>
                      </c:pt>
                      <c:pt idx="100">
                        <c:v>47.164178999999997</c:v>
                      </c:pt>
                      <c:pt idx="101">
                        <c:v>47.164124999999999</c:v>
                      </c:pt>
                      <c:pt idx="102">
                        <c:v>47.164053000000003</c:v>
                      </c:pt>
                      <c:pt idx="103">
                        <c:v>47.163960000000003</c:v>
                      </c:pt>
                      <c:pt idx="104">
                        <c:v>47.163868000000001</c:v>
                      </c:pt>
                      <c:pt idx="105">
                        <c:v>47.163791000000003</c:v>
                      </c:pt>
                      <c:pt idx="106">
                        <c:v>47.163736</c:v>
                      </c:pt>
                      <c:pt idx="107">
                        <c:v>47.163685999999998</c:v>
                      </c:pt>
                      <c:pt idx="108">
                        <c:v>47.163651000000002</c:v>
                      </c:pt>
                      <c:pt idx="109">
                        <c:v>47.163615999999998</c:v>
                      </c:pt>
                      <c:pt idx="110">
                        <c:v>47.163581999999998</c:v>
                      </c:pt>
                      <c:pt idx="111">
                        <c:v>47.163536999999998</c:v>
                      </c:pt>
                      <c:pt idx="112">
                        <c:v>47.163491</c:v>
                      </c:pt>
                      <c:pt idx="113">
                        <c:v>47.163398999999998</c:v>
                      </c:pt>
                      <c:pt idx="114">
                        <c:v>47.163308000000001</c:v>
                      </c:pt>
                      <c:pt idx="115">
                        <c:v>47.163212999999999</c:v>
                      </c:pt>
                      <c:pt idx="116">
                        <c:v>47.1631</c:v>
                      </c:pt>
                      <c:pt idx="117">
                        <c:v>47.162979999999997</c:v>
                      </c:pt>
                      <c:pt idx="118">
                        <c:v>47.162843000000002</c:v>
                      </c:pt>
                      <c:pt idx="119">
                        <c:v>47.162692</c:v>
                      </c:pt>
                      <c:pt idx="120">
                        <c:v>47.162531000000001</c:v>
                      </c:pt>
                      <c:pt idx="121">
                        <c:v>47.162382999999998</c:v>
                      </c:pt>
                      <c:pt idx="122">
                        <c:v>47.162342000000002</c:v>
                      </c:pt>
                      <c:pt idx="123">
                        <c:v>47.162033999999998</c:v>
                      </c:pt>
                      <c:pt idx="124">
                        <c:v>47.161867999999998</c:v>
                      </c:pt>
                      <c:pt idx="125">
                        <c:v>47.161706000000002</c:v>
                      </c:pt>
                      <c:pt idx="126">
                        <c:v>47.161557000000002</c:v>
                      </c:pt>
                      <c:pt idx="127">
                        <c:v>47.161417999999998</c:v>
                      </c:pt>
                      <c:pt idx="128">
                        <c:v>47.161296</c:v>
                      </c:pt>
                      <c:pt idx="129">
                        <c:v>47.161180999999999</c:v>
                      </c:pt>
                      <c:pt idx="130">
                        <c:v>47.161050000000003</c:v>
                      </c:pt>
                      <c:pt idx="131">
                        <c:v>47.160904000000002</c:v>
                      </c:pt>
                      <c:pt idx="132">
                        <c:v>47.160758000000001</c:v>
                      </c:pt>
                      <c:pt idx="133">
                        <c:v>47.160604999999997</c:v>
                      </c:pt>
                      <c:pt idx="134">
                        <c:v>47.160471999999999</c:v>
                      </c:pt>
                      <c:pt idx="135">
                        <c:v>47.160350999999999</c:v>
                      </c:pt>
                      <c:pt idx="136">
                        <c:v>47.160240000000002</c:v>
                      </c:pt>
                      <c:pt idx="137">
                        <c:v>47.160131999999997</c:v>
                      </c:pt>
                      <c:pt idx="138">
                        <c:v>47.160029999999999</c:v>
                      </c:pt>
                      <c:pt idx="139">
                        <c:v>47.159931999999998</c:v>
                      </c:pt>
                      <c:pt idx="140">
                        <c:v>47.159829999999999</c:v>
                      </c:pt>
                      <c:pt idx="141">
                        <c:v>47.159731999999998</c:v>
                      </c:pt>
                      <c:pt idx="142">
                        <c:v>47.159640000000003</c:v>
                      </c:pt>
                      <c:pt idx="143">
                        <c:v>47.159545000000001</c:v>
                      </c:pt>
                      <c:pt idx="144">
                        <c:v>47.15945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-88.489881999999994</c:v>
                      </c:pt>
                      <c:pt idx="1">
                        <c:v>-88.489722</c:v>
                      </c:pt>
                      <c:pt idx="2">
                        <c:v>-88.489563000000004</c:v>
                      </c:pt>
                      <c:pt idx="3">
                        <c:v>-88.489407</c:v>
                      </c:pt>
                      <c:pt idx="4">
                        <c:v>-88.489254000000003</c:v>
                      </c:pt>
                      <c:pt idx="5">
                        <c:v>-88.489063000000002</c:v>
                      </c:pt>
                      <c:pt idx="6">
                        <c:v>-88.488857999999993</c:v>
                      </c:pt>
                      <c:pt idx="7">
                        <c:v>-88.488636</c:v>
                      </c:pt>
                      <c:pt idx="8">
                        <c:v>-88.488388</c:v>
                      </c:pt>
                      <c:pt idx="9">
                        <c:v>-88.488135</c:v>
                      </c:pt>
                      <c:pt idx="10">
                        <c:v>-88.487864999999999</c:v>
                      </c:pt>
                      <c:pt idx="11">
                        <c:v>-88.487581000000006</c:v>
                      </c:pt>
                      <c:pt idx="12">
                        <c:v>-88.487292999999994</c:v>
                      </c:pt>
                      <c:pt idx="13">
                        <c:v>-88.487020000000001</c:v>
                      </c:pt>
                      <c:pt idx="14">
                        <c:v>-88.486787000000007</c:v>
                      </c:pt>
                      <c:pt idx="15">
                        <c:v>-88.486723999999995</c:v>
                      </c:pt>
                      <c:pt idx="16">
                        <c:v>-88.486262999999994</c:v>
                      </c:pt>
                      <c:pt idx="17">
                        <c:v>-88.486074000000002</c:v>
                      </c:pt>
                      <c:pt idx="18">
                        <c:v>-88.485893000000004</c:v>
                      </c:pt>
                      <c:pt idx="19">
                        <c:v>-88.485736000000003</c:v>
                      </c:pt>
                      <c:pt idx="20">
                        <c:v>-88.485602</c:v>
                      </c:pt>
                      <c:pt idx="21">
                        <c:v>-88.485480999999993</c:v>
                      </c:pt>
                      <c:pt idx="22">
                        <c:v>-88.485366999999997</c:v>
                      </c:pt>
                      <c:pt idx="23">
                        <c:v>-88.485246000000004</c:v>
                      </c:pt>
                      <c:pt idx="24">
                        <c:v>-88.485119999999995</c:v>
                      </c:pt>
                      <c:pt idx="25">
                        <c:v>-88.484987000000004</c:v>
                      </c:pt>
                      <c:pt idx="26">
                        <c:v>-88.484863000000004</c:v>
                      </c:pt>
                      <c:pt idx="27">
                        <c:v>-88.484756000000004</c:v>
                      </c:pt>
                      <c:pt idx="28">
                        <c:v>-88.484656000000001</c:v>
                      </c:pt>
                      <c:pt idx="29">
                        <c:v>-88.484562999999994</c:v>
                      </c:pt>
                      <c:pt idx="30">
                        <c:v>-88.484465</c:v>
                      </c:pt>
                      <c:pt idx="31">
                        <c:v>-88.484367000000006</c:v>
                      </c:pt>
                      <c:pt idx="32">
                        <c:v>-88.484283000000005</c:v>
                      </c:pt>
                      <c:pt idx="33">
                        <c:v>-88.484216000000004</c:v>
                      </c:pt>
                      <c:pt idx="34">
                        <c:v>-88.484164000000007</c:v>
                      </c:pt>
                      <c:pt idx="35">
                        <c:v>-88.484140999999994</c:v>
                      </c:pt>
                      <c:pt idx="36">
                        <c:v>-88.484134999999995</c:v>
                      </c:pt>
                      <c:pt idx="37">
                        <c:v>-88.48415</c:v>
                      </c:pt>
                      <c:pt idx="38">
                        <c:v>-88.484161</c:v>
                      </c:pt>
                      <c:pt idx="39">
                        <c:v>-88.484166000000002</c:v>
                      </c:pt>
                      <c:pt idx="40">
                        <c:v>-88.484171000000003</c:v>
                      </c:pt>
                      <c:pt idx="41">
                        <c:v>-88.484178999999997</c:v>
                      </c:pt>
                      <c:pt idx="42">
                        <c:v>-88.484183999999999</c:v>
                      </c:pt>
                      <c:pt idx="43">
                        <c:v>-88.484185999999994</c:v>
                      </c:pt>
                      <c:pt idx="44">
                        <c:v>-88.484174999999993</c:v>
                      </c:pt>
                      <c:pt idx="45">
                        <c:v>-88.484170000000006</c:v>
                      </c:pt>
                      <c:pt idx="46">
                        <c:v>-88.484144999999998</c:v>
                      </c:pt>
                      <c:pt idx="47">
                        <c:v>-88.484105999999997</c:v>
                      </c:pt>
                      <c:pt idx="48">
                        <c:v>-88.484055999999995</c:v>
                      </c:pt>
                      <c:pt idx="49">
                        <c:v>-88.483991000000003</c:v>
                      </c:pt>
                      <c:pt idx="50">
                        <c:v>-88.483947000000001</c:v>
                      </c:pt>
                      <c:pt idx="51">
                        <c:v>-88.483923000000004</c:v>
                      </c:pt>
                      <c:pt idx="52">
                        <c:v>-88.483911000000006</c:v>
                      </c:pt>
                      <c:pt idx="53">
                        <c:v>-88.483919</c:v>
                      </c:pt>
                      <c:pt idx="54">
                        <c:v>-88.483924000000002</c:v>
                      </c:pt>
                      <c:pt idx="55">
                        <c:v>-88.483939000000007</c:v>
                      </c:pt>
                      <c:pt idx="56">
                        <c:v>-88.483958000000001</c:v>
                      </c:pt>
                      <c:pt idx="57">
                        <c:v>-88.484001000000006</c:v>
                      </c:pt>
                      <c:pt idx="58">
                        <c:v>-88.484072999999995</c:v>
                      </c:pt>
                      <c:pt idx="59">
                        <c:v>-88.484144999999998</c:v>
                      </c:pt>
                      <c:pt idx="60">
                        <c:v>-88.484162999999995</c:v>
                      </c:pt>
                      <c:pt idx="61">
                        <c:v>-88.484148000000005</c:v>
                      </c:pt>
                      <c:pt idx="62">
                        <c:v>-88.484131000000005</c:v>
                      </c:pt>
                      <c:pt idx="63">
                        <c:v>-88.484111999999996</c:v>
                      </c:pt>
                      <c:pt idx="64">
                        <c:v>-88.484103000000005</c:v>
                      </c:pt>
                      <c:pt idx="65">
                        <c:v>-88.484110000000001</c:v>
                      </c:pt>
                      <c:pt idx="66">
                        <c:v>-88.484164000000007</c:v>
                      </c:pt>
                      <c:pt idx="67">
                        <c:v>-88.484235999999996</c:v>
                      </c:pt>
                      <c:pt idx="68">
                        <c:v>-88.484292999999994</c:v>
                      </c:pt>
                      <c:pt idx="69">
                        <c:v>-88.484410999999994</c:v>
                      </c:pt>
                      <c:pt idx="70">
                        <c:v>-88.484544</c:v>
                      </c:pt>
                      <c:pt idx="71">
                        <c:v>-88.484779000000003</c:v>
                      </c:pt>
                      <c:pt idx="72">
                        <c:v>-88.485021000000003</c:v>
                      </c:pt>
                      <c:pt idx="73">
                        <c:v>-88.485242999999997</c:v>
                      </c:pt>
                      <c:pt idx="74">
                        <c:v>-88.485467</c:v>
                      </c:pt>
                      <c:pt idx="75">
                        <c:v>-88.485702000000003</c:v>
                      </c:pt>
                      <c:pt idx="76">
                        <c:v>-88.485934999999998</c:v>
                      </c:pt>
                      <c:pt idx="77">
                        <c:v>-88.486153000000002</c:v>
                      </c:pt>
                      <c:pt idx="78">
                        <c:v>-88.486350000000002</c:v>
                      </c:pt>
                      <c:pt idx="79">
                        <c:v>-88.486535000000003</c:v>
                      </c:pt>
                      <c:pt idx="80">
                        <c:v>-88.486715000000004</c:v>
                      </c:pt>
                      <c:pt idx="81">
                        <c:v>-88.486891999999997</c:v>
                      </c:pt>
                      <c:pt idx="82">
                        <c:v>-88.487049999999996</c:v>
                      </c:pt>
                      <c:pt idx="83">
                        <c:v>-88.487191999999993</c:v>
                      </c:pt>
                      <c:pt idx="84">
                        <c:v>-88.487330999999998</c:v>
                      </c:pt>
                      <c:pt idx="85">
                        <c:v>-88.487461999999994</c:v>
                      </c:pt>
                      <c:pt idx="86">
                        <c:v>-88.487594999999999</c:v>
                      </c:pt>
                      <c:pt idx="87">
                        <c:v>-88.487735000000001</c:v>
                      </c:pt>
                      <c:pt idx="88">
                        <c:v>-88.487875000000003</c:v>
                      </c:pt>
                      <c:pt idx="89">
                        <c:v>-88.487995999999995</c:v>
                      </c:pt>
                      <c:pt idx="90">
                        <c:v>-88.488110000000006</c:v>
                      </c:pt>
                      <c:pt idx="91">
                        <c:v>-88.488228000000007</c:v>
                      </c:pt>
                      <c:pt idx="92">
                        <c:v>-88.488330000000005</c:v>
                      </c:pt>
                      <c:pt idx="93">
                        <c:v>-88.488437000000005</c:v>
                      </c:pt>
                      <c:pt idx="94">
                        <c:v>-88.488569999999996</c:v>
                      </c:pt>
                      <c:pt idx="95">
                        <c:v>-88.488703999999998</c:v>
                      </c:pt>
                      <c:pt idx="96">
                        <c:v>-88.488845999999995</c:v>
                      </c:pt>
                      <c:pt idx="97">
                        <c:v>-88.488997999999995</c:v>
                      </c:pt>
                      <c:pt idx="98">
                        <c:v>-88.489161999999993</c:v>
                      </c:pt>
                      <c:pt idx="99">
                        <c:v>-88.489317999999997</c:v>
                      </c:pt>
                      <c:pt idx="100">
                        <c:v>-88.489464999999996</c:v>
                      </c:pt>
                      <c:pt idx="101">
                        <c:v>-88.489611999999994</c:v>
                      </c:pt>
                      <c:pt idx="102">
                        <c:v>-88.489750000000001</c:v>
                      </c:pt>
                      <c:pt idx="103">
                        <c:v>-88.489886999999996</c:v>
                      </c:pt>
                      <c:pt idx="104">
                        <c:v>-88.490026</c:v>
                      </c:pt>
                      <c:pt idx="105">
                        <c:v>-88.490178999999998</c:v>
                      </c:pt>
                      <c:pt idx="106">
                        <c:v>-88.490356000000006</c:v>
                      </c:pt>
                      <c:pt idx="107">
                        <c:v>-88.490548000000004</c:v>
                      </c:pt>
                      <c:pt idx="108">
                        <c:v>-88.490754999999993</c:v>
                      </c:pt>
                      <c:pt idx="109">
                        <c:v>-88.490969000000007</c:v>
                      </c:pt>
                      <c:pt idx="110">
                        <c:v>-88.491180999999997</c:v>
                      </c:pt>
                      <c:pt idx="111">
                        <c:v>-88.491375000000005</c:v>
                      </c:pt>
                      <c:pt idx="112">
                        <c:v>-88.491562999999999</c:v>
                      </c:pt>
                      <c:pt idx="113">
                        <c:v>-88.491654999999994</c:v>
                      </c:pt>
                      <c:pt idx="114">
                        <c:v>-88.491759999999999</c:v>
                      </c:pt>
                      <c:pt idx="115">
                        <c:v>-88.491850999999997</c:v>
                      </c:pt>
                      <c:pt idx="116">
                        <c:v>-88.491911999999999</c:v>
                      </c:pt>
                      <c:pt idx="117">
                        <c:v>-88.491941999999995</c:v>
                      </c:pt>
                      <c:pt idx="118">
                        <c:v>-88.491934000000001</c:v>
                      </c:pt>
                      <c:pt idx="119">
                        <c:v>-88.491922000000002</c:v>
                      </c:pt>
                      <c:pt idx="120">
                        <c:v>-88.491878999999997</c:v>
                      </c:pt>
                      <c:pt idx="121">
                        <c:v>-88.491837000000004</c:v>
                      </c:pt>
                      <c:pt idx="122">
                        <c:v>-88.491821000000002</c:v>
                      </c:pt>
                      <c:pt idx="123">
                        <c:v>-88.491693999999995</c:v>
                      </c:pt>
                      <c:pt idx="124">
                        <c:v>-88.491592999999995</c:v>
                      </c:pt>
                      <c:pt idx="125">
                        <c:v>-88.491484</c:v>
                      </c:pt>
                      <c:pt idx="126">
                        <c:v>-88.491360999999998</c:v>
                      </c:pt>
                      <c:pt idx="127">
                        <c:v>-88.491190000000003</c:v>
                      </c:pt>
                      <c:pt idx="128">
                        <c:v>-88.491014000000007</c:v>
                      </c:pt>
                      <c:pt idx="129">
                        <c:v>-88.490864999999999</c:v>
                      </c:pt>
                      <c:pt idx="130">
                        <c:v>-88.490735999999998</c:v>
                      </c:pt>
                      <c:pt idx="131">
                        <c:v>-88.490683000000004</c:v>
                      </c:pt>
                      <c:pt idx="132">
                        <c:v>-88.490651999999997</c:v>
                      </c:pt>
                      <c:pt idx="133">
                        <c:v>-88.490645999999998</c:v>
                      </c:pt>
                      <c:pt idx="134">
                        <c:v>-88.490651</c:v>
                      </c:pt>
                      <c:pt idx="135">
                        <c:v>-88.490639999999999</c:v>
                      </c:pt>
                      <c:pt idx="136">
                        <c:v>-88.490634999999997</c:v>
                      </c:pt>
                      <c:pt idx="137">
                        <c:v>-88.490617999999998</c:v>
                      </c:pt>
                      <c:pt idx="138">
                        <c:v>-88.490583999999998</c:v>
                      </c:pt>
                      <c:pt idx="139">
                        <c:v>-88.490532000000002</c:v>
                      </c:pt>
                      <c:pt idx="140">
                        <c:v>-88.490464000000003</c:v>
                      </c:pt>
                      <c:pt idx="141">
                        <c:v>-88.490370999999996</c:v>
                      </c:pt>
                      <c:pt idx="142">
                        <c:v>-88.490258999999995</c:v>
                      </c:pt>
                      <c:pt idx="143">
                        <c:v>-88.490122</c:v>
                      </c:pt>
                      <c:pt idx="144">
                        <c:v>-88.489941999999999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BA-4F0B-9759-9ED0D032789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47.15945</c:v>
                      </c:pt>
                      <c:pt idx="1">
                        <c:v>47.159350000000003</c:v>
                      </c:pt>
                      <c:pt idx="2">
                        <c:v>47.159255000000002</c:v>
                      </c:pt>
                      <c:pt idx="3">
                        <c:v>47.159154999999998</c:v>
                      </c:pt>
                      <c:pt idx="4">
                        <c:v>47.159058000000002</c:v>
                      </c:pt>
                      <c:pt idx="5">
                        <c:v>47.158991</c:v>
                      </c:pt>
                      <c:pt idx="6">
                        <c:v>47.158946999999998</c:v>
                      </c:pt>
                      <c:pt idx="7">
                        <c:v>47.158904</c:v>
                      </c:pt>
                      <c:pt idx="8">
                        <c:v>47.158895000000001</c:v>
                      </c:pt>
                      <c:pt idx="9">
                        <c:v>47.158898999999998</c:v>
                      </c:pt>
                      <c:pt idx="10">
                        <c:v>47.158904</c:v>
                      </c:pt>
                      <c:pt idx="11">
                        <c:v>47.158906999999999</c:v>
                      </c:pt>
                      <c:pt idx="12">
                        <c:v>47.158911000000003</c:v>
                      </c:pt>
                      <c:pt idx="13">
                        <c:v>47.158914000000003</c:v>
                      </c:pt>
                      <c:pt idx="14">
                        <c:v>47.158903000000002</c:v>
                      </c:pt>
                      <c:pt idx="15">
                        <c:v>47.158884</c:v>
                      </c:pt>
                      <c:pt idx="16">
                        <c:v>47.158856999999998</c:v>
                      </c:pt>
                      <c:pt idx="17">
                        <c:v>47.158847000000002</c:v>
                      </c:pt>
                      <c:pt idx="18">
                        <c:v>47.158771000000002</c:v>
                      </c:pt>
                      <c:pt idx="19">
                        <c:v>47.158715999999998</c:v>
                      </c:pt>
                      <c:pt idx="20">
                        <c:v>47.158650999999999</c:v>
                      </c:pt>
                      <c:pt idx="21">
                        <c:v>47.158607000000003</c:v>
                      </c:pt>
                      <c:pt idx="22">
                        <c:v>47.158569</c:v>
                      </c:pt>
                      <c:pt idx="23">
                        <c:v>47.158541</c:v>
                      </c:pt>
                      <c:pt idx="24">
                        <c:v>47.158521</c:v>
                      </c:pt>
                      <c:pt idx="25">
                        <c:v>47.158509000000002</c:v>
                      </c:pt>
                      <c:pt idx="26">
                        <c:v>47.158501999999999</c:v>
                      </c:pt>
                      <c:pt idx="27">
                        <c:v>47.158504999999998</c:v>
                      </c:pt>
                      <c:pt idx="28">
                        <c:v>47.15851</c:v>
                      </c:pt>
                      <c:pt idx="29">
                        <c:v>47.158526000000002</c:v>
                      </c:pt>
                      <c:pt idx="30">
                        <c:v>47.158558999999997</c:v>
                      </c:pt>
                      <c:pt idx="31">
                        <c:v>47.158610000000003</c:v>
                      </c:pt>
                      <c:pt idx="32">
                        <c:v>47.158678999999999</c:v>
                      </c:pt>
                      <c:pt idx="33">
                        <c:v>47.158766</c:v>
                      </c:pt>
                      <c:pt idx="34">
                        <c:v>47.158872000000002</c:v>
                      </c:pt>
                      <c:pt idx="35">
                        <c:v>47.158991</c:v>
                      </c:pt>
                      <c:pt idx="36">
                        <c:v>47.159117999999999</c:v>
                      </c:pt>
                      <c:pt idx="37">
                        <c:v>47.159258999999999</c:v>
                      </c:pt>
                      <c:pt idx="38">
                        <c:v>47.159410999999999</c:v>
                      </c:pt>
                      <c:pt idx="39">
                        <c:v>47.159567000000003</c:v>
                      </c:pt>
                      <c:pt idx="40">
                        <c:v>47.159723999999997</c:v>
                      </c:pt>
                      <c:pt idx="41">
                        <c:v>47.159875999999997</c:v>
                      </c:pt>
                      <c:pt idx="42">
                        <c:v>47.160021</c:v>
                      </c:pt>
                      <c:pt idx="43">
                        <c:v>47.160159999999998</c:v>
                      </c:pt>
                      <c:pt idx="44">
                        <c:v>47.160293000000003</c:v>
                      </c:pt>
                      <c:pt idx="45">
                        <c:v>47.160409999999999</c:v>
                      </c:pt>
                      <c:pt idx="46">
                        <c:v>47.160516000000001</c:v>
                      </c:pt>
                      <c:pt idx="47">
                        <c:v>47.160620999999999</c:v>
                      </c:pt>
                      <c:pt idx="48">
                        <c:v>47.160729000000003</c:v>
                      </c:pt>
                      <c:pt idx="49">
                        <c:v>47.160843</c:v>
                      </c:pt>
                      <c:pt idx="50">
                        <c:v>47.160967999999997</c:v>
                      </c:pt>
                      <c:pt idx="51">
                        <c:v>47.161099999999998</c:v>
                      </c:pt>
                      <c:pt idx="52">
                        <c:v>47.161234</c:v>
                      </c:pt>
                      <c:pt idx="53">
                        <c:v>47.161369000000001</c:v>
                      </c:pt>
                      <c:pt idx="54">
                        <c:v>47.161504999999998</c:v>
                      </c:pt>
                      <c:pt idx="55">
                        <c:v>47.161639000000001</c:v>
                      </c:pt>
                      <c:pt idx="56">
                        <c:v>47.161766999999998</c:v>
                      </c:pt>
                      <c:pt idx="57">
                        <c:v>47.161884999999998</c:v>
                      </c:pt>
                      <c:pt idx="58">
                        <c:v>47.162005999999998</c:v>
                      </c:pt>
                      <c:pt idx="59">
                        <c:v>47.162132</c:v>
                      </c:pt>
                      <c:pt idx="60">
                        <c:v>47.162272000000002</c:v>
                      </c:pt>
                      <c:pt idx="61">
                        <c:v>47.162424999999999</c:v>
                      </c:pt>
                      <c:pt idx="62">
                        <c:v>47.162582</c:v>
                      </c:pt>
                      <c:pt idx="63">
                        <c:v>47.162742000000001</c:v>
                      </c:pt>
                      <c:pt idx="64">
                        <c:v>47.162897999999998</c:v>
                      </c:pt>
                      <c:pt idx="65">
                        <c:v>47.163052999999998</c:v>
                      </c:pt>
                      <c:pt idx="66">
                        <c:v>47.163201000000001</c:v>
                      </c:pt>
                      <c:pt idx="67">
                        <c:v>47.163350999999999</c:v>
                      </c:pt>
                      <c:pt idx="68">
                        <c:v>47.163505999999998</c:v>
                      </c:pt>
                      <c:pt idx="69">
                        <c:v>47.163662000000002</c:v>
                      </c:pt>
                      <c:pt idx="70">
                        <c:v>47.163808000000003</c:v>
                      </c:pt>
                      <c:pt idx="71">
                        <c:v>47.163936999999997</c:v>
                      </c:pt>
                      <c:pt idx="72">
                        <c:v>47.164042999999999</c:v>
                      </c:pt>
                      <c:pt idx="73">
                        <c:v>47.164133</c:v>
                      </c:pt>
                      <c:pt idx="74">
                        <c:v>47.164209999999997</c:v>
                      </c:pt>
                      <c:pt idx="75">
                        <c:v>47.164287000000002</c:v>
                      </c:pt>
                      <c:pt idx="76">
                        <c:v>47.164354000000003</c:v>
                      </c:pt>
                      <c:pt idx="77">
                        <c:v>47.164397999999998</c:v>
                      </c:pt>
                      <c:pt idx="78">
                        <c:v>47.164417999999998</c:v>
                      </c:pt>
                      <c:pt idx="79">
                        <c:v>47.16442</c:v>
                      </c:pt>
                      <c:pt idx="80">
                        <c:v>47.164406</c:v>
                      </c:pt>
                      <c:pt idx="81">
                        <c:v>47.164377999999999</c:v>
                      </c:pt>
                      <c:pt idx="82">
                        <c:v>47.164344999999997</c:v>
                      </c:pt>
                      <c:pt idx="83">
                        <c:v>47.164307000000001</c:v>
                      </c:pt>
                      <c:pt idx="84">
                        <c:v>47.164267000000002</c:v>
                      </c:pt>
                      <c:pt idx="85">
                        <c:v>47.164257999999997</c:v>
                      </c:pt>
                      <c:pt idx="86">
                        <c:v>47.164194999999999</c:v>
                      </c:pt>
                      <c:pt idx="87">
                        <c:v>47.164178</c:v>
                      </c:pt>
                      <c:pt idx="88">
                        <c:v>47.164185000000003</c:v>
                      </c:pt>
                      <c:pt idx="89">
                        <c:v>47.164206</c:v>
                      </c:pt>
                      <c:pt idx="90">
                        <c:v>47.164231000000001</c:v>
                      </c:pt>
                      <c:pt idx="91">
                        <c:v>47.164262000000001</c:v>
                      </c:pt>
                      <c:pt idx="92">
                        <c:v>47.164298000000002</c:v>
                      </c:pt>
                      <c:pt idx="93">
                        <c:v>47.164319999999996</c:v>
                      </c:pt>
                      <c:pt idx="94">
                        <c:v>47.164332999999999</c:v>
                      </c:pt>
                      <c:pt idx="95">
                        <c:v>47.164327999999998</c:v>
                      </c:pt>
                      <c:pt idx="96">
                        <c:v>47.164312000000002</c:v>
                      </c:pt>
                      <c:pt idx="97">
                        <c:v>47.164287999999999</c:v>
                      </c:pt>
                      <c:pt idx="98">
                        <c:v>47.164279000000001</c:v>
                      </c:pt>
                      <c:pt idx="99">
                        <c:v>47.164211999999999</c:v>
                      </c:pt>
                      <c:pt idx="100">
                        <c:v>47.164147</c:v>
                      </c:pt>
                      <c:pt idx="101">
                        <c:v>47.164068</c:v>
                      </c:pt>
                      <c:pt idx="102">
                        <c:v>47.164026999999997</c:v>
                      </c:pt>
                      <c:pt idx="103">
                        <c:v>47.163904000000002</c:v>
                      </c:pt>
                      <c:pt idx="104">
                        <c:v>47.163829</c:v>
                      </c:pt>
                      <c:pt idx="105">
                        <c:v>47.163766000000003</c:v>
                      </c:pt>
                      <c:pt idx="106">
                        <c:v>47.163711999999997</c:v>
                      </c:pt>
                      <c:pt idx="107">
                        <c:v>47.163673000000003</c:v>
                      </c:pt>
                      <c:pt idx="108">
                        <c:v>47.163637000000001</c:v>
                      </c:pt>
                      <c:pt idx="109">
                        <c:v>47.163600000000002</c:v>
                      </c:pt>
                      <c:pt idx="110">
                        <c:v>47.163556999999997</c:v>
                      </c:pt>
                      <c:pt idx="111">
                        <c:v>47.163513000000002</c:v>
                      </c:pt>
                      <c:pt idx="112">
                        <c:v>47.163494</c:v>
                      </c:pt>
                      <c:pt idx="113">
                        <c:v>47.163353999999998</c:v>
                      </c:pt>
                      <c:pt idx="114">
                        <c:v>47.163280999999998</c:v>
                      </c:pt>
                      <c:pt idx="115">
                        <c:v>47.163167999999999</c:v>
                      </c:pt>
                      <c:pt idx="116">
                        <c:v>47.163049999999998</c:v>
                      </c:pt>
                      <c:pt idx="117">
                        <c:v>47.162917</c:v>
                      </c:pt>
                      <c:pt idx="118">
                        <c:v>47.162770999999999</c:v>
                      </c:pt>
                      <c:pt idx="119">
                        <c:v>47.162613999999998</c:v>
                      </c:pt>
                      <c:pt idx="120">
                        <c:v>47.162444999999998</c:v>
                      </c:pt>
                      <c:pt idx="121">
                        <c:v>47.162266000000002</c:v>
                      </c:pt>
                      <c:pt idx="122">
                        <c:v>47.162090999999997</c:v>
                      </c:pt>
                      <c:pt idx="123">
                        <c:v>47.161921</c:v>
                      </c:pt>
                      <c:pt idx="124">
                        <c:v>47.161760000000001</c:v>
                      </c:pt>
                      <c:pt idx="125">
                        <c:v>47.161616000000002</c:v>
                      </c:pt>
                      <c:pt idx="126">
                        <c:v>47.161503000000003</c:v>
                      </c:pt>
                      <c:pt idx="127">
                        <c:v>47.161473000000001</c:v>
                      </c:pt>
                      <c:pt idx="128">
                        <c:v>47.161245999999998</c:v>
                      </c:pt>
                      <c:pt idx="129">
                        <c:v>47.161118999999999</c:v>
                      </c:pt>
                      <c:pt idx="130">
                        <c:v>47.160975000000001</c:v>
                      </c:pt>
                      <c:pt idx="131">
                        <c:v>47.160814000000002</c:v>
                      </c:pt>
                      <c:pt idx="132">
                        <c:v>47.160645000000002</c:v>
                      </c:pt>
                      <c:pt idx="133">
                        <c:v>47.160491</c:v>
                      </c:pt>
                      <c:pt idx="134">
                        <c:v>47.160366000000003</c:v>
                      </c:pt>
                      <c:pt idx="135">
                        <c:v>47.160240999999999</c:v>
                      </c:pt>
                      <c:pt idx="136">
                        <c:v>47.160117999999997</c:v>
                      </c:pt>
                      <c:pt idx="137">
                        <c:v>47.160006000000003</c:v>
                      </c:pt>
                      <c:pt idx="138">
                        <c:v>47.159894999999999</c:v>
                      </c:pt>
                      <c:pt idx="139">
                        <c:v>47.159778000000003</c:v>
                      </c:pt>
                      <c:pt idx="140">
                        <c:v>47.159671000000003</c:v>
                      </c:pt>
                      <c:pt idx="141">
                        <c:v>47.159573000000002</c:v>
                      </c:pt>
                      <c:pt idx="142">
                        <c:v>47.159480000000002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-88.489941999999999</c:v>
                      </c:pt>
                      <c:pt idx="1">
                        <c:v>-88.489772000000002</c:v>
                      </c:pt>
                      <c:pt idx="2">
                        <c:v>-88.489615999999998</c:v>
                      </c:pt>
                      <c:pt idx="3">
                        <c:v>-88.489462000000003</c:v>
                      </c:pt>
                      <c:pt idx="4">
                        <c:v>-88.489294000000001</c:v>
                      </c:pt>
                      <c:pt idx="5">
                        <c:v>-88.489108000000002</c:v>
                      </c:pt>
                      <c:pt idx="6">
                        <c:v>-88.488895999999997</c:v>
                      </c:pt>
                      <c:pt idx="7">
                        <c:v>-88.488681</c:v>
                      </c:pt>
                      <c:pt idx="8">
                        <c:v>-88.488443000000004</c:v>
                      </c:pt>
                      <c:pt idx="9">
                        <c:v>-88.488186999999996</c:v>
                      </c:pt>
                      <c:pt idx="10">
                        <c:v>-88.487920000000003</c:v>
                      </c:pt>
                      <c:pt idx="11">
                        <c:v>-88.487639999999999</c:v>
                      </c:pt>
                      <c:pt idx="12">
                        <c:v>-88.487361000000007</c:v>
                      </c:pt>
                      <c:pt idx="13">
                        <c:v>-88.487088999999997</c:v>
                      </c:pt>
                      <c:pt idx="14">
                        <c:v>-88.486823999999999</c:v>
                      </c:pt>
                      <c:pt idx="15">
                        <c:v>-88.486575999999999</c:v>
                      </c:pt>
                      <c:pt idx="16">
                        <c:v>-88.486388000000005</c:v>
                      </c:pt>
                      <c:pt idx="17">
                        <c:v>-88.486335999999994</c:v>
                      </c:pt>
                      <c:pt idx="18">
                        <c:v>-88.485955000000004</c:v>
                      </c:pt>
                      <c:pt idx="19">
                        <c:v>-88.485800999999995</c:v>
                      </c:pt>
                      <c:pt idx="20">
                        <c:v>-88.485698999999997</c:v>
                      </c:pt>
                      <c:pt idx="21">
                        <c:v>-88.485568000000001</c:v>
                      </c:pt>
                      <c:pt idx="22">
                        <c:v>-88.485427999999999</c:v>
                      </c:pt>
                      <c:pt idx="23">
                        <c:v>-88.485287</c:v>
                      </c:pt>
                      <c:pt idx="24">
                        <c:v>-88.485140000000001</c:v>
                      </c:pt>
                      <c:pt idx="25">
                        <c:v>-88.484998000000004</c:v>
                      </c:pt>
                      <c:pt idx="26">
                        <c:v>-88.484864999999999</c:v>
                      </c:pt>
                      <c:pt idx="27">
                        <c:v>-88.484747999999996</c:v>
                      </c:pt>
                      <c:pt idx="28">
                        <c:v>-88.484637000000006</c:v>
                      </c:pt>
                      <c:pt idx="29">
                        <c:v>-88.484532999999999</c:v>
                      </c:pt>
                      <c:pt idx="30">
                        <c:v>-88.484442000000001</c:v>
                      </c:pt>
                      <c:pt idx="31">
                        <c:v>-88.484359999999995</c:v>
                      </c:pt>
                      <c:pt idx="32">
                        <c:v>-88.484278000000003</c:v>
                      </c:pt>
                      <c:pt idx="33">
                        <c:v>-88.484212999999997</c:v>
                      </c:pt>
                      <c:pt idx="34">
                        <c:v>-88.484181000000007</c:v>
                      </c:pt>
                      <c:pt idx="35">
                        <c:v>-88.484174999999993</c:v>
                      </c:pt>
                      <c:pt idx="36">
                        <c:v>-88.484178999999997</c:v>
                      </c:pt>
                      <c:pt idx="37">
                        <c:v>-88.484190999999996</c:v>
                      </c:pt>
                      <c:pt idx="38">
                        <c:v>-88.484198000000006</c:v>
                      </c:pt>
                      <c:pt idx="39">
                        <c:v>-88.484206</c:v>
                      </c:pt>
                      <c:pt idx="40">
                        <c:v>-88.484217000000001</c:v>
                      </c:pt>
                      <c:pt idx="41">
                        <c:v>-88.484221000000005</c:v>
                      </c:pt>
                      <c:pt idx="42">
                        <c:v>-88.484224999999995</c:v>
                      </c:pt>
                      <c:pt idx="43">
                        <c:v>-88.484226000000007</c:v>
                      </c:pt>
                      <c:pt idx="44">
                        <c:v>-88.484210000000004</c:v>
                      </c:pt>
                      <c:pt idx="45">
                        <c:v>-88.484183000000002</c:v>
                      </c:pt>
                      <c:pt idx="46">
                        <c:v>-88.484159000000005</c:v>
                      </c:pt>
                      <c:pt idx="47">
                        <c:v>-88.484105</c:v>
                      </c:pt>
                      <c:pt idx="48">
                        <c:v>-88.484042000000002</c:v>
                      </c:pt>
                      <c:pt idx="49">
                        <c:v>-88.483969000000002</c:v>
                      </c:pt>
                      <c:pt idx="50">
                        <c:v>-88.483942999999996</c:v>
                      </c:pt>
                      <c:pt idx="51">
                        <c:v>-88.483952000000002</c:v>
                      </c:pt>
                      <c:pt idx="52">
                        <c:v>-88.483949999999993</c:v>
                      </c:pt>
                      <c:pt idx="53">
                        <c:v>-88.483953</c:v>
                      </c:pt>
                      <c:pt idx="54">
                        <c:v>-88.483964</c:v>
                      </c:pt>
                      <c:pt idx="55">
                        <c:v>-88.483981999999997</c:v>
                      </c:pt>
                      <c:pt idx="56">
                        <c:v>-88.484043999999997</c:v>
                      </c:pt>
                      <c:pt idx="57">
                        <c:v>-88.484127999999998</c:v>
                      </c:pt>
                      <c:pt idx="58">
                        <c:v>-88.484167999999997</c:v>
                      </c:pt>
                      <c:pt idx="59">
                        <c:v>-88.484178</c:v>
                      </c:pt>
                      <c:pt idx="60">
                        <c:v>-88.484173999999996</c:v>
                      </c:pt>
                      <c:pt idx="61">
                        <c:v>-88.484145999999996</c:v>
                      </c:pt>
                      <c:pt idx="62">
                        <c:v>-88.484116999999998</c:v>
                      </c:pt>
                      <c:pt idx="63">
                        <c:v>-88.484119000000007</c:v>
                      </c:pt>
                      <c:pt idx="64">
                        <c:v>-88.484120000000004</c:v>
                      </c:pt>
                      <c:pt idx="65">
                        <c:v>-88.484183999999999</c:v>
                      </c:pt>
                      <c:pt idx="66">
                        <c:v>-88.484277000000006</c:v>
                      </c:pt>
                      <c:pt idx="67">
                        <c:v>-88.484388999999993</c:v>
                      </c:pt>
                      <c:pt idx="68">
                        <c:v>-88.484522999999996</c:v>
                      </c:pt>
                      <c:pt idx="69">
                        <c:v>-88.484667999999999</c:v>
                      </c:pt>
                      <c:pt idx="70">
                        <c:v>-88.484830000000002</c:v>
                      </c:pt>
                      <c:pt idx="71">
                        <c:v>-88.485016000000002</c:v>
                      </c:pt>
                      <c:pt idx="72">
                        <c:v>-88.485224000000002</c:v>
                      </c:pt>
                      <c:pt idx="73">
                        <c:v>-88.485444000000001</c:v>
                      </c:pt>
                      <c:pt idx="74">
                        <c:v>-88.485677999999993</c:v>
                      </c:pt>
                      <c:pt idx="75">
                        <c:v>-88.485923</c:v>
                      </c:pt>
                      <c:pt idx="76">
                        <c:v>-88.486163000000005</c:v>
                      </c:pt>
                      <c:pt idx="77">
                        <c:v>-88.486384999999999</c:v>
                      </c:pt>
                      <c:pt idx="78">
                        <c:v>-88.486581000000001</c:v>
                      </c:pt>
                      <c:pt idx="79">
                        <c:v>-88.486767</c:v>
                      </c:pt>
                      <c:pt idx="80">
                        <c:v>-88.486940000000004</c:v>
                      </c:pt>
                      <c:pt idx="81">
                        <c:v>-88.487115000000003</c:v>
                      </c:pt>
                      <c:pt idx="82">
                        <c:v>-88.487294000000006</c:v>
                      </c:pt>
                      <c:pt idx="83">
                        <c:v>-88.487461999999994</c:v>
                      </c:pt>
                      <c:pt idx="84">
                        <c:v>-88.487596999999994</c:v>
                      </c:pt>
                      <c:pt idx="85">
                        <c:v>-88.487634999999997</c:v>
                      </c:pt>
                      <c:pt idx="86">
                        <c:v>-88.487914000000004</c:v>
                      </c:pt>
                      <c:pt idx="87">
                        <c:v>-88.488034999999996</c:v>
                      </c:pt>
                      <c:pt idx="88">
                        <c:v>-88.488138000000006</c:v>
                      </c:pt>
                      <c:pt idx="89">
                        <c:v>-88.488241000000002</c:v>
                      </c:pt>
                      <c:pt idx="90">
                        <c:v>-88.488347000000005</c:v>
                      </c:pt>
                      <c:pt idx="91">
                        <c:v>-88.488460000000003</c:v>
                      </c:pt>
                      <c:pt idx="92">
                        <c:v>-88.488584000000003</c:v>
                      </c:pt>
                      <c:pt idx="93">
                        <c:v>-88.488708000000003</c:v>
                      </c:pt>
                      <c:pt idx="94">
                        <c:v>-88.488839999999996</c:v>
                      </c:pt>
                      <c:pt idx="95">
                        <c:v>-88.488975999999994</c:v>
                      </c:pt>
                      <c:pt idx="96">
                        <c:v>-88.489101000000005</c:v>
                      </c:pt>
                      <c:pt idx="97">
                        <c:v>-88.489194999999995</c:v>
                      </c:pt>
                      <c:pt idx="98">
                        <c:v>-88.489226000000002</c:v>
                      </c:pt>
                      <c:pt idx="99">
                        <c:v>-88.489462000000003</c:v>
                      </c:pt>
                      <c:pt idx="100">
                        <c:v>-88.489609999999999</c:v>
                      </c:pt>
                      <c:pt idx="101">
                        <c:v>-88.489745999999997</c:v>
                      </c:pt>
                      <c:pt idx="102">
                        <c:v>-88.489841999999996</c:v>
                      </c:pt>
                      <c:pt idx="103">
                        <c:v>-88.49</c:v>
                      </c:pt>
                      <c:pt idx="104">
                        <c:v>-88.490148000000005</c:v>
                      </c:pt>
                      <c:pt idx="105">
                        <c:v>-88.490311000000005</c:v>
                      </c:pt>
                      <c:pt idx="106">
                        <c:v>-88.490497000000005</c:v>
                      </c:pt>
                      <c:pt idx="107">
                        <c:v>-88.490700000000004</c:v>
                      </c:pt>
                      <c:pt idx="108">
                        <c:v>-88.490910999999997</c:v>
                      </c:pt>
                      <c:pt idx="109">
                        <c:v>-88.491114999999994</c:v>
                      </c:pt>
                      <c:pt idx="110">
                        <c:v>-88.491310999999996</c:v>
                      </c:pt>
                      <c:pt idx="111">
                        <c:v>-88.491461999999999</c:v>
                      </c:pt>
                      <c:pt idx="112">
                        <c:v>-88.491493000000006</c:v>
                      </c:pt>
                      <c:pt idx="113">
                        <c:v>-88.491726999999997</c:v>
                      </c:pt>
                      <c:pt idx="114">
                        <c:v>-88.491851999999994</c:v>
                      </c:pt>
                      <c:pt idx="115">
                        <c:v>-88.491893000000005</c:v>
                      </c:pt>
                      <c:pt idx="116">
                        <c:v>-88.491928999999999</c:v>
                      </c:pt>
                      <c:pt idx="117">
                        <c:v>-88.491940999999997</c:v>
                      </c:pt>
                      <c:pt idx="118">
                        <c:v>-88.491934000000001</c:v>
                      </c:pt>
                      <c:pt idx="119">
                        <c:v>-88.491907999999995</c:v>
                      </c:pt>
                      <c:pt idx="120">
                        <c:v>-88.491854000000004</c:v>
                      </c:pt>
                      <c:pt idx="121">
                        <c:v>-88.491782000000001</c:v>
                      </c:pt>
                      <c:pt idx="122">
                        <c:v>-88.491698</c:v>
                      </c:pt>
                      <c:pt idx="123">
                        <c:v>-88.491602999999998</c:v>
                      </c:pt>
                      <c:pt idx="124">
                        <c:v>-88.491511000000003</c:v>
                      </c:pt>
                      <c:pt idx="125">
                        <c:v>-88.491406999999995</c:v>
                      </c:pt>
                      <c:pt idx="126">
                        <c:v>-88.491297000000003</c:v>
                      </c:pt>
                      <c:pt idx="127">
                        <c:v>-88.491259999999997</c:v>
                      </c:pt>
                      <c:pt idx="128">
                        <c:v>-88.490983999999997</c:v>
                      </c:pt>
                      <c:pt idx="129">
                        <c:v>-88.490823000000006</c:v>
                      </c:pt>
                      <c:pt idx="130">
                        <c:v>-88.490712000000002</c:v>
                      </c:pt>
                      <c:pt idx="131">
                        <c:v>-88.490651</c:v>
                      </c:pt>
                      <c:pt idx="132">
                        <c:v>-88.490639000000002</c:v>
                      </c:pt>
                      <c:pt idx="133">
                        <c:v>-88.490602999999993</c:v>
                      </c:pt>
                      <c:pt idx="134">
                        <c:v>-88.490656000000001</c:v>
                      </c:pt>
                      <c:pt idx="135">
                        <c:v>-88.490645000000001</c:v>
                      </c:pt>
                      <c:pt idx="136">
                        <c:v>-88.490633000000003</c:v>
                      </c:pt>
                      <c:pt idx="137">
                        <c:v>-88.490609000000006</c:v>
                      </c:pt>
                      <c:pt idx="138">
                        <c:v>-88.490503000000004</c:v>
                      </c:pt>
                      <c:pt idx="139">
                        <c:v>-88.490398999999996</c:v>
                      </c:pt>
                      <c:pt idx="140">
                        <c:v>-88.490267000000003</c:v>
                      </c:pt>
                      <c:pt idx="141">
                        <c:v>-88.490095999999994</c:v>
                      </c:pt>
                      <c:pt idx="142">
                        <c:v>-88.489923000000005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BA-4F0B-9759-9ED0D0327897}"/>
                  </c:ext>
                </c:extLst>
              </c15:ser>
            </c15:filteredScatterSeries>
          </c:ext>
        </c:extLst>
      </c:scatterChart>
      <c:valAx>
        <c:axId val="138589312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590848"/>
        <c:crosses val="autoZero"/>
        <c:crossBetween val="midCat"/>
      </c:valAx>
      <c:valAx>
        <c:axId val="13859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89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47.159438999999999</c:v>
                </c:pt>
                <c:pt idx="1">
                  <c:v>47.159336000000003</c:v>
                </c:pt>
                <c:pt idx="2">
                  <c:v>47.159238000000002</c:v>
                </c:pt>
                <c:pt idx="3">
                  <c:v>47.159140000000001</c:v>
                </c:pt>
                <c:pt idx="4">
                  <c:v>47.159044999999999</c:v>
                </c:pt>
                <c:pt idx="5">
                  <c:v>47.158994</c:v>
                </c:pt>
                <c:pt idx="6">
                  <c:v>47.158946999999998</c:v>
                </c:pt>
                <c:pt idx="7">
                  <c:v>47.158923999999999</c:v>
                </c:pt>
                <c:pt idx="8">
                  <c:v>47.158928000000003</c:v>
                </c:pt>
                <c:pt idx="9">
                  <c:v>47.158935</c:v>
                </c:pt>
                <c:pt idx="10">
                  <c:v>47.158937999999999</c:v>
                </c:pt>
                <c:pt idx="11">
                  <c:v>47.158943000000001</c:v>
                </c:pt>
                <c:pt idx="12">
                  <c:v>47.158940000000001</c:v>
                </c:pt>
                <c:pt idx="13">
                  <c:v>47.158940999999999</c:v>
                </c:pt>
                <c:pt idx="14">
                  <c:v>47.158937999999999</c:v>
                </c:pt>
                <c:pt idx="15">
                  <c:v>47.158932999999998</c:v>
                </c:pt>
                <c:pt idx="16">
                  <c:v>47.158889000000002</c:v>
                </c:pt>
                <c:pt idx="17">
                  <c:v>47.158827000000002</c:v>
                </c:pt>
                <c:pt idx="18">
                  <c:v>47.158772999999997</c:v>
                </c:pt>
                <c:pt idx="19">
                  <c:v>47.158706000000002</c:v>
                </c:pt>
                <c:pt idx="20">
                  <c:v>47.158659</c:v>
                </c:pt>
                <c:pt idx="21">
                  <c:v>47.158624000000003</c:v>
                </c:pt>
                <c:pt idx="22">
                  <c:v>47.158597</c:v>
                </c:pt>
                <c:pt idx="23">
                  <c:v>47.158575999999996</c:v>
                </c:pt>
                <c:pt idx="24">
                  <c:v>47.158563000000001</c:v>
                </c:pt>
                <c:pt idx="25">
                  <c:v>47.158546000000001</c:v>
                </c:pt>
                <c:pt idx="26">
                  <c:v>47.158535999999998</c:v>
                </c:pt>
                <c:pt idx="27">
                  <c:v>47.158540000000002</c:v>
                </c:pt>
                <c:pt idx="28">
                  <c:v>47.158543999999999</c:v>
                </c:pt>
                <c:pt idx="29">
                  <c:v>47.158552999999998</c:v>
                </c:pt>
                <c:pt idx="30">
                  <c:v>47.158582000000003</c:v>
                </c:pt>
                <c:pt idx="31">
                  <c:v>47.158625000000001</c:v>
                </c:pt>
                <c:pt idx="32">
                  <c:v>47.158692000000002</c:v>
                </c:pt>
                <c:pt idx="33">
                  <c:v>47.158774999999999</c:v>
                </c:pt>
                <c:pt idx="34">
                  <c:v>47.158859999999997</c:v>
                </c:pt>
                <c:pt idx="35">
                  <c:v>47.158956000000003</c:v>
                </c:pt>
                <c:pt idx="36">
                  <c:v>47.159064000000001</c:v>
                </c:pt>
                <c:pt idx="37">
                  <c:v>47.159191</c:v>
                </c:pt>
                <c:pt idx="38">
                  <c:v>47.159326</c:v>
                </c:pt>
                <c:pt idx="39">
                  <c:v>47.159480000000002</c:v>
                </c:pt>
                <c:pt idx="40">
                  <c:v>47.159635999999999</c:v>
                </c:pt>
                <c:pt idx="41">
                  <c:v>47.159782999999997</c:v>
                </c:pt>
                <c:pt idx="42">
                  <c:v>47.159925999999999</c:v>
                </c:pt>
                <c:pt idx="43">
                  <c:v>47.160066999999998</c:v>
                </c:pt>
                <c:pt idx="44">
                  <c:v>47.16019</c:v>
                </c:pt>
                <c:pt idx="45">
                  <c:v>47.160321000000003</c:v>
                </c:pt>
                <c:pt idx="46">
                  <c:v>47.160449</c:v>
                </c:pt>
                <c:pt idx="47">
                  <c:v>47.160561000000001</c:v>
                </c:pt>
                <c:pt idx="48">
                  <c:v>47.160663999999997</c:v>
                </c:pt>
                <c:pt idx="49">
                  <c:v>47.160760000000003</c:v>
                </c:pt>
                <c:pt idx="50">
                  <c:v>47.160868000000001</c:v>
                </c:pt>
                <c:pt idx="51">
                  <c:v>47.160991000000003</c:v>
                </c:pt>
                <c:pt idx="52">
                  <c:v>47.161124000000001</c:v>
                </c:pt>
                <c:pt idx="53">
                  <c:v>47.161257999999997</c:v>
                </c:pt>
                <c:pt idx="54">
                  <c:v>47.161385000000003</c:v>
                </c:pt>
                <c:pt idx="55">
                  <c:v>47.161504999999998</c:v>
                </c:pt>
                <c:pt idx="56">
                  <c:v>47.161620999999997</c:v>
                </c:pt>
                <c:pt idx="57">
                  <c:v>47.161731000000003</c:v>
                </c:pt>
                <c:pt idx="58">
                  <c:v>47.161839000000001</c:v>
                </c:pt>
                <c:pt idx="59">
                  <c:v>47.161951000000002</c:v>
                </c:pt>
                <c:pt idx="60">
                  <c:v>47.162081999999998</c:v>
                </c:pt>
                <c:pt idx="61">
                  <c:v>47.162224999999999</c:v>
                </c:pt>
                <c:pt idx="62">
                  <c:v>47.162385</c:v>
                </c:pt>
                <c:pt idx="63">
                  <c:v>47.162548000000001</c:v>
                </c:pt>
                <c:pt idx="64">
                  <c:v>47.162705000000003</c:v>
                </c:pt>
                <c:pt idx="65">
                  <c:v>47.162866999999999</c:v>
                </c:pt>
                <c:pt idx="66">
                  <c:v>47.163027999999997</c:v>
                </c:pt>
                <c:pt idx="67">
                  <c:v>47.163187000000001</c:v>
                </c:pt>
                <c:pt idx="68">
                  <c:v>47.163345999999997</c:v>
                </c:pt>
                <c:pt idx="69">
                  <c:v>47.163499000000002</c:v>
                </c:pt>
                <c:pt idx="70">
                  <c:v>47.163654000000001</c:v>
                </c:pt>
                <c:pt idx="71">
                  <c:v>47.163818999999997</c:v>
                </c:pt>
                <c:pt idx="72">
                  <c:v>47.163952999999999</c:v>
                </c:pt>
                <c:pt idx="73">
                  <c:v>47.164057999999997</c:v>
                </c:pt>
                <c:pt idx="74">
                  <c:v>47.164147</c:v>
                </c:pt>
                <c:pt idx="75">
                  <c:v>47.164220999999998</c:v>
                </c:pt>
                <c:pt idx="76">
                  <c:v>47.164290000000001</c:v>
                </c:pt>
                <c:pt idx="77">
                  <c:v>47.164344999999997</c:v>
                </c:pt>
                <c:pt idx="78">
                  <c:v>47.164382000000003</c:v>
                </c:pt>
                <c:pt idx="79">
                  <c:v>47.164409999999997</c:v>
                </c:pt>
                <c:pt idx="80">
                  <c:v>47.164423999999997</c:v>
                </c:pt>
                <c:pt idx="81">
                  <c:v>47.164434</c:v>
                </c:pt>
                <c:pt idx="82">
                  <c:v>47.164408000000002</c:v>
                </c:pt>
                <c:pt idx="83">
                  <c:v>47.164369999999998</c:v>
                </c:pt>
                <c:pt idx="84">
                  <c:v>47.164327999999998</c:v>
                </c:pt>
                <c:pt idx="85">
                  <c:v>47.164292000000003</c:v>
                </c:pt>
                <c:pt idx="86">
                  <c:v>47.164256000000002</c:v>
                </c:pt>
                <c:pt idx="87">
                  <c:v>47.164225000000002</c:v>
                </c:pt>
                <c:pt idx="88">
                  <c:v>47.164197999999999</c:v>
                </c:pt>
                <c:pt idx="89">
                  <c:v>47.164185000000003</c:v>
                </c:pt>
                <c:pt idx="90">
                  <c:v>47.164180999999999</c:v>
                </c:pt>
                <c:pt idx="91">
                  <c:v>47.164172999999998</c:v>
                </c:pt>
                <c:pt idx="92">
                  <c:v>47.164200999999998</c:v>
                </c:pt>
                <c:pt idx="93">
                  <c:v>47.164247000000003</c:v>
                </c:pt>
                <c:pt idx="94">
                  <c:v>47.164279999999998</c:v>
                </c:pt>
                <c:pt idx="95">
                  <c:v>47.164304000000001</c:v>
                </c:pt>
                <c:pt idx="96">
                  <c:v>47.164313</c:v>
                </c:pt>
                <c:pt idx="97">
                  <c:v>47.164307000000001</c:v>
                </c:pt>
                <c:pt idx="98">
                  <c:v>47.164279999999998</c:v>
                </c:pt>
                <c:pt idx="99">
                  <c:v>47.164254999999997</c:v>
                </c:pt>
                <c:pt idx="100">
                  <c:v>47.164178999999997</c:v>
                </c:pt>
                <c:pt idx="101">
                  <c:v>47.164124999999999</c:v>
                </c:pt>
                <c:pt idx="102">
                  <c:v>47.164053000000003</c:v>
                </c:pt>
                <c:pt idx="103">
                  <c:v>47.163960000000003</c:v>
                </c:pt>
                <c:pt idx="104">
                  <c:v>47.163868000000001</c:v>
                </c:pt>
                <c:pt idx="105">
                  <c:v>47.163791000000003</c:v>
                </c:pt>
                <c:pt idx="106">
                  <c:v>47.163736</c:v>
                </c:pt>
                <c:pt idx="107">
                  <c:v>47.163685999999998</c:v>
                </c:pt>
                <c:pt idx="108">
                  <c:v>47.163651000000002</c:v>
                </c:pt>
                <c:pt idx="109">
                  <c:v>47.163615999999998</c:v>
                </c:pt>
                <c:pt idx="110">
                  <c:v>47.163581999999998</c:v>
                </c:pt>
                <c:pt idx="111">
                  <c:v>47.163536999999998</c:v>
                </c:pt>
                <c:pt idx="112">
                  <c:v>47.163491</c:v>
                </c:pt>
                <c:pt idx="113">
                  <c:v>47.163398999999998</c:v>
                </c:pt>
                <c:pt idx="114">
                  <c:v>47.163308000000001</c:v>
                </c:pt>
                <c:pt idx="115">
                  <c:v>47.163212999999999</c:v>
                </c:pt>
                <c:pt idx="116">
                  <c:v>47.1631</c:v>
                </c:pt>
                <c:pt idx="117">
                  <c:v>47.162979999999997</c:v>
                </c:pt>
                <c:pt idx="118">
                  <c:v>47.162843000000002</c:v>
                </c:pt>
                <c:pt idx="119">
                  <c:v>47.162692</c:v>
                </c:pt>
                <c:pt idx="120">
                  <c:v>47.162531000000001</c:v>
                </c:pt>
                <c:pt idx="121">
                  <c:v>47.162382999999998</c:v>
                </c:pt>
                <c:pt idx="122">
                  <c:v>47.162342000000002</c:v>
                </c:pt>
                <c:pt idx="123">
                  <c:v>47.162033999999998</c:v>
                </c:pt>
                <c:pt idx="124">
                  <c:v>47.161867999999998</c:v>
                </c:pt>
                <c:pt idx="125">
                  <c:v>47.161706000000002</c:v>
                </c:pt>
                <c:pt idx="126">
                  <c:v>47.161557000000002</c:v>
                </c:pt>
                <c:pt idx="127">
                  <c:v>47.161417999999998</c:v>
                </c:pt>
                <c:pt idx="128">
                  <c:v>47.161296</c:v>
                </c:pt>
                <c:pt idx="129">
                  <c:v>47.161180999999999</c:v>
                </c:pt>
                <c:pt idx="130">
                  <c:v>47.161050000000003</c:v>
                </c:pt>
                <c:pt idx="131">
                  <c:v>47.160904000000002</c:v>
                </c:pt>
                <c:pt idx="132">
                  <c:v>47.160758000000001</c:v>
                </c:pt>
                <c:pt idx="133">
                  <c:v>47.160604999999997</c:v>
                </c:pt>
                <c:pt idx="134">
                  <c:v>47.160471999999999</c:v>
                </c:pt>
                <c:pt idx="135">
                  <c:v>47.160350999999999</c:v>
                </c:pt>
                <c:pt idx="136">
                  <c:v>47.160240000000002</c:v>
                </c:pt>
                <c:pt idx="137">
                  <c:v>47.160131999999997</c:v>
                </c:pt>
                <c:pt idx="138">
                  <c:v>47.160029999999999</c:v>
                </c:pt>
                <c:pt idx="139">
                  <c:v>47.159931999999998</c:v>
                </c:pt>
                <c:pt idx="140">
                  <c:v>47.159829999999999</c:v>
                </c:pt>
                <c:pt idx="141">
                  <c:v>47.159731999999998</c:v>
                </c:pt>
                <c:pt idx="142">
                  <c:v>47.159640000000003</c:v>
                </c:pt>
                <c:pt idx="143">
                  <c:v>47.159545000000001</c:v>
                </c:pt>
                <c:pt idx="144">
                  <c:v>47.15945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-88.489881999999994</c:v>
                </c:pt>
                <c:pt idx="1">
                  <c:v>-88.489722</c:v>
                </c:pt>
                <c:pt idx="2">
                  <c:v>-88.489563000000004</c:v>
                </c:pt>
                <c:pt idx="3">
                  <c:v>-88.489407</c:v>
                </c:pt>
                <c:pt idx="4">
                  <c:v>-88.489254000000003</c:v>
                </c:pt>
                <c:pt idx="5">
                  <c:v>-88.489063000000002</c:v>
                </c:pt>
                <c:pt idx="6">
                  <c:v>-88.488857999999993</c:v>
                </c:pt>
                <c:pt idx="7">
                  <c:v>-88.488636</c:v>
                </c:pt>
                <c:pt idx="8">
                  <c:v>-88.488388</c:v>
                </c:pt>
                <c:pt idx="9">
                  <c:v>-88.488135</c:v>
                </c:pt>
                <c:pt idx="10">
                  <c:v>-88.487864999999999</c:v>
                </c:pt>
                <c:pt idx="11">
                  <c:v>-88.487581000000006</c:v>
                </c:pt>
                <c:pt idx="12">
                  <c:v>-88.487292999999994</c:v>
                </c:pt>
                <c:pt idx="13">
                  <c:v>-88.487020000000001</c:v>
                </c:pt>
                <c:pt idx="14">
                  <c:v>-88.486787000000007</c:v>
                </c:pt>
                <c:pt idx="15">
                  <c:v>-88.486723999999995</c:v>
                </c:pt>
                <c:pt idx="16">
                  <c:v>-88.486262999999994</c:v>
                </c:pt>
                <c:pt idx="17">
                  <c:v>-88.486074000000002</c:v>
                </c:pt>
                <c:pt idx="18">
                  <c:v>-88.485893000000004</c:v>
                </c:pt>
                <c:pt idx="19">
                  <c:v>-88.485736000000003</c:v>
                </c:pt>
                <c:pt idx="20">
                  <c:v>-88.485602</c:v>
                </c:pt>
                <c:pt idx="21">
                  <c:v>-88.485480999999993</c:v>
                </c:pt>
                <c:pt idx="22">
                  <c:v>-88.485366999999997</c:v>
                </c:pt>
                <c:pt idx="23">
                  <c:v>-88.485246000000004</c:v>
                </c:pt>
                <c:pt idx="24">
                  <c:v>-88.485119999999995</c:v>
                </c:pt>
                <c:pt idx="25">
                  <c:v>-88.484987000000004</c:v>
                </c:pt>
                <c:pt idx="26">
                  <c:v>-88.484863000000004</c:v>
                </c:pt>
                <c:pt idx="27">
                  <c:v>-88.484756000000004</c:v>
                </c:pt>
                <c:pt idx="28">
                  <c:v>-88.484656000000001</c:v>
                </c:pt>
                <c:pt idx="29">
                  <c:v>-88.484562999999994</c:v>
                </c:pt>
                <c:pt idx="30">
                  <c:v>-88.484465</c:v>
                </c:pt>
                <c:pt idx="31">
                  <c:v>-88.484367000000006</c:v>
                </c:pt>
                <c:pt idx="32">
                  <c:v>-88.484283000000005</c:v>
                </c:pt>
                <c:pt idx="33">
                  <c:v>-88.484216000000004</c:v>
                </c:pt>
                <c:pt idx="34">
                  <c:v>-88.484164000000007</c:v>
                </c:pt>
                <c:pt idx="35">
                  <c:v>-88.484140999999994</c:v>
                </c:pt>
                <c:pt idx="36">
                  <c:v>-88.484134999999995</c:v>
                </c:pt>
                <c:pt idx="37">
                  <c:v>-88.48415</c:v>
                </c:pt>
                <c:pt idx="38">
                  <c:v>-88.484161</c:v>
                </c:pt>
                <c:pt idx="39">
                  <c:v>-88.484166000000002</c:v>
                </c:pt>
                <c:pt idx="40">
                  <c:v>-88.484171000000003</c:v>
                </c:pt>
                <c:pt idx="41">
                  <c:v>-88.484178999999997</c:v>
                </c:pt>
                <c:pt idx="42">
                  <c:v>-88.484183999999999</c:v>
                </c:pt>
                <c:pt idx="43">
                  <c:v>-88.484185999999994</c:v>
                </c:pt>
                <c:pt idx="44">
                  <c:v>-88.484174999999993</c:v>
                </c:pt>
                <c:pt idx="45">
                  <c:v>-88.484170000000006</c:v>
                </c:pt>
                <c:pt idx="46">
                  <c:v>-88.484144999999998</c:v>
                </c:pt>
                <c:pt idx="47">
                  <c:v>-88.484105999999997</c:v>
                </c:pt>
                <c:pt idx="48">
                  <c:v>-88.484055999999995</c:v>
                </c:pt>
                <c:pt idx="49">
                  <c:v>-88.483991000000003</c:v>
                </c:pt>
                <c:pt idx="50">
                  <c:v>-88.483947000000001</c:v>
                </c:pt>
                <c:pt idx="51">
                  <c:v>-88.483923000000004</c:v>
                </c:pt>
                <c:pt idx="52">
                  <c:v>-88.483911000000006</c:v>
                </c:pt>
                <c:pt idx="53">
                  <c:v>-88.483919</c:v>
                </c:pt>
                <c:pt idx="54">
                  <c:v>-88.483924000000002</c:v>
                </c:pt>
                <c:pt idx="55">
                  <c:v>-88.483939000000007</c:v>
                </c:pt>
                <c:pt idx="56">
                  <c:v>-88.483958000000001</c:v>
                </c:pt>
                <c:pt idx="57">
                  <c:v>-88.484001000000006</c:v>
                </c:pt>
                <c:pt idx="58">
                  <c:v>-88.484072999999995</c:v>
                </c:pt>
                <c:pt idx="59">
                  <c:v>-88.484144999999998</c:v>
                </c:pt>
                <c:pt idx="60">
                  <c:v>-88.484162999999995</c:v>
                </c:pt>
                <c:pt idx="61">
                  <c:v>-88.484148000000005</c:v>
                </c:pt>
                <c:pt idx="62">
                  <c:v>-88.484131000000005</c:v>
                </c:pt>
                <c:pt idx="63">
                  <c:v>-88.484111999999996</c:v>
                </c:pt>
                <c:pt idx="64">
                  <c:v>-88.484103000000005</c:v>
                </c:pt>
                <c:pt idx="65">
                  <c:v>-88.484110000000001</c:v>
                </c:pt>
                <c:pt idx="66">
                  <c:v>-88.484164000000007</c:v>
                </c:pt>
                <c:pt idx="67">
                  <c:v>-88.484235999999996</c:v>
                </c:pt>
                <c:pt idx="68">
                  <c:v>-88.484292999999994</c:v>
                </c:pt>
                <c:pt idx="69">
                  <c:v>-88.484410999999994</c:v>
                </c:pt>
                <c:pt idx="70">
                  <c:v>-88.484544</c:v>
                </c:pt>
                <c:pt idx="71">
                  <c:v>-88.484779000000003</c:v>
                </c:pt>
                <c:pt idx="72">
                  <c:v>-88.485021000000003</c:v>
                </c:pt>
                <c:pt idx="73">
                  <c:v>-88.485242999999997</c:v>
                </c:pt>
                <c:pt idx="74">
                  <c:v>-88.485467</c:v>
                </c:pt>
                <c:pt idx="75">
                  <c:v>-88.485702000000003</c:v>
                </c:pt>
                <c:pt idx="76">
                  <c:v>-88.485934999999998</c:v>
                </c:pt>
                <c:pt idx="77">
                  <c:v>-88.486153000000002</c:v>
                </c:pt>
                <c:pt idx="78">
                  <c:v>-88.486350000000002</c:v>
                </c:pt>
                <c:pt idx="79">
                  <c:v>-88.486535000000003</c:v>
                </c:pt>
                <c:pt idx="80">
                  <c:v>-88.486715000000004</c:v>
                </c:pt>
                <c:pt idx="81">
                  <c:v>-88.486891999999997</c:v>
                </c:pt>
                <c:pt idx="82">
                  <c:v>-88.487049999999996</c:v>
                </c:pt>
                <c:pt idx="83">
                  <c:v>-88.487191999999993</c:v>
                </c:pt>
                <c:pt idx="84">
                  <c:v>-88.487330999999998</c:v>
                </c:pt>
                <c:pt idx="85">
                  <c:v>-88.487461999999994</c:v>
                </c:pt>
                <c:pt idx="86">
                  <c:v>-88.487594999999999</c:v>
                </c:pt>
                <c:pt idx="87">
                  <c:v>-88.487735000000001</c:v>
                </c:pt>
                <c:pt idx="88">
                  <c:v>-88.487875000000003</c:v>
                </c:pt>
                <c:pt idx="89">
                  <c:v>-88.487995999999995</c:v>
                </c:pt>
                <c:pt idx="90">
                  <c:v>-88.488110000000006</c:v>
                </c:pt>
                <c:pt idx="91">
                  <c:v>-88.488228000000007</c:v>
                </c:pt>
                <c:pt idx="92">
                  <c:v>-88.488330000000005</c:v>
                </c:pt>
                <c:pt idx="93">
                  <c:v>-88.488437000000005</c:v>
                </c:pt>
                <c:pt idx="94">
                  <c:v>-88.488569999999996</c:v>
                </c:pt>
                <c:pt idx="95">
                  <c:v>-88.488703999999998</c:v>
                </c:pt>
                <c:pt idx="96">
                  <c:v>-88.488845999999995</c:v>
                </c:pt>
                <c:pt idx="97">
                  <c:v>-88.488997999999995</c:v>
                </c:pt>
                <c:pt idx="98">
                  <c:v>-88.489161999999993</c:v>
                </c:pt>
                <c:pt idx="99">
                  <c:v>-88.489317999999997</c:v>
                </c:pt>
                <c:pt idx="100">
                  <c:v>-88.489464999999996</c:v>
                </c:pt>
                <c:pt idx="101">
                  <c:v>-88.489611999999994</c:v>
                </c:pt>
                <c:pt idx="102">
                  <c:v>-88.489750000000001</c:v>
                </c:pt>
                <c:pt idx="103">
                  <c:v>-88.489886999999996</c:v>
                </c:pt>
                <c:pt idx="104">
                  <c:v>-88.490026</c:v>
                </c:pt>
                <c:pt idx="105">
                  <c:v>-88.490178999999998</c:v>
                </c:pt>
                <c:pt idx="106">
                  <c:v>-88.490356000000006</c:v>
                </c:pt>
                <c:pt idx="107">
                  <c:v>-88.490548000000004</c:v>
                </c:pt>
                <c:pt idx="108">
                  <c:v>-88.490754999999993</c:v>
                </c:pt>
                <c:pt idx="109">
                  <c:v>-88.490969000000007</c:v>
                </c:pt>
                <c:pt idx="110">
                  <c:v>-88.491180999999997</c:v>
                </c:pt>
                <c:pt idx="111">
                  <c:v>-88.491375000000005</c:v>
                </c:pt>
                <c:pt idx="112">
                  <c:v>-88.491562999999999</c:v>
                </c:pt>
                <c:pt idx="113">
                  <c:v>-88.491654999999994</c:v>
                </c:pt>
                <c:pt idx="114">
                  <c:v>-88.491759999999999</c:v>
                </c:pt>
                <c:pt idx="115">
                  <c:v>-88.491850999999997</c:v>
                </c:pt>
                <c:pt idx="116">
                  <c:v>-88.491911999999999</c:v>
                </c:pt>
                <c:pt idx="117">
                  <c:v>-88.491941999999995</c:v>
                </c:pt>
                <c:pt idx="118">
                  <c:v>-88.491934000000001</c:v>
                </c:pt>
                <c:pt idx="119">
                  <c:v>-88.491922000000002</c:v>
                </c:pt>
                <c:pt idx="120">
                  <c:v>-88.491878999999997</c:v>
                </c:pt>
                <c:pt idx="121">
                  <c:v>-88.491837000000004</c:v>
                </c:pt>
                <c:pt idx="122">
                  <c:v>-88.491821000000002</c:v>
                </c:pt>
                <c:pt idx="123">
                  <c:v>-88.491693999999995</c:v>
                </c:pt>
                <c:pt idx="124">
                  <c:v>-88.491592999999995</c:v>
                </c:pt>
                <c:pt idx="125">
                  <c:v>-88.491484</c:v>
                </c:pt>
                <c:pt idx="126">
                  <c:v>-88.491360999999998</c:v>
                </c:pt>
                <c:pt idx="127">
                  <c:v>-88.491190000000003</c:v>
                </c:pt>
                <c:pt idx="128">
                  <c:v>-88.491014000000007</c:v>
                </c:pt>
                <c:pt idx="129">
                  <c:v>-88.490864999999999</c:v>
                </c:pt>
                <c:pt idx="130">
                  <c:v>-88.490735999999998</c:v>
                </c:pt>
                <c:pt idx="131">
                  <c:v>-88.490683000000004</c:v>
                </c:pt>
                <c:pt idx="132">
                  <c:v>-88.490651999999997</c:v>
                </c:pt>
                <c:pt idx="133">
                  <c:v>-88.490645999999998</c:v>
                </c:pt>
                <c:pt idx="134">
                  <c:v>-88.490651</c:v>
                </c:pt>
                <c:pt idx="135">
                  <c:v>-88.490639999999999</c:v>
                </c:pt>
                <c:pt idx="136">
                  <c:v>-88.490634999999997</c:v>
                </c:pt>
                <c:pt idx="137">
                  <c:v>-88.490617999999998</c:v>
                </c:pt>
                <c:pt idx="138">
                  <c:v>-88.490583999999998</c:v>
                </c:pt>
                <c:pt idx="139">
                  <c:v>-88.490532000000002</c:v>
                </c:pt>
                <c:pt idx="140">
                  <c:v>-88.490464000000003</c:v>
                </c:pt>
                <c:pt idx="141">
                  <c:v>-88.490370999999996</c:v>
                </c:pt>
                <c:pt idx="142">
                  <c:v>-88.490258999999995</c:v>
                </c:pt>
                <c:pt idx="143">
                  <c:v>-88.490122</c:v>
                </c:pt>
                <c:pt idx="144">
                  <c:v>-88.489941999999999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2DD-4D86-8EAC-58D84332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71904"/>
        <c:axId val="13977344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47.159297000000002</c:v>
                      </c:pt>
                      <c:pt idx="1">
                        <c:v>47.159303999999999</c:v>
                      </c:pt>
                      <c:pt idx="2">
                        <c:v>47.159255000000002</c:v>
                      </c:pt>
                      <c:pt idx="3">
                        <c:v>47.159188</c:v>
                      </c:pt>
                      <c:pt idx="4">
                        <c:v>47.159112999999998</c:v>
                      </c:pt>
                      <c:pt idx="5">
                        <c:v>47.159045999999996</c:v>
                      </c:pt>
                      <c:pt idx="6">
                        <c:v>47.158990000000003</c:v>
                      </c:pt>
                      <c:pt idx="7">
                        <c:v>47.158934000000002</c:v>
                      </c:pt>
                      <c:pt idx="8">
                        <c:v>47.158907999999997</c:v>
                      </c:pt>
                      <c:pt idx="9">
                        <c:v>47.158915</c:v>
                      </c:pt>
                      <c:pt idx="10">
                        <c:v>47.158926000000001</c:v>
                      </c:pt>
                      <c:pt idx="11">
                        <c:v>47.158931000000003</c:v>
                      </c:pt>
                      <c:pt idx="12">
                        <c:v>47.158935</c:v>
                      </c:pt>
                      <c:pt idx="13">
                        <c:v>47.158937000000002</c:v>
                      </c:pt>
                      <c:pt idx="14">
                        <c:v>47.158929000000001</c:v>
                      </c:pt>
                      <c:pt idx="15">
                        <c:v>47.158918999999997</c:v>
                      </c:pt>
                      <c:pt idx="16">
                        <c:v>47.158886000000003</c:v>
                      </c:pt>
                      <c:pt idx="17">
                        <c:v>47.158842</c:v>
                      </c:pt>
                      <c:pt idx="18">
                        <c:v>47.158802000000001</c:v>
                      </c:pt>
                      <c:pt idx="19">
                        <c:v>47.158752</c:v>
                      </c:pt>
                      <c:pt idx="20">
                        <c:v>47.158693</c:v>
                      </c:pt>
                      <c:pt idx="21">
                        <c:v>47.158639000000001</c:v>
                      </c:pt>
                      <c:pt idx="22">
                        <c:v>47.158603999999997</c:v>
                      </c:pt>
                      <c:pt idx="23">
                        <c:v>47.158580000000001</c:v>
                      </c:pt>
                      <c:pt idx="24">
                        <c:v>47.158555999999997</c:v>
                      </c:pt>
                      <c:pt idx="25">
                        <c:v>47.158538</c:v>
                      </c:pt>
                      <c:pt idx="26">
                        <c:v>47.158526000000002</c:v>
                      </c:pt>
                      <c:pt idx="27">
                        <c:v>47.158515000000001</c:v>
                      </c:pt>
                      <c:pt idx="28">
                        <c:v>47.158515999999999</c:v>
                      </c:pt>
                      <c:pt idx="29">
                        <c:v>47.158521999999998</c:v>
                      </c:pt>
                      <c:pt idx="30">
                        <c:v>47.158540000000002</c:v>
                      </c:pt>
                      <c:pt idx="31">
                        <c:v>47.158583</c:v>
                      </c:pt>
                      <c:pt idx="32">
                        <c:v>47.158647000000002</c:v>
                      </c:pt>
                      <c:pt idx="33">
                        <c:v>47.158717000000003</c:v>
                      </c:pt>
                      <c:pt idx="34">
                        <c:v>47.158738</c:v>
                      </c:pt>
                      <c:pt idx="35">
                        <c:v>47.158904</c:v>
                      </c:pt>
                      <c:pt idx="36">
                        <c:v>47.159035000000003</c:v>
                      </c:pt>
                      <c:pt idx="37">
                        <c:v>47.159196000000001</c:v>
                      </c:pt>
                      <c:pt idx="38">
                        <c:v>47.159357999999997</c:v>
                      </c:pt>
                      <c:pt idx="39">
                        <c:v>47.159503999999998</c:v>
                      </c:pt>
                      <c:pt idx="40">
                        <c:v>47.159677000000002</c:v>
                      </c:pt>
                      <c:pt idx="41">
                        <c:v>47.159829000000002</c:v>
                      </c:pt>
                      <c:pt idx="42">
                        <c:v>47.159979999999997</c:v>
                      </c:pt>
                      <c:pt idx="43">
                        <c:v>47.160107000000004</c:v>
                      </c:pt>
                      <c:pt idx="44">
                        <c:v>47.160141000000003</c:v>
                      </c:pt>
                      <c:pt idx="45">
                        <c:v>47.160392000000002</c:v>
                      </c:pt>
                      <c:pt idx="46">
                        <c:v>47.160497999999997</c:v>
                      </c:pt>
                      <c:pt idx="47">
                        <c:v>47.160586000000002</c:v>
                      </c:pt>
                      <c:pt idx="48">
                        <c:v>47.160677999999997</c:v>
                      </c:pt>
                      <c:pt idx="49">
                        <c:v>47.160774000000004</c:v>
                      </c:pt>
                      <c:pt idx="50">
                        <c:v>47.160831000000002</c:v>
                      </c:pt>
                      <c:pt idx="51">
                        <c:v>47.160910999999999</c:v>
                      </c:pt>
                      <c:pt idx="52">
                        <c:v>47.161147999999997</c:v>
                      </c:pt>
                      <c:pt idx="53">
                        <c:v>47.161290000000001</c:v>
                      </c:pt>
                      <c:pt idx="54">
                        <c:v>47.161422999999999</c:v>
                      </c:pt>
                      <c:pt idx="55">
                        <c:v>47.161552999999998</c:v>
                      </c:pt>
                      <c:pt idx="56">
                        <c:v>47.161679999999997</c:v>
                      </c:pt>
                      <c:pt idx="57">
                        <c:v>47.161802999999999</c:v>
                      </c:pt>
                      <c:pt idx="58">
                        <c:v>47.161912000000001</c:v>
                      </c:pt>
                      <c:pt idx="59">
                        <c:v>47.161940999999999</c:v>
                      </c:pt>
                      <c:pt idx="60">
                        <c:v>47.162165999999999</c:v>
                      </c:pt>
                      <c:pt idx="61">
                        <c:v>47.162323999999998</c:v>
                      </c:pt>
                      <c:pt idx="62">
                        <c:v>47.162495</c:v>
                      </c:pt>
                      <c:pt idx="63">
                        <c:v>47.162658</c:v>
                      </c:pt>
                      <c:pt idx="64">
                        <c:v>47.162821999999998</c:v>
                      </c:pt>
                      <c:pt idx="65">
                        <c:v>47.162984999999999</c:v>
                      </c:pt>
                      <c:pt idx="66">
                        <c:v>47.163142000000001</c:v>
                      </c:pt>
                      <c:pt idx="67">
                        <c:v>47.1633</c:v>
                      </c:pt>
                      <c:pt idx="68">
                        <c:v>47.163457000000001</c:v>
                      </c:pt>
                      <c:pt idx="69">
                        <c:v>47.163612999999998</c:v>
                      </c:pt>
                      <c:pt idx="70">
                        <c:v>47.163769000000002</c:v>
                      </c:pt>
                      <c:pt idx="71">
                        <c:v>47.163921000000002</c:v>
                      </c:pt>
                      <c:pt idx="72">
                        <c:v>47.164064000000003</c:v>
                      </c:pt>
                      <c:pt idx="73">
                        <c:v>47.164121000000002</c:v>
                      </c:pt>
                      <c:pt idx="74">
                        <c:v>47.164197000000001</c:v>
                      </c:pt>
                      <c:pt idx="75">
                        <c:v>47.164271999999997</c:v>
                      </c:pt>
                      <c:pt idx="76">
                        <c:v>47.164340000000003</c:v>
                      </c:pt>
                      <c:pt idx="77">
                        <c:v>47.164391000000002</c:v>
                      </c:pt>
                      <c:pt idx="78">
                        <c:v>47.164414999999998</c:v>
                      </c:pt>
                      <c:pt idx="79">
                        <c:v>47.164417999999998</c:v>
                      </c:pt>
                      <c:pt idx="80">
                        <c:v>47.164414999999998</c:v>
                      </c:pt>
                      <c:pt idx="81">
                        <c:v>47.164391999999999</c:v>
                      </c:pt>
                      <c:pt idx="82">
                        <c:v>47.164383000000001</c:v>
                      </c:pt>
                      <c:pt idx="83">
                        <c:v>47.164340000000003</c:v>
                      </c:pt>
                      <c:pt idx="84">
                        <c:v>47.164304999999999</c:v>
                      </c:pt>
                      <c:pt idx="85">
                        <c:v>47.164296999999998</c:v>
                      </c:pt>
                      <c:pt idx="86">
                        <c:v>47.164237999999997</c:v>
                      </c:pt>
                      <c:pt idx="87">
                        <c:v>47.164209999999997</c:v>
                      </c:pt>
                      <c:pt idx="88">
                        <c:v>47.164192</c:v>
                      </c:pt>
                      <c:pt idx="89">
                        <c:v>47.164186999999998</c:v>
                      </c:pt>
                      <c:pt idx="90">
                        <c:v>47.164188000000003</c:v>
                      </c:pt>
                      <c:pt idx="91">
                        <c:v>47.164192</c:v>
                      </c:pt>
                      <c:pt idx="92">
                        <c:v>47.164220999999998</c:v>
                      </c:pt>
                      <c:pt idx="93">
                        <c:v>47.164254999999997</c:v>
                      </c:pt>
                      <c:pt idx="94">
                        <c:v>47.164278000000003</c:v>
                      </c:pt>
                      <c:pt idx="95">
                        <c:v>47.164333999999997</c:v>
                      </c:pt>
                      <c:pt idx="96">
                        <c:v>47.164335999999999</c:v>
                      </c:pt>
                      <c:pt idx="97">
                        <c:v>47.164299</c:v>
                      </c:pt>
                      <c:pt idx="98">
                        <c:v>47.164250000000003</c:v>
                      </c:pt>
                      <c:pt idx="99">
                        <c:v>47.164195999999997</c:v>
                      </c:pt>
                      <c:pt idx="100">
                        <c:v>47.164138000000001</c:v>
                      </c:pt>
                      <c:pt idx="101">
                        <c:v>47.164068999999998</c:v>
                      </c:pt>
                      <c:pt idx="102">
                        <c:v>47.164000000000001</c:v>
                      </c:pt>
                      <c:pt idx="103">
                        <c:v>47.163916999999998</c:v>
                      </c:pt>
                      <c:pt idx="104">
                        <c:v>47.163848000000002</c:v>
                      </c:pt>
                      <c:pt idx="105">
                        <c:v>47.163828000000002</c:v>
                      </c:pt>
                      <c:pt idx="106">
                        <c:v>47.163682000000001</c:v>
                      </c:pt>
                      <c:pt idx="107">
                        <c:v>47.163626000000001</c:v>
                      </c:pt>
                      <c:pt idx="108">
                        <c:v>47.163609000000001</c:v>
                      </c:pt>
                      <c:pt idx="109">
                        <c:v>47.163578999999999</c:v>
                      </c:pt>
                      <c:pt idx="110">
                        <c:v>47.163544999999999</c:v>
                      </c:pt>
                      <c:pt idx="111">
                        <c:v>47.163507000000003</c:v>
                      </c:pt>
                      <c:pt idx="112">
                        <c:v>47.163454999999999</c:v>
                      </c:pt>
                      <c:pt idx="113">
                        <c:v>47.163392000000002</c:v>
                      </c:pt>
                      <c:pt idx="114">
                        <c:v>47.163313000000002</c:v>
                      </c:pt>
                      <c:pt idx="115">
                        <c:v>47.163218999999998</c:v>
                      </c:pt>
                      <c:pt idx="116">
                        <c:v>47.163108999999999</c:v>
                      </c:pt>
                      <c:pt idx="117">
                        <c:v>47.162981000000002</c:v>
                      </c:pt>
                      <c:pt idx="118">
                        <c:v>47.162844</c:v>
                      </c:pt>
                      <c:pt idx="119">
                        <c:v>47.162692999999997</c:v>
                      </c:pt>
                      <c:pt idx="120">
                        <c:v>47.162534000000001</c:v>
                      </c:pt>
                      <c:pt idx="121">
                        <c:v>47.162368000000001</c:v>
                      </c:pt>
                      <c:pt idx="122">
                        <c:v>47.162191</c:v>
                      </c:pt>
                      <c:pt idx="123">
                        <c:v>47.162016999999999</c:v>
                      </c:pt>
                      <c:pt idx="124">
                        <c:v>47.161853000000001</c:v>
                      </c:pt>
                      <c:pt idx="125">
                        <c:v>47.161696999999997</c:v>
                      </c:pt>
                      <c:pt idx="126">
                        <c:v>47.161552</c:v>
                      </c:pt>
                      <c:pt idx="127">
                        <c:v>47.161422000000002</c:v>
                      </c:pt>
                      <c:pt idx="128">
                        <c:v>47.161298000000002</c:v>
                      </c:pt>
                      <c:pt idx="129">
                        <c:v>47.161175999999998</c:v>
                      </c:pt>
                      <c:pt idx="130">
                        <c:v>47.161047000000003</c:v>
                      </c:pt>
                      <c:pt idx="131">
                        <c:v>47.160916999999998</c:v>
                      </c:pt>
                      <c:pt idx="132">
                        <c:v>47.160784999999997</c:v>
                      </c:pt>
                      <c:pt idx="133">
                        <c:v>47.160628000000003</c:v>
                      </c:pt>
                      <c:pt idx="134">
                        <c:v>47.160471999999999</c:v>
                      </c:pt>
                      <c:pt idx="135">
                        <c:v>47.160333999999999</c:v>
                      </c:pt>
                      <c:pt idx="136">
                        <c:v>47.160215999999998</c:v>
                      </c:pt>
                      <c:pt idx="137">
                        <c:v>47.160088999999999</c:v>
                      </c:pt>
                      <c:pt idx="138">
                        <c:v>47.159984000000001</c:v>
                      </c:pt>
                      <c:pt idx="139">
                        <c:v>47.159878999999997</c:v>
                      </c:pt>
                      <c:pt idx="140">
                        <c:v>47.159770000000002</c:v>
                      </c:pt>
                      <c:pt idx="141">
                        <c:v>47.159647999999997</c:v>
                      </c:pt>
                      <c:pt idx="142">
                        <c:v>47.159449000000002</c:v>
                      </c:pt>
                      <c:pt idx="143">
                        <c:v>47.159348000000001</c:v>
                      </c:pt>
                      <c:pt idx="144">
                        <c:v>47.159267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-88.489655999999997</c:v>
                      </c:pt>
                      <c:pt idx="1">
                        <c:v>-88.489565999999996</c:v>
                      </c:pt>
                      <c:pt idx="2">
                        <c:v>-88.489474999999999</c:v>
                      </c:pt>
                      <c:pt idx="3">
                        <c:v>-88.489388000000005</c:v>
                      </c:pt>
                      <c:pt idx="4">
                        <c:v>-88.489266999999998</c:v>
                      </c:pt>
                      <c:pt idx="5">
                        <c:v>-88.489118000000005</c:v>
                      </c:pt>
                      <c:pt idx="6">
                        <c:v>-88.488940999999997</c:v>
                      </c:pt>
                      <c:pt idx="7">
                        <c:v>-88.488780000000006</c:v>
                      </c:pt>
                      <c:pt idx="8">
                        <c:v>-88.488551999999999</c:v>
                      </c:pt>
                      <c:pt idx="9">
                        <c:v>-88.488286000000002</c:v>
                      </c:pt>
                      <c:pt idx="10">
                        <c:v>-88.487994999999998</c:v>
                      </c:pt>
                      <c:pt idx="11">
                        <c:v>-88.487694000000005</c:v>
                      </c:pt>
                      <c:pt idx="12">
                        <c:v>-88.487395000000006</c:v>
                      </c:pt>
                      <c:pt idx="13">
                        <c:v>-88.487115000000003</c:v>
                      </c:pt>
                      <c:pt idx="14">
                        <c:v>-88.486857999999998</c:v>
                      </c:pt>
                      <c:pt idx="15">
                        <c:v>-88.486631000000003</c:v>
                      </c:pt>
                      <c:pt idx="16">
                        <c:v>-88.486424</c:v>
                      </c:pt>
                      <c:pt idx="17">
                        <c:v>-88.486237000000003</c:v>
                      </c:pt>
                      <c:pt idx="18">
                        <c:v>-88.486054999999993</c:v>
                      </c:pt>
                      <c:pt idx="19">
                        <c:v>-88.485899000000003</c:v>
                      </c:pt>
                      <c:pt idx="20">
                        <c:v>-88.485749999999996</c:v>
                      </c:pt>
                      <c:pt idx="21">
                        <c:v>-88.485606000000004</c:v>
                      </c:pt>
                      <c:pt idx="22">
                        <c:v>-88.485471000000004</c:v>
                      </c:pt>
                      <c:pt idx="23">
                        <c:v>-88.485343</c:v>
                      </c:pt>
                      <c:pt idx="24">
                        <c:v>-88.485220999999996</c:v>
                      </c:pt>
                      <c:pt idx="25">
                        <c:v>-88.485091999999995</c:v>
                      </c:pt>
                      <c:pt idx="26">
                        <c:v>-88.484966999999997</c:v>
                      </c:pt>
                      <c:pt idx="27">
                        <c:v>-88.484842999999998</c:v>
                      </c:pt>
                      <c:pt idx="28">
                        <c:v>-88.484734000000003</c:v>
                      </c:pt>
                      <c:pt idx="29">
                        <c:v>-88.484623999999997</c:v>
                      </c:pt>
                      <c:pt idx="30">
                        <c:v>-88.484513000000007</c:v>
                      </c:pt>
                      <c:pt idx="31">
                        <c:v>-88.484403999999998</c:v>
                      </c:pt>
                      <c:pt idx="32">
                        <c:v>-88.484307000000001</c:v>
                      </c:pt>
                      <c:pt idx="33">
                        <c:v>-88.484234999999998</c:v>
                      </c:pt>
                      <c:pt idx="34">
                        <c:v>-88.484217999999998</c:v>
                      </c:pt>
                      <c:pt idx="35">
                        <c:v>-88.484103000000005</c:v>
                      </c:pt>
                      <c:pt idx="36">
                        <c:v>-88.484112999999994</c:v>
                      </c:pt>
                      <c:pt idx="37">
                        <c:v>-88.484168999999994</c:v>
                      </c:pt>
                      <c:pt idx="38">
                        <c:v>-88.484183000000002</c:v>
                      </c:pt>
                      <c:pt idx="39">
                        <c:v>-88.484189000000001</c:v>
                      </c:pt>
                      <c:pt idx="40">
                        <c:v>-88.484202999999994</c:v>
                      </c:pt>
                      <c:pt idx="41">
                        <c:v>-88.484211000000002</c:v>
                      </c:pt>
                      <c:pt idx="42">
                        <c:v>-88.484217000000001</c:v>
                      </c:pt>
                      <c:pt idx="43">
                        <c:v>-88.484212999999997</c:v>
                      </c:pt>
                      <c:pt idx="44">
                        <c:v>-88.484212999999997</c:v>
                      </c:pt>
                      <c:pt idx="45">
                        <c:v>-88.484212999999997</c:v>
                      </c:pt>
                      <c:pt idx="46">
                        <c:v>-88.484178999999997</c:v>
                      </c:pt>
                      <c:pt idx="47">
                        <c:v>-88.484127000000001</c:v>
                      </c:pt>
                      <c:pt idx="48">
                        <c:v>-88.484065000000001</c:v>
                      </c:pt>
                      <c:pt idx="49">
                        <c:v>-88.484009999999998</c:v>
                      </c:pt>
                      <c:pt idx="50">
                        <c:v>-88.483985000000004</c:v>
                      </c:pt>
                      <c:pt idx="51">
                        <c:v>-88.483956000000006</c:v>
                      </c:pt>
                      <c:pt idx="52">
                        <c:v>-88.483913999999999</c:v>
                      </c:pt>
                      <c:pt idx="53">
                        <c:v>-88.483946000000003</c:v>
                      </c:pt>
                      <c:pt idx="54">
                        <c:v>-88.483953999999997</c:v>
                      </c:pt>
                      <c:pt idx="55">
                        <c:v>-88.483967000000007</c:v>
                      </c:pt>
                      <c:pt idx="56">
                        <c:v>-88.483999999999995</c:v>
                      </c:pt>
                      <c:pt idx="57">
                        <c:v>-88.484063000000006</c:v>
                      </c:pt>
                      <c:pt idx="58">
                        <c:v>-88.484099999999998</c:v>
                      </c:pt>
                      <c:pt idx="59">
                        <c:v>-88.484117999999995</c:v>
                      </c:pt>
                      <c:pt idx="60">
                        <c:v>-88.484239000000002</c:v>
                      </c:pt>
                      <c:pt idx="61">
                        <c:v>-88.484205000000003</c:v>
                      </c:pt>
                      <c:pt idx="62">
                        <c:v>-88.484153000000006</c:v>
                      </c:pt>
                      <c:pt idx="63">
                        <c:v>-88.484120000000004</c:v>
                      </c:pt>
                      <c:pt idx="64">
                        <c:v>-88.484123999999994</c:v>
                      </c:pt>
                      <c:pt idx="65">
                        <c:v>-88.484161</c:v>
                      </c:pt>
                      <c:pt idx="66">
                        <c:v>-88.484245999999999</c:v>
                      </c:pt>
                      <c:pt idx="67">
                        <c:v>-88.48433</c:v>
                      </c:pt>
                      <c:pt idx="68">
                        <c:v>-88.484421999999995</c:v>
                      </c:pt>
                      <c:pt idx="69">
                        <c:v>-88.484570000000005</c:v>
                      </c:pt>
                      <c:pt idx="70">
                        <c:v>-88.484690999999998</c:v>
                      </c:pt>
                      <c:pt idx="71">
                        <c:v>-88.484945999999994</c:v>
                      </c:pt>
                      <c:pt idx="72">
                        <c:v>-88.485108999999994</c:v>
                      </c:pt>
                      <c:pt idx="73">
                        <c:v>-88.485400999999996</c:v>
                      </c:pt>
                      <c:pt idx="74">
                        <c:v>-88.485636999999997</c:v>
                      </c:pt>
                      <c:pt idx="75">
                        <c:v>-88.485872999999998</c:v>
                      </c:pt>
                      <c:pt idx="76">
                        <c:v>-88.486114999999998</c:v>
                      </c:pt>
                      <c:pt idx="77">
                        <c:v>-88.486354000000006</c:v>
                      </c:pt>
                      <c:pt idx="78">
                        <c:v>-88.486559999999997</c:v>
                      </c:pt>
                      <c:pt idx="79">
                        <c:v>-88.486717999999996</c:v>
                      </c:pt>
                      <c:pt idx="80">
                        <c:v>-88.486756</c:v>
                      </c:pt>
                      <c:pt idx="81">
                        <c:v>-88.487043</c:v>
                      </c:pt>
                      <c:pt idx="82">
                        <c:v>-88.487200999999999</c:v>
                      </c:pt>
                      <c:pt idx="83">
                        <c:v>-88.487313</c:v>
                      </c:pt>
                      <c:pt idx="84">
                        <c:v>-88.48742</c:v>
                      </c:pt>
                      <c:pt idx="85">
                        <c:v>-88.487453000000002</c:v>
                      </c:pt>
                      <c:pt idx="86">
                        <c:v>-88.487696</c:v>
                      </c:pt>
                      <c:pt idx="87">
                        <c:v>-88.487823000000006</c:v>
                      </c:pt>
                      <c:pt idx="88">
                        <c:v>-88.487945999999994</c:v>
                      </c:pt>
                      <c:pt idx="89">
                        <c:v>-88.488052999999994</c:v>
                      </c:pt>
                      <c:pt idx="90">
                        <c:v>-88.488146999999998</c:v>
                      </c:pt>
                      <c:pt idx="91">
                        <c:v>-88.488174999999998</c:v>
                      </c:pt>
                      <c:pt idx="92">
                        <c:v>-88.488388999999998</c:v>
                      </c:pt>
                      <c:pt idx="93">
                        <c:v>-88.488517999999999</c:v>
                      </c:pt>
                      <c:pt idx="94">
                        <c:v>-88.488642999999996</c:v>
                      </c:pt>
                      <c:pt idx="95">
                        <c:v>-88.488799</c:v>
                      </c:pt>
                      <c:pt idx="96">
                        <c:v>-88.488949000000005</c:v>
                      </c:pt>
                      <c:pt idx="97">
                        <c:v>-88.489113000000003</c:v>
                      </c:pt>
                      <c:pt idx="98">
                        <c:v>-88.489270000000005</c:v>
                      </c:pt>
                      <c:pt idx="99">
                        <c:v>-88.489414999999994</c:v>
                      </c:pt>
                      <c:pt idx="100">
                        <c:v>-88.489551000000006</c:v>
                      </c:pt>
                      <c:pt idx="101">
                        <c:v>-88.489678999999995</c:v>
                      </c:pt>
                      <c:pt idx="102">
                        <c:v>-88.489804000000007</c:v>
                      </c:pt>
                      <c:pt idx="103">
                        <c:v>-88.489919999999998</c:v>
                      </c:pt>
                      <c:pt idx="104">
                        <c:v>-88.490039999999993</c:v>
                      </c:pt>
                      <c:pt idx="105">
                        <c:v>-88.490077999999997</c:v>
                      </c:pt>
                      <c:pt idx="106">
                        <c:v>-88.490376999999995</c:v>
                      </c:pt>
                      <c:pt idx="107">
                        <c:v>-88.490599000000003</c:v>
                      </c:pt>
                      <c:pt idx="108">
                        <c:v>-88.490859999999998</c:v>
                      </c:pt>
                      <c:pt idx="109">
                        <c:v>-88.491077000000004</c:v>
                      </c:pt>
                      <c:pt idx="110">
                        <c:v>-88.491260999999994</c:v>
                      </c:pt>
                      <c:pt idx="111">
                        <c:v>-88.491412999999994</c:v>
                      </c:pt>
                      <c:pt idx="112">
                        <c:v>-88.491533000000004</c:v>
                      </c:pt>
                      <c:pt idx="113">
                        <c:v>-88.491636</c:v>
                      </c:pt>
                      <c:pt idx="114">
                        <c:v>-88.491737000000001</c:v>
                      </c:pt>
                      <c:pt idx="115">
                        <c:v>-88.491833</c:v>
                      </c:pt>
                      <c:pt idx="116">
                        <c:v>-88.491895999999997</c:v>
                      </c:pt>
                      <c:pt idx="117">
                        <c:v>-88.491929999999996</c:v>
                      </c:pt>
                      <c:pt idx="118">
                        <c:v>-88.491941999999995</c:v>
                      </c:pt>
                      <c:pt idx="119">
                        <c:v>-88.491928000000001</c:v>
                      </c:pt>
                      <c:pt idx="120">
                        <c:v>-88.491892000000007</c:v>
                      </c:pt>
                      <c:pt idx="121">
                        <c:v>-88.491838999999999</c:v>
                      </c:pt>
                      <c:pt idx="122">
                        <c:v>-88.491771</c:v>
                      </c:pt>
                      <c:pt idx="123">
                        <c:v>-88.491675999999998</c:v>
                      </c:pt>
                      <c:pt idx="124">
                        <c:v>-88.491578000000004</c:v>
                      </c:pt>
                      <c:pt idx="125">
                        <c:v>-88.491482000000005</c:v>
                      </c:pt>
                      <c:pt idx="126">
                        <c:v>-88.491369000000006</c:v>
                      </c:pt>
                      <c:pt idx="127">
                        <c:v>-88.491223000000005</c:v>
                      </c:pt>
                      <c:pt idx="128">
                        <c:v>-88.491073999999998</c:v>
                      </c:pt>
                      <c:pt idx="129">
                        <c:v>-88.490932999999998</c:v>
                      </c:pt>
                      <c:pt idx="130">
                        <c:v>-88.490819999999999</c:v>
                      </c:pt>
                      <c:pt idx="131">
                        <c:v>-88.490724999999998</c:v>
                      </c:pt>
                      <c:pt idx="132">
                        <c:v>-88.490643000000006</c:v>
                      </c:pt>
                      <c:pt idx="133">
                        <c:v>-88.490662999999998</c:v>
                      </c:pt>
                      <c:pt idx="134">
                        <c:v>-88.490671000000006</c:v>
                      </c:pt>
                      <c:pt idx="135">
                        <c:v>-88.490656999999999</c:v>
                      </c:pt>
                      <c:pt idx="136">
                        <c:v>-88.490651</c:v>
                      </c:pt>
                      <c:pt idx="137">
                        <c:v>-88.490637000000007</c:v>
                      </c:pt>
                      <c:pt idx="138">
                        <c:v>-88.490607999999995</c:v>
                      </c:pt>
                      <c:pt idx="139">
                        <c:v>-88.490549000000001</c:v>
                      </c:pt>
                      <c:pt idx="140">
                        <c:v>-88.490604000000005</c:v>
                      </c:pt>
                      <c:pt idx="141">
                        <c:v>-88.490622000000002</c:v>
                      </c:pt>
                      <c:pt idx="142">
                        <c:v>-88.490385000000003</c:v>
                      </c:pt>
                      <c:pt idx="143">
                        <c:v>-88.490210000000005</c:v>
                      </c:pt>
                      <c:pt idx="144">
                        <c:v>-88.490052000000006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92DD-4D86-8EAC-58D8433228F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data'!$AQ$10:$AQ$198</c15:sqref>
                        </c15:formulaRef>
                      </c:ext>
                    </c:extLst>
                    <c:numCache>
                      <c:formatCode>General</c:formatCode>
                      <c:ptCount val="189"/>
                      <c:pt idx="0">
                        <c:v>47.159449000000002</c:v>
                      </c:pt>
                      <c:pt idx="1">
                        <c:v>47.159348000000001</c:v>
                      </c:pt>
                      <c:pt idx="2">
                        <c:v>47.159267</c:v>
                      </c:pt>
                      <c:pt idx="3">
                        <c:v>47.159241000000002</c:v>
                      </c:pt>
                      <c:pt idx="4">
                        <c:v>47.159047000000001</c:v>
                      </c:pt>
                      <c:pt idx="5">
                        <c:v>47.158957999999998</c:v>
                      </c:pt>
                      <c:pt idx="6">
                        <c:v>47.158887999999997</c:v>
                      </c:pt>
                      <c:pt idx="7">
                        <c:v>47.158847999999999</c:v>
                      </c:pt>
                      <c:pt idx="8">
                        <c:v>47.158828999999997</c:v>
                      </c:pt>
                      <c:pt idx="9">
                        <c:v>47.158824000000003</c:v>
                      </c:pt>
                      <c:pt idx="10">
                        <c:v>47.158838000000003</c:v>
                      </c:pt>
                      <c:pt idx="11">
                        <c:v>47.158847999999999</c:v>
                      </c:pt>
                      <c:pt idx="12">
                        <c:v>47.158850999999999</c:v>
                      </c:pt>
                      <c:pt idx="13">
                        <c:v>47.158858000000002</c:v>
                      </c:pt>
                      <c:pt idx="14">
                        <c:v>47.158861999999999</c:v>
                      </c:pt>
                      <c:pt idx="15">
                        <c:v>47.158855000000003</c:v>
                      </c:pt>
                      <c:pt idx="16">
                        <c:v>47.158836999999998</c:v>
                      </c:pt>
                      <c:pt idx="17">
                        <c:v>47.158816000000002</c:v>
                      </c:pt>
                      <c:pt idx="18">
                        <c:v>47.158785000000002</c:v>
                      </c:pt>
                      <c:pt idx="19">
                        <c:v>47.158772999999997</c:v>
                      </c:pt>
                      <c:pt idx="20">
                        <c:v>47.158684999999998</c:v>
                      </c:pt>
                      <c:pt idx="21">
                        <c:v>47.158634999999997</c:v>
                      </c:pt>
                      <c:pt idx="22">
                        <c:v>47.158596000000003</c:v>
                      </c:pt>
                      <c:pt idx="23">
                        <c:v>47.158563999999998</c:v>
                      </c:pt>
                      <c:pt idx="24">
                        <c:v>47.158537000000003</c:v>
                      </c:pt>
                      <c:pt idx="25">
                        <c:v>47.158515999999999</c:v>
                      </c:pt>
                      <c:pt idx="26">
                        <c:v>47.158507999999998</c:v>
                      </c:pt>
                      <c:pt idx="27">
                        <c:v>47.158496</c:v>
                      </c:pt>
                      <c:pt idx="28">
                        <c:v>47.15849</c:v>
                      </c:pt>
                      <c:pt idx="29">
                        <c:v>47.158489000000003</c:v>
                      </c:pt>
                      <c:pt idx="30">
                        <c:v>47.158498999999999</c:v>
                      </c:pt>
                      <c:pt idx="31">
                        <c:v>47.158521</c:v>
                      </c:pt>
                      <c:pt idx="32">
                        <c:v>47.158572999999997</c:v>
                      </c:pt>
                      <c:pt idx="33">
                        <c:v>47.158639999999998</c:v>
                      </c:pt>
                      <c:pt idx="34">
                        <c:v>47.158659999999998</c:v>
                      </c:pt>
                      <c:pt idx="35">
                        <c:v>47.158811</c:v>
                      </c:pt>
                      <c:pt idx="36">
                        <c:v>47.158918</c:v>
                      </c:pt>
                      <c:pt idx="37">
                        <c:v>47.159045999999996</c:v>
                      </c:pt>
                      <c:pt idx="38">
                        <c:v>47.159190000000002</c:v>
                      </c:pt>
                      <c:pt idx="39">
                        <c:v>47.159348000000001</c:v>
                      </c:pt>
                      <c:pt idx="40">
                        <c:v>47.159512999999997</c:v>
                      </c:pt>
                      <c:pt idx="41">
                        <c:v>47.159672</c:v>
                      </c:pt>
                      <c:pt idx="42">
                        <c:v>47.159818999999999</c:v>
                      </c:pt>
                      <c:pt idx="43">
                        <c:v>47.159950000000002</c:v>
                      </c:pt>
                      <c:pt idx="44">
                        <c:v>47.160018000000001</c:v>
                      </c:pt>
                      <c:pt idx="45">
                        <c:v>47.160111000000001</c:v>
                      </c:pt>
                      <c:pt idx="46">
                        <c:v>47.160366000000003</c:v>
                      </c:pt>
                      <c:pt idx="47">
                        <c:v>47.160474999999998</c:v>
                      </c:pt>
                      <c:pt idx="48">
                        <c:v>47.160558999999999</c:v>
                      </c:pt>
                      <c:pt idx="49">
                        <c:v>47.160657</c:v>
                      </c:pt>
                      <c:pt idx="50">
                        <c:v>47.160769000000002</c:v>
                      </c:pt>
                      <c:pt idx="51">
                        <c:v>47.160893999999999</c:v>
                      </c:pt>
                      <c:pt idx="52">
                        <c:v>47.161034000000001</c:v>
                      </c:pt>
                      <c:pt idx="53">
                        <c:v>47.161169999999998</c:v>
                      </c:pt>
                      <c:pt idx="54">
                        <c:v>47.161292000000003</c:v>
                      </c:pt>
                      <c:pt idx="55">
                        <c:v>47.161324999999998</c:v>
                      </c:pt>
                      <c:pt idx="56">
                        <c:v>47.161571000000002</c:v>
                      </c:pt>
                      <c:pt idx="57">
                        <c:v>47.161687999999998</c:v>
                      </c:pt>
                      <c:pt idx="58">
                        <c:v>47.161808000000001</c:v>
                      </c:pt>
                      <c:pt idx="59">
                        <c:v>47.161898000000001</c:v>
                      </c:pt>
                      <c:pt idx="60">
                        <c:v>47.162025999999997</c:v>
                      </c:pt>
                      <c:pt idx="61">
                        <c:v>47.162168999999999</c:v>
                      </c:pt>
                      <c:pt idx="62">
                        <c:v>47.162325000000003</c:v>
                      </c:pt>
                      <c:pt idx="63">
                        <c:v>47.162486999999999</c:v>
                      </c:pt>
                      <c:pt idx="64">
                        <c:v>47.162649999999999</c:v>
                      </c:pt>
                      <c:pt idx="65">
                        <c:v>47.162810999999998</c:v>
                      </c:pt>
                      <c:pt idx="66">
                        <c:v>47.162965</c:v>
                      </c:pt>
                      <c:pt idx="67">
                        <c:v>47.163105999999999</c:v>
                      </c:pt>
                      <c:pt idx="68">
                        <c:v>47.163246999999998</c:v>
                      </c:pt>
                      <c:pt idx="69">
                        <c:v>47.163395999999999</c:v>
                      </c:pt>
                      <c:pt idx="70">
                        <c:v>47.163550999999998</c:v>
                      </c:pt>
                      <c:pt idx="71">
                        <c:v>47.163702999999998</c:v>
                      </c:pt>
                      <c:pt idx="72">
                        <c:v>47.163842000000002</c:v>
                      </c:pt>
                      <c:pt idx="73">
                        <c:v>47.163957000000003</c:v>
                      </c:pt>
                      <c:pt idx="74">
                        <c:v>47.164048999999999</c:v>
                      </c:pt>
                      <c:pt idx="75">
                        <c:v>47.164127000000001</c:v>
                      </c:pt>
                      <c:pt idx="76">
                        <c:v>47.164147</c:v>
                      </c:pt>
                      <c:pt idx="77">
                        <c:v>47.164298000000002</c:v>
                      </c:pt>
                      <c:pt idx="78">
                        <c:v>47.164357000000003</c:v>
                      </c:pt>
                      <c:pt idx="79">
                        <c:v>47.164389999999997</c:v>
                      </c:pt>
                      <c:pt idx="80">
                        <c:v>47.164389</c:v>
                      </c:pt>
                      <c:pt idx="81">
                        <c:v>47.164383000000001</c:v>
                      </c:pt>
                      <c:pt idx="82">
                        <c:v>47.164366000000001</c:v>
                      </c:pt>
                      <c:pt idx="83">
                        <c:v>47.164335999999999</c:v>
                      </c:pt>
                      <c:pt idx="84">
                        <c:v>47.164302999999997</c:v>
                      </c:pt>
                      <c:pt idx="85">
                        <c:v>47.164270999999999</c:v>
                      </c:pt>
                      <c:pt idx="86">
                        <c:v>47.164240999999997</c:v>
                      </c:pt>
                      <c:pt idx="87">
                        <c:v>47.164211999999999</c:v>
                      </c:pt>
                      <c:pt idx="88">
                        <c:v>47.164188000000003</c:v>
                      </c:pt>
                      <c:pt idx="89">
                        <c:v>47.164172000000001</c:v>
                      </c:pt>
                      <c:pt idx="90">
                        <c:v>47.164167999999997</c:v>
                      </c:pt>
                      <c:pt idx="91">
                        <c:v>47.164169000000001</c:v>
                      </c:pt>
                      <c:pt idx="92">
                        <c:v>47.164180000000002</c:v>
                      </c:pt>
                      <c:pt idx="93">
                        <c:v>47.164208000000002</c:v>
                      </c:pt>
                      <c:pt idx="94">
                        <c:v>47.164270999999999</c:v>
                      </c:pt>
                      <c:pt idx="95">
                        <c:v>47.164301999999999</c:v>
                      </c:pt>
                      <c:pt idx="96">
                        <c:v>47.164324999999998</c:v>
                      </c:pt>
                      <c:pt idx="97">
                        <c:v>47.164309000000003</c:v>
                      </c:pt>
                      <c:pt idx="98">
                        <c:v>47.164276999999998</c:v>
                      </c:pt>
                      <c:pt idx="99">
                        <c:v>47.164225999999999</c:v>
                      </c:pt>
                      <c:pt idx="100">
                        <c:v>47.164175</c:v>
                      </c:pt>
                      <c:pt idx="101">
                        <c:v>47.164121999999999</c:v>
                      </c:pt>
                      <c:pt idx="102">
                        <c:v>47.164057</c:v>
                      </c:pt>
                      <c:pt idx="103">
                        <c:v>47.163989000000001</c:v>
                      </c:pt>
                      <c:pt idx="104">
                        <c:v>47.163913999999998</c:v>
                      </c:pt>
                      <c:pt idx="105">
                        <c:v>47.163831999999999</c:v>
                      </c:pt>
                      <c:pt idx="106">
                        <c:v>47.163767999999997</c:v>
                      </c:pt>
                      <c:pt idx="107">
                        <c:v>47.163711999999997</c:v>
                      </c:pt>
                      <c:pt idx="108">
                        <c:v>47.163676000000002</c:v>
                      </c:pt>
                      <c:pt idx="109">
                        <c:v>47.163643</c:v>
                      </c:pt>
                      <c:pt idx="110">
                        <c:v>47.163609000000001</c:v>
                      </c:pt>
                      <c:pt idx="111">
                        <c:v>47.163573</c:v>
                      </c:pt>
                      <c:pt idx="112">
                        <c:v>47.163519999999998</c:v>
                      </c:pt>
                      <c:pt idx="113">
                        <c:v>47.163471999999999</c:v>
                      </c:pt>
                      <c:pt idx="114">
                        <c:v>47.163387</c:v>
                      </c:pt>
                      <c:pt idx="115">
                        <c:v>47.163297999999998</c:v>
                      </c:pt>
                      <c:pt idx="116">
                        <c:v>47.163184000000001</c:v>
                      </c:pt>
                      <c:pt idx="117">
                        <c:v>47.163049999999998</c:v>
                      </c:pt>
                      <c:pt idx="118">
                        <c:v>47.162903</c:v>
                      </c:pt>
                      <c:pt idx="119">
                        <c:v>47.162745999999999</c:v>
                      </c:pt>
                      <c:pt idx="120">
                        <c:v>47.162579000000001</c:v>
                      </c:pt>
                      <c:pt idx="121">
                        <c:v>47.162405999999997</c:v>
                      </c:pt>
                      <c:pt idx="122">
                        <c:v>47.162232000000003</c:v>
                      </c:pt>
                      <c:pt idx="123">
                        <c:v>47.162066000000003</c:v>
                      </c:pt>
                      <c:pt idx="124">
                        <c:v>47.161897000000003</c:v>
                      </c:pt>
                      <c:pt idx="125">
                        <c:v>47.161732999999998</c:v>
                      </c:pt>
                      <c:pt idx="126">
                        <c:v>47.161583999999998</c:v>
                      </c:pt>
                      <c:pt idx="127">
                        <c:v>47.161454999999997</c:v>
                      </c:pt>
                      <c:pt idx="128">
                        <c:v>47.161335000000001</c:v>
                      </c:pt>
                      <c:pt idx="129">
                        <c:v>47.161216000000003</c:v>
                      </c:pt>
                      <c:pt idx="130">
                        <c:v>47.161081000000003</c:v>
                      </c:pt>
                      <c:pt idx="131">
                        <c:v>47.160941000000001</c:v>
                      </c:pt>
                      <c:pt idx="132">
                        <c:v>47.160865000000001</c:v>
                      </c:pt>
                      <c:pt idx="133">
                        <c:v>47.160758000000001</c:v>
                      </c:pt>
                      <c:pt idx="134">
                        <c:v>47.160462000000003</c:v>
                      </c:pt>
                      <c:pt idx="135">
                        <c:v>47.160319000000001</c:v>
                      </c:pt>
                      <c:pt idx="136">
                        <c:v>47.160209999999999</c:v>
                      </c:pt>
                      <c:pt idx="137">
                        <c:v>47.160103999999997</c:v>
                      </c:pt>
                      <c:pt idx="138">
                        <c:v>47.160001000000001</c:v>
                      </c:pt>
                      <c:pt idx="139">
                        <c:v>47.159917999999998</c:v>
                      </c:pt>
                      <c:pt idx="140">
                        <c:v>47.159896000000003</c:v>
                      </c:pt>
                      <c:pt idx="141">
                        <c:v>47.159731000000001</c:v>
                      </c:pt>
                      <c:pt idx="142">
                        <c:v>47.159635000000002</c:v>
                      </c:pt>
                      <c:pt idx="143">
                        <c:v>47.15954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data'!$AR$10:$AR$198</c15:sqref>
                        </c15:formulaRef>
                      </c:ext>
                    </c:extLst>
                    <c:numCache>
                      <c:formatCode>General</c:formatCode>
                      <c:ptCount val="189"/>
                      <c:pt idx="0">
                        <c:v>-88.490385000000003</c:v>
                      </c:pt>
                      <c:pt idx="1">
                        <c:v>-88.490210000000005</c:v>
                      </c:pt>
                      <c:pt idx="2">
                        <c:v>-88.490052000000006</c:v>
                      </c:pt>
                      <c:pt idx="3">
                        <c:v>-88.490009999999998</c:v>
                      </c:pt>
                      <c:pt idx="4">
                        <c:v>-88.489697000000007</c:v>
                      </c:pt>
                      <c:pt idx="5">
                        <c:v>-88.489537999999996</c:v>
                      </c:pt>
                      <c:pt idx="6">
                        <c:v>-88.489355000000003</c:v>
                      </c:pt>
                      <c:pt idx="7">
                        <c:v>-88.489137999999997</c:v>
                      </c:pt>
                      <c:pt idx="8">
                        <c:v>-88.488899000000004</c:v>
                      </c:pt>
                      <c:pt idx="9">
                        <c:v>-88.488632999999993</c:v>
                      </c:pt>
                      <c:pt idx="10">
                        <c:v>-88.488348999999999</c:v>
                      </c:pt>
                      <c:pt idx="11">
                        <c:v>-88.488045</c:v>
                      </c:pt>
                      <c:pt idx="12">
                        <c:v>-88.487742999999995</c:v>
                      </c:pt>
                      <c:pt idx="13">
                        <c:v>-88.487450999999993</c:v>
                      </c:pt>
                      <c:pt idx="14">
                        <c:v>-88.487181000000007</c:v>
                      </c:pt>
                      <c:pt idx="15">
                        <c:v>-88.486930000000001</c:v>
                      </c:pt>
                      <c:pt idx="16">
                        <c:v>-88.486687000000003</c:v>
                      </c:pt>
                      <c:pt idx="17">
                        <c:v>-88.486447999999996</c:v>
                      </c:pt>
                      <c:pt idx="18">
                        <c:v>-88.486258000000007</c:v>
                      </c:pt>
                      <c:pt idx="19">
                        <c:v>-88.486215999999999</c:v>
                      </c:pt>
                      <c:pt idx="20">
                        <c:v>-88.485909000000007</c:v>
                      </c:pt>
                      <c:pt idx="21">
                        <c:v>-88.485782999999998</c:v>
                      </c:pt>
                      <c:pt idx="22">
                        <c:v>-88.485662000000005</c:v>
                      </c:pt>
                      <c:pt idx="23">
                        <c:v>-88.485543000000007</c:v>
                      </c:pt>
                      <c:pt idx="24">
                        <c:v>-88.485422999999997</c:v>
                      </c:pt>
                      <c:pt idx="25">
                        <c:v>-88.485301000000007</c:v>
                      </c:pt>
                      <c:pt idx="26">
                        <c:v>-88.485174999999998</c:v>
                      </c:pt>
                      <c:pt idx="27">
                        <c:v>-88.485055000000003</c:v>
                      </c:pt>
                      <c:pt idx="28">
                        <c:v>-88.484937000000002</c:v>
                      </c:pt>
                      <c:pt idx="29">
                        <c:v>-88.484812000000005</c:v>
                      </c:pt>
                      <c:pt idx="30">
                        <c:v>-88.484683000000004</c:v>
                      </c:pt>
                      <c:pt idx="31">
                        <c:v>-88.484549000000001</c:v>
                      </c:pt>
                      <c:pt idx="32">
                        <c:v>-88.484427999999994</c:v>
                      </c:pt>
                      <c:pt idx="33">
                        <c:v>-88.484341999999998</c:v>
                      </c:pt>
                      <c:pt idx="34">
                        <c:v>-88.484320999999994</c:v>
                      </c:pt>
                      <c:pt idx="35">
                        <c:v>-88.484168999999994</c:v>
                      </c:pt>
                      <c:pt idx="36">
                        <c:v>-88.484150999999997</c:v>
                      </c:pt>
                      <c:pt idx="37">
                        <c:v>-88.484149000000002</c:v>
                      </c:pt>
                      <c:pt idx="38">
                        <c:v>-88.484154000000004</c:v>
                      </c:pt>
                      <c:pt idx="39">
                        <c:v>-88.484156999999996</c:v>
                      </c:pt>
                      <c:pt idx="40">
                        <c:v>-88.484159000000005</c:v>
                      </c:pt>
                      <c:pt idx="41">
                        <c:v>-88.484164000000007</c:v>
                      </c:pt>
                      <c:pt idx="42">
                        <c:v>-88.484172999999998</c:v>
                      </c:pt>
                      <c:pt idx="43">
                        <c:v>-88.484179999999995</c:v>
                      </c:pt>
                      <c:pt idx="44">
                        <c:v>-88.484178999999997</c:v>
                      </c:pt>
                      <c:pt idx="45">
                        <c:v>-88.484178</c:v>
                      </c:pt>
                      <c:pt idx="46">
                        <c:v>-88.484179999999995</c:v>
                      </c:pt>
                      <c:pt idx="47">
                        <c:v>-88.484160000000003</c:v>
                      </c:pt>
                      <c:pt idx="48">
                        <c:v>-88.484097000000006</c:v>
                      </c:pt>
                      <c:pt idx="49">
                        <c:v>-88.484014999999999</c:v>
                      </c:pt>
                      <c:pt idx="50">
                        <c:v>-88.483943999999994</c:v>
                      </c:pt>
                      <c:pt idx="51">
                        <c:v>-88.483913000000001</c:v>
                      </c:pt>
                      <c:pt idx="52">
                        <c:v>-88.483913000000001</c:v>
                      </c:pt>
                      <c:pt idx="53">
                        <c:v>-88.483912000000004</c:v>
                      </c:pt>
                      <c:pt idx="54">
                        <c:v>-88.483914999999996</c:v>
                      </c:pt>
                      <c:pt idx="55">
                        <c:v>-88.483917000000005</c:v>
                      </c:pt>
                      <c:pt idx="56">
                        <c:v>-88.483934000000005</c:v>
                      </c:pt>
                      <c:pt idx="57">
                        <c:v>-88.483951000000005</c:v>
                      </c:pt>
                      <c:pt idx="58">
                        <c:v>-88.483977999999993</c:v>
                      </c:pt>
                      <c:pt idx="59">
                        <c:v>-88.484123999999994</c:v>
                      </c:pt>
                      <c:pt idx="60">
                        <c:v>-88.484162999999995</c:v>
                      </c:pt>
                      <c:pt idx="61">
                        <c:v>-88.484144999999998</c:v>
                      </c:pt>
                      <c:pt idx="62">
                        <c:v>-88.484122999999997</c:v>
                      </c:pt>
                      <c:pt idx="63">
                        <c:v>-88.484108000000006</c:v>
                      </c:pt>
                      <c:pt idx="64">
                        <c:v>-88.484094999999996</c:v>
                      </c:pt>
                      <c:pt idx="65">
                        <c:v>-88.484084999999993</c:v>
                      </c:pt>
                      <c:pt idx="66">
                        <c:v>-88.484111999999996</c:v>
                      </c:pt>
                      <c:pt idx="67">
                        <c:v>-88.484212999999997</c:v>
                      </c:pt>
                      <c:pt idx="68">
                        <c:v>-88.484322000000006</c:v>
                      </c:pt>
                      <c:pt idx="69">
                        <c:v>-88.484440000000006</c:v>
                      </c:pt>
                      <c:pt idx="70">
                        <c:v>-88.484576000000004</c:v>
                      </c:pt>
                      <c:pt idx="71">
                        <c:v>-88.484729000000002</c:v>
                      </c:pt>
                      <c:pt idx="72">
                        <c:v>-88.484904</c:v>
                      </c:pt>
                      <c:pt idx="73">
                        <c:v>-88.485095000000001</c:v>
                      </c:pt>
                      <c:pt idx="74">
                        <c:v>-88.485307000000006</c:v>
                      </c:pt>
                      <c:pt idx="75">
                        <c:v>-88.485498000000007</c:v>
                      </c:pt>
                      <c:pt idx="76">
                        <c:v>-88.485553999999993</c:v>
                      </c:pt>
                      <c:pt idx="77">
                        <c:v>-88.485979999999998</c:v>
                      </c:pt>
                      <c:pt idx="78">
                        <c:v>-88.486239999999995</c:v>
                      </c:pt>
                      <c:pt idx="79">
                        <c:v>-88.486485999999999</c:v>
                      </c:pt>
                      <c:pt idx="80">
                        <c:v>-88.486680000000007</c:v>
                      </c:pt>
                      <c:pt idx="81">
                        <c:v>-88.486857000000001</c:v>
                      </c:pt>
                      <c:pt idx="82">
                        <c:v>-88.487015</c:v>
                      </c:pt>
                      <c:pt idx="83">
                        <c:v>-88.487161999999998</c:v>
                      </c:pt>
                      <c:pt idx="84">
                        <c:v>-88.487302999999997</c:v>
                      </c:pt>
                      <c:pt idx="85">
                        <c:v>-88.487446000000006</c:v>
                      </c:pt>
                      <c:pt idx="86">
                        <c:v>-88.487587000000005</c:v>
                      </c:pt>
                      <c:pt idx="87">
                        <c:v>-88.487722000000005</c:v>
                      </c:pt>
                      <c:pt idx="88">
                        <c:v>-88.487837999999996</c:v>
                      </c:pt>
                      <c:pt idx="89">
                        <c:v>-88.487944999999996</c:v>
                      </c:pt>
                      <c:pt idx="90">
                        <c:v>-88.488038000000003</c:v>
                      </c:pt>
                      <c:pt idx="91">
                        <c:v>-88.488066000000003</c:v>
                      </c:pt>
                      <c:pt idx="92">
                        <c:v>-88.488276999999997</c:v>
                      </c:pt>
                      <c:pt idx="93">
                        <c:v>-88.488412999999994</c:v>
                      </c:pt>
                      <c:pt idx="94">
                        <c:v>-88.488555000000005</c:v>
                      </c:pt>
                      <c:pt idx="95">
                        <c:v>-88.488692999999998</c:v>
                      </c:pt>
                      <c:pt idx="96">
                        <c:v>-88.488827999999998</c:v>
                      </c:pt>
                      <c:pt idx="97">
                        <c:v>-88.488990000000001</c:v>
                      </c:pt>
                      <c:pt idx="98">
                        <c:v>-88.489166999999995</c:v>
                      </c:pt>
                      <c:pt idx="99">
                        <c:v>-88.489327000000003</c:v>
                      </c:pt>
                      <c:pt idx="100">
                        <c:v>-88.489481999999995</c:v>
                      </c:pt>
                      <c:pt idx="101">
                        <c:v>-88.489633999999995</c:v>
                      </c:pt>
                      <c:pt idx="102">
                        <c:v>-88.489769999999993</c:v>
                      </c:pt>
                      <c:pt idx="103">
                        <c:v>-88.489903999999996</c:v>
                      </c:pt>
                      <c:pt idx="104">
                        <c:v>-88.490035000000006</c:v>
                      </c:pt>
                      <c:pt idx="105">
                        <c:v>-88.490178999999998</c:v>
                      </c:pt>
                      <c:pt idx="106">
                        <c:v>-88.490343999999993</c:v>
                      </c:pt>
                      <c:pt idx="107">
                        <c:v>-88.490514000000005</c:v>
                      </c:pt>
                      <c:pt idx="108">
                        <c:v>-88.490703999999994</c:v>
                      </c:pt>
                      <c:pt idx="109">
                        <c:v>-88.490911999999994</c:v>
                      </c:pt>
                      <c:pt idx="110">
                        <c:v>-88.491128000000003</c:v>
                      </c:pt>
                      <c:pt idx="111">
                        <c:v>-88.491321999999997</c:v>
                      </c:pt>
                      <c:pt idx="112">
                        <c:v>-88.491479999999996</c:v>
                      </c:pt>
                      <c:pt idx="113">
                        <c:v>-88.491652000000002</c:v>
                      </c:pt>
                      <c:pt idx="114">
                        <c:v>-88.491761999999994</c:v>
                      </c:pt>
                      <c:pt idx="115">
                        <c:v>-88.491877000000002</c:v>
                      </c:pt>
                      <c:pt idx="116">
                        <c:v>-88.491955000000004</c:v>
                      </c:pt>
                      <c:pt idx="117">
                        <c:v>-88.491994000000005</c:v>
                      </c:pt>
                      <c:pt idx="118">
                        <c:v>-88.492000000000004</c:v>
                      </c:pt>
                      <c:pt idx="119">
                        <c:v>-88.491980999999996</c:v>
                      </c:pt>
                      <c:pt idx="120">
                        <c:v>-88.491934000000001</c:v>
                      </c:pt>
                      <c:pt idx="121">
                        <c:v>-88.491866000000002</c:v>
                      </c:pt>
                      <c:pt idx="122">
                        <c:v>-88.491798000000003</c:v>
                      </c:pt>
                      <c:pt idx="123">
                        <c:v>-88.491736000000003</c:v>
                      </c:pt>
                      <c:pt idx="124">
                        <c:v>-88.491624999999999</c:v>
                      </c:pt>
                      <c:pt idx="125">
                        <c:v>-88.491523000000001</c:v>
                      </c:pt>
                      <c:pt idx="126">
                        <c:v>-88.491403000000005</c:v>
                      </c:pt>
                      <c:pt idx="127">
                        <c:v>-88.491251000000005</c:v>
                      </c:pt>
                      <c:pt idx="128">
                        <c:v>-88.491084999999998</c:v>
                      </c:pt>
                      <c:pt idx="129">
                        <c:v>-88.490932000000001</c:v>
                      </c:pt>
                      <c:pt idx="130">
                        <c:v>-88.490810999999994</c:v>
                      </c:pt>
                      <c:pt idx="131">
                        <c:v>-88.490745000000004</c:v>
                      </c:pt>
                      <c:pt idx="132">
                        <c:v>-88.490720999999994</c:v>
                      </c:pt>
                      <c:pt idx="133">
                        <c:v>-88.490694000000005</c:v>
                      </c:pt>
                      <c:pt idx="134">
                        <c:v>-88.490654000000006</c:v>
                      </c:pt>
                      <c:pt idx="135">
                        <c:v>-88.490679</c:v>
                      </c:pt>
                      <c:pt idx="136">
                        <c:v>-88.490672000000004</c:v>
                      </c:pt>
                      <c:pt idx="137">
                        <c:v>-88.490643000000006</c:v>
                      </c:pt>
                      <c:pt idx="138">
                        <c:v>-88.490598000000006</c:v>
                      </c:pt>
                      <c:pt idx="139">
                        <c:v>-88.490534999999994</c:v>
                      </c:pt>
                      <c:pt idx="140">
                        <c:v>-88.490514000000005</c:v>
                      </c:pt>
                      <c:pt idx="141">
                        <c:v>-88.490348999999995</c:v>
                      </c:pt>
                      <c:pt idx="142">
                        <c:v>-88.490217999999999</c:v>
                      </c:pt>
                      <c:pt idx="143">
                        <c:v>-88.490055999999996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2DD-4D86-8EAC-58D8433228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47.15945</c:v>
                      </c:pt>
                      <c:pt idx="1">
                        <c:v>47.159350000000003</c:v>
                      </c:pt>
                      <c:pt idx="2">
                        <c:v>47.159255000000002</c:v>
                      </c:pt>
                      <c:pt idx="3">
                        <c:v>47.159154999999998</c:v>
                      </c:pt>
                      <c:pt idx="4">
                        <c:v>47.159058000000002</c:v>
                      </c:pt>
                      <c:pt idx="5">
                        <c:v>47.158991</c:v>
                      </c:pt>
                      <c:pt idx="6">
                        <c:v>47.158946999999998</c:v>
                      </c:pt>
                      <c:pt idx="7">
                        <c:v>47.158904</c:v>
                      </c:pt>
                      <c:pt idx="8">
                        <c:v>47.158895000000001</c:v>
                      </c:pt>
                      <c:pt idx="9">
                        <c:v>47.158898999999998</c:v>
                      </c:pt>
                      <c:pt idx="10">
                        <c:v>47.158904</c:v>
                      </c:pt>
                      <c:pt idx="11">
                        <c:v>47.158906999999999</c:v>
                      </c:pt>
                      <c:pt idx="12">
                        <c:v>47.158911000000003</c:v>
                      </c:pt>
                      <c:pt idx="13">
                        <c:v>47.158914000000003</c:v>
                      </c:pt>
                      <c:pt idx="14">
                        <c:v>47.158903000000002</c:v>
                      </c:pt>
                      <c:pt idx="15">
                        <c:v>47.158884</c:v>
                      </c:pt>
                      <c:pt idx="16">
                        <c:v>47.158856999999998</c:v>
                      </c:pt>
                      <c:pt idx="17">
                        <c:v>47.158847000000002</c:v>
                      </c:pt>
                      <c:pt idx="18">
                        <c:v>47.158771000000002</c:v>
                      </c:pt>
                      <c:pt idx="19">
                        <c:v>47.158715999999998</c:v>
                      </c:pt>
                      <c:pt idx="20">
                        <c:v>47.158650999999999</c:v>
                      </c:pt>
                      <c:pt idx="21">
                        <c:v>47.158607000000003</c:v>
                      </c:pt>
                      <c:pt idx="22">
                        <c:v>47.158569</c:v>
                      </c:pt>
                      <c:pt idx="23">
                        <c:v>47.158541</c:v>
                      </c:pt>
                      <c:pt idx="24">
                        <c:v>47.158521</c:v>
                      </c:pt>
                      <c:pt idx="25">
                        <c:v>47.158509000000002</c:v>
                      </c:pt>
                      <c:pt idx="26">
                        <c:v>47.158501999999999</c:v>
                      </c:pt>
                      <c:pt idx="27">
                        <c:v>47.158504999999998</c:v>
                      </c:pt>
                      <c:pt idx="28">
                        <c:v>47.15851</c:v>
                      </c:pt>
                      <c:pt idx="29">
                        <c:v>47.158526000000002</c:v>
                      </c:pt>
                      <c:pt idx="30">
                        <c:v>47.158558999999997</c:v>
                      </c:pt>
                      <c:pt idx="31">
                        <c:v>47.158610000000003</c:v>
                      </c:pt>
                      <c:pt idx="32">
                        <c:v>47.158678999999999</c:v>
                      </c:pt>
                      <c:pt idx="33">
                        <c:v>47.158766</c:v>
                      </c:pt>
                      <c:pt idx="34">
                        <c:v>47.158872000000002</c:v>
                      </c:pt>
                      <c:pt idx="35">
                        <c:v>47.158991</c:v>
                      </c:pt>
                      <c:pt idx="36">
                        <c:v>47.159117999999999</c:v>
                      </c:pt>
                      <c:pt idx="37">
                        <c:v>47.159258999999999</c:v>
                      </c:pt>
                      <c:pt idx="38">
                        <c:v>47.159410999999999</c:v>
                      </c:pt>
                      <c:pt idx="39">
                        <c:v>47.159567000000003</c:v>
                      </c:pt>
                      <c:pt idx="40">
                        <c:v>47.159723999999997</c:v>
                      </c:pt>
                      <c:pt idx="41">
                        <c:v>47.159875999999997</c:v>
                      </c:pt>
                      <c:pt idx="42">
                        <c:v>47.160021</c:v>
                      </c:pt>
                      <c:pt idx="43">
                        <c:v>47.160159999999998</c:v>
                      </c:pt>
                      <c:pt idx="44">
                        <c:v>47.160293000000003</c:v>
                      </c:pt>
                      <c:pt idx="45">
                        <c:v>47.160409999999999</c:v>
                      </c:pt>
                      <c:pt idx="46">
                        <c:v>47.160516000000001</c:v>
                      </c:pt>
                      <c:pt idx="47">
                        <c:v>47.160620999999999</c:v>
                      </c:pt>
                      <c:pt idx="48">
                        <c:v>47.160729000000003</c:v>
                      </c:pt>
                      <c:pt idx="49">
                        <c:v>47.160843</c:v>
                      </c:pt>
                      <c:pt idx="50">
                        <c:v>47.160967999999997</c:v>
                      </c:pt>
                      <c:pt idx="51">
                        <c:v>47.161099999999998</c:v>
                      </c:pt>
                      <c:pt idx="52">
                        <c:v>47.161234</c:v>
                      </c:pt>
                      <c:pt idx="53">
                        <c:v>47.161369000000001</c:v>
                      </c:pt>
                      <c:pt idx="54">
                        <c:v>47.161504999999998</c:v>
                      </c:pt>
                      <c:pt idx="55">
                        <c:v>47.161639000000001</c:v>
                      </c:pt>
                      <c:pt idx="56">
                        <c:v>47.161766999999998</c:v>
                      </c:pt>
                      <c:pt idx="57">
                        <c:v>47.161884999999998</c:v>
                      </c:pt>
                      <c:pt idx="58">
                        <c:v>47.162005999999998</c:v>
                      </c:pt>
                      <c:pt idx="59">
                        <c:v>47.162132</c:v>
                      </c:pt>
                      <c:pt idx="60">
                        <c:v>47.162272000000002</c:v>
                      </c:pt>
                      <c:pt idx="61">
                        <c:v>47.162424999999999</c:v>
                      </c:pt>
                      <c:pt idx="62">
                        <c:v>47.162582</c:v>
                      </c:pt>
                      <c:pt idx="63">
                        <c:v>47.162742000000001</c:v>
                      </c:pt>
                      <c:pt idx="64">
                        <c:v>47.162897999999998</c:v>
                      </c:pt>
                      <c:pt idx="65">
                        <c:v>47.163052999999998</c:v>
                      </c:pt>
                      <c:pt idx="66">
                        <c:v>47.163201000000001</c:v>
                      </c:pt>
                      <c:pt idx="67">
                        <c:v>47.163350999999999</c:v>
                      </c:pt>
                      <c:pt idx="68">
                        <c:v>47.163505999999998</c:v>
                      </c:pt>
                      <c:pt idx="69">
                        <c:v>47.163662000000002</c:v>
                      </c:pt>
                      <c:pt idx="70">
                        <c:v>47.163808000000003</c:v>
                      </c:pt>
                      <c:pt idx="71">
                        <c:v>47.163936999999997</c:v>
                      </c:pt>
                      <c:pt idx="72">
                        <c:v>47.164042999999999</c:v>
                      </c:pt>
                      <c:pt idx="73">
                        <c:v>47.164133</c:v>
                      </c:pt>
                      <c:pt idx="74">
                        <c:v>47.164209999999997</c:v>
                      </c:pt>
                      <c:pt idx="75">
                        <c:v>47.164287000000002</c:v>
                      </c:pt>
                      <c:pt idx="76">
                        <c:v>47.164354000000003</c:v>
                      </c:pt>
                      <c:pt idx="77">
                        <c:v>47.164397999999998</c:v>
                      </c:pt>
                      <c:pt idx="78">
                        <c:v>47.164417999999998</c:v>
                      </c:pt>
                      <c:pt idx="79">
                        <c:v>47.16442</c:v>
                      </c:pt>
                      <c:pt idx="80">
                        <c:v>47.164406</c:v>
                      </c:pt>
                      <c:pt idx="81">
                        <c:v>47.164377999999999</c:v>
                      </c:pt>
                      <c:pt idx="82">
                        <c:v>47.164344999999997</c:v>
                      </c:pt>
                      <c:pt idx="83">
                        <c:v>47.164307000000001</c:v>
                      </c:pt>
                      <c:pt idx="84">
                        <c:v>47.164267000000002</c:v>
                      </c:pt>
                      <c:pt idx="85">
                        <c:v>47.164257999999997</c:v>
                      </c:pt>
                      <c:pt idx="86">
                        <c:v>47.164194999999999</c:v>
                      </c:pt>
                      <c:pt idx="87">
                        <c:v>47.164178</c:v>
                      </c:pt>
                      <c:pt idx="88">
                        <c:v>47.164185000000003</c:v>
                      </c:pt>
                      <c:pt idx="89">
                        <c:v>47.164206</c:v>
                      </c:pt>
                      <c:pt idx="90">
                        <c:v>47.164231000000001</c:v>
                      </c:pt>
                      <c:pt idx="91">
                        <c:v>47.164262000000001</c:v>
                      </c:pt>
                      <c:pt idx="92">
                        <c:v>47.164298000000002</c:v>
                      </c:pt>
                      <c:pt idx="93">
                        <c:v>47.164319999999996</c:v>
                      </c:pt>
                      <c:pt idx="94">
                        <c:v>47.164332999999999</c:v>
                      </c:pt>
                      <c:pt idx="95">
                        <c:v>47.164327999999998</c:v>
                      </c:pt>
                      <c:pt idx="96">
                        <c:v>47.164312000000002</c:v>
                      </c:pt>
                      <c:pt idx="97">
                        <c:v>47.164287999999999</c:v>
                      </c:pt>
                      <c:pt idx="98">
                        <c:v>47.164279000000001</c:v>
                      </c:pt>
                      <c:pt idx="99">
                        <c:v>47.164211999999999</c:v>
                      </c:pt>
                      <c:pt idx="100">
                        <c:v>47.164147</c:v>
                      </c:pt>
                      <c:pt idx="101">
                        <c:v>47.164068</c:v>
                      </c:pt>
                      <c:pt idx="102">
                        <c:v>47.164026999999997</c:v>
                      </c:pt>
                      <c:pt idx="103">
                        <c:v>47.163904000000002</c:v>
                      </c:pt>
                      <c:pt idx="104">
                        <c:v>47.163829</c:v>
                      </c:pt>
                      <c:pt idx="105">
                        <c:v>47.163766000000003</c:v>
                      </c:pt>
                      <c:pt idx="106">
                        <c:v>47.163711999999997</c:v>
                      </c:pt>
                      <c:pt idx="107">
                        <c:v>47.163673000000003</c:v>
                      </c:pt>
                      <c:pt idx="108">
                        <c:v>47.163637000000001</c:v>
                      </c:pt>
                      <c:pt idx="109">
                        <c:v>47.163600000000002</c:v>
                      </c:pt>
                      <c:pt idx="110">
                        <c:v>47.163556999999997</c:v>
                      </c:pt>
                      <c:pt idx="111">
                        <c:v>47.163513000000002</c:v>
                      </c:pt>
                      <c:pt idx="112">
                        <c:v>47.163494</c:v>
                      </c:pt>
                      <c:pt idx="113">
                        <c:v>47.163353999999998</c:v>
                      </c:pt>
                      <c:pt idx="114">
                        <c:v>47.163280999999998</c:v>
                      </c:pt>
                      <c:pt idx="115">
                        <c:v>47.163167999999999</c:v>
                      </c:pt>
                      <c:pt idx="116">
                        <c:v>47.163049999999998</c:v>
                      </c:pt>
                      <c:pt idx="117">
                        <c:v>47.162917</c:v>
                      </c:pt>
                      <c:pt idx="118">
                        <c:v>47.162770999999999</c:v>
                      </c:pt>
                      <c:pt idx="119">
                        <c:v>47.162613999999998</c:v>
                      </c:pt>
                      <c:pt idx="120">
                        <c:v>47.162444999999998</c:v>
                      </c:pt>
                      <c:pt idx="121">
                        <c:v>47.162266000000002</c:v>
                      </c:pt>
                      <c:pt idx="122">
                        <c:v>47.162090999999997</c:v>
                      </c:pt>
                      <c:pt idx="123">
                        <c:v>47.161921</c:v>
                      </c:pt>
                      <c:pt idx="124">
                        <c:v>47.161760000000001</c:v>
                      </c:pt>
                      <c:pt idx="125">
                        <c:v>47.161616000000002</c:v>
                      </c:pt>
                      <c:pt idx="126">
                        <c:v>47.161503000000003</c:v>
                      </c:pt>
                      <c:pt idx="127">
                        <c:v>47.161473000000001</c:v>
                      </c:pt>
                      <c:pt idx="128">
                        <c:v>47.161245999999998</c:v>
                      </c:pt>
                      <c:pt idx="129">
                        <c:v>47.161118999999999</c:v>
                      </c:pt>
                      <c:pt idx="130">
                        <c:v>47.160975000000001</c:v>
                      </c:pt>
                      <c:pt idx="131">
                        <c:v>47.160814000000002</c:v>
                      </c:pt>
                      <c:pt idx="132">
                        <c:v>47.160645000000002</c:v>
                      </c:pt>
                      <c:pt idx="133">
                        <c:v>47.160491</c:v>
                      </c:pt>
                      <c:pt idx="134">
                        <c:v>47.160366000000003</c:v>
                      </c:pt>
                      <c:pt idx="135">
                        <c:v>47.160240999999999</c:v>
                      </c:pt>
                      <c:pt idx="136">
                        <c:v>47.160117999999997</c:v>
                      </c:pt>
                      <c:pt idx="137">
                        <c:v>47.160006000000003</c:v>
                      </c:pt>
                      <c:pt idx="138">
                        <c:v>47.159894999999999</c:v>
                      </c:pt>
                      <c:pt idx="139">
                        <c:v>47.159778000000003</c:v>
                      </c:pt>
                      <c:pt idx="140">
                        <c:v>47.159671000000003</c:v>
                      </c:pt>
                      <c:pt idx="141">
                        <c:v>47.159573000000002</c:v>
                      </c:pt>
                      <c:pt idx="142">
                        <c:v>47.159480000000002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-88.489941999999999</c:v>
                      </c:pt>
                      <c:pt idx="1">
                        <c:v>-88.489772000000002</c:v>
                      </c:pt>
                      <c:pt idx="2">
                        <c:v>-88.489615999999998</c:v>
                      </c:pt>
                      <c:pt idx="3">
                        <c:v>-88.489462000000003</c:v>
                      </c:pt>
                      <c:pt idx="4">
                        <c:v>-88.489294000000001</c:v>
                      </c:pt>
                      <c:pt idx="5">
                        <c:v>-88.489108000000002</c:v>
                      </c:pt>
                      <c:pt idx="6">
                        <c:v>-88.488895999999997</c:v>
                      </c:pt>
                      <c:pt idx="7">
                        <c:v>-88.488681</c:v>
                      </c:pt>
                      <c:pt idx="8">
                        <c:v>-88.488443000000004</c:v>
                      </c:pt>
                      <c:pt idx="9">
                        <c:v>-88.488186999999996</c:v>
                      </c:pt>
                      <c:pt idx="10">
                        <c:v>-88.487920000000003</c:v>
                      </c:pt>
                      <c:pt idx="11">
                        <c:v>-88.487639999999999</c:v>
                      </c:pt>
                      <c:pt idx="12">
                        <c:v>-88.487361000000007</c:v>
                      </c:pt>
                      <c:pt idx="13">
                        <c:v>-88.487088999999997</c:v>
                      </c:pt>
                      <c:pt idx="14">
                        <c:v>-88.486823999999999</c:v>
                      </c:pt>
                      <c:pt idx="15">
                        <c:v>-88.486575999999999</c:v>
                      </c:pt>
                      <c:pt idx="16">
                        <c:v>-88.486388000000005</c:v>
                      </c:pt>
                      <c:pt idx="17">
                        <c:v>-88.486335999999994</c:v>
                      </c:pt>
                      <c:pt idx="18">
                        <c:v>-88.485955000000004</c:v>
                      </c:pt>
                      <c:pt idx="19">
                        <c:v>-88.485800999999995</c:v>
                      </c:pt>
                      <c:pt idx="20">
                        <c:v>-88.485698999999997</c:v>
                      </c:pt>
                      <c:pt idx="21">
                        <c:v>-88.485568000000001</c:v>
                      </c:pt>
                      <c:pt idx="22">
                        <c:v>-88.485427999999999</c:v>
                      </c:pt>
                      <c:pt idx="23">
                        <c:v>-88.485287</c:v>
                      </c:pt>
                      <c:pt idx="24">
                        <c:v>-88.485140000000001</c:v>
                      </c:pt>
                      <c:pt idx="25">
                        <c:v>-88.484998000000004</c:v>
                      </c:pt>
                      <c:pt idx="26">
                        <c:v>-88.484864999999999</c:v>
                      </c:pt>
                      <c:pt idx="27">
                        <c:v>-88.484747999999996</c:v>
                      </c:pt>
                      <c:pt idx="28">
                        <c:v>-88.484637000000006</c:v>
                      </c:pt>
                      <c:pt idx="29">
                        <c:v>-88.484532999999999</c:v>
                      </c:pt>
                      <c:pt idx="30">
                        <c:v>-88.484442000000001</c:v>
                      </c:pt>
                      <c:pt idx="31">
                        <c:v>-88.484359999999995</c:v>
                      </c:pt>
                      <c:pt idx="32">
                        <c:v>-88.484278000000003</c:v>
                      </c:pt>
                      <c:pt idx="33">
                        <c:v>-88.484212999999997</c:v>
                      </c:pt>
                      <c:pt idx="34">
                        <c:v>-88.484181000000007</c:v>
                      </c:pt>
                      <c:pt idx="35">
                        <c:v>-88.484174999999993</c:v>
                      </c:pt>
                      <c:pt idx="36">
                        <c:v>-88.484178999999997</c:v>
                      </c:pt>
                      <c:pt idx="37">
                        <c:v>-88.484190999999996</c:v>
                      </c:pt>
                      <c:pt idx="38">
                        <c:v>-88.484198000000006</c:v>
                      </c:pt>
                      <c:pt idx="39">
                        <c:v>-88.484206</c:v>
                      </c:pt>
                      <c:pt idx="40">
                        <c:v>-88.484217000000001</c:v>
                      </c:pt>
                      <c:pt idx="41">
                        <c:v>-88.484221000000005</c:v>
                      </c:pt>
                      <c:pt idx="42">
                        <c:v>-88.484224999999995</c:v>
                      </c:pt>
                      <c:pt idx="43">
                        <c:v>-88.484226000000007</c:v>
                      </c:pt>
                      <c:pt idx="44">
                        <c:v>-88.484210000000004</c:v>
                      </c:pt>
                      <c:pt idx="45">
                        <c:v>-88.484183000000002</c:v>
                      </c:pt>
                      <c:pt idx="46">
                        <c:v>-88.484159000000005</c:v>
                      </c:pt>
                      <c:pt idx="47">
                        <c:v>-88.484105</c:v>
                      </c:pt>
                      <c:pt idx="48">
                        <c:v>-88.484042000000002</c:v>
                      </c:pt>
                      <c:pt idx="49">
                        <c:v>-88.483969000000002</c:v>
                      </c:pt>
                      <c:pt idx="50">
                        <c:v>-88.483942999999996</c:v>
                      </c:pt>
                      <c:pt idx="51">
                        <c:v>-88.483952000000002</c:v>
                      </c:pt>
                      <c:pt idx="52">
                        <c:v>-88.483949999999993</c:v>
                      </c:pt>
                      <c:pt idx="53">
                        <c:v>-88.483953</c:v>
                      </c:pt>
                      <c:pt idx="54">
                        <c:v>-88.483964</c:v>
                      </c:pt>
                      <c:pt idx="55">
                        <c:v>-88.483981999999997</c:v>
                      </c:pt>
                      <c:pt idx="56">
                        <c:v>-88.484043999999997</c:v>
                      </c:pt>
                      <c:pt idx="57">
                        <c:v>-88.484127999999998</c:v>
                      </c:pt>
                      <c:pt idx="58">
                        <c:v>-88.484167999999997</c:v>
                      </c:pt>
                      <c:pt idx="59">
                        <c:v>-88.484178</c:v>
                      </c:pt>
                      <c:pt idx="60">
                        <c:v>-88.484173999999996</c:v>
                      </c:pt>
                      <c:pt idx="61">
                        <c:v>-88.484145999999996</c:v>
                      </c:pt>
                      <c:pt idx="62">
                        <c:v>-88.484116999999998</c:v>
                      </c:pt>
                      <c:pt idx="63">
                        <c:v>-88.484119000000007</c:v>
                      </c:pt>
                      <c:pt idx="64">
                        <c:v>-88.484120000000004</c:v>
                      </c:pt>
                      <c:pt idx="65">
                        <c:v>-88.484183999999999</c:v>
                      </c:pt>
                      <c:pt idx="66">
                        <c:v>-88.484277000000006</c:v>
                      </c:pt>
                      <c:pt idx="67">
                        <c:v>-88.484388999999993</c:v>
                      </c:pt>
                      <c:pt idx="68">
                        <c:v>-88.484522999999996</c:v>
                      </c:pt>
                      <c:pt idx="69">
                        <c:v>-88.484667999999999</c:v>
                      </c:pt>
                      <c:pt idx="70">
                        <c:v>-88.484830000000002</c:v>
                      </c:pt>
                      <c:pt idx="71">
                        <c:v>-88.485016000000002</c:v>
                      </c:pt>
                      <c:pt idx="72">
                        <c:v>-88.485224000000002</c:v>
                      </c:pt>
                      <c:pt idx="73">
                        <c:v>-88.485444000000001</c:v>
                      </c:pt>
                      <c:pt idx="74">
                        <c:v>-88.485677999999993</c:v>
                      </c:pt>
                      <c:pt idx="75">
                        <c:v>-88.485923</c:v>
                      </c:pt>
                      <c:pt idx="76">
                        <c:v>-88.486163000000005</c:v>
                      </c:pt>
                      <c:pt idx="77">
                        <c:v>-88.486384999999999</c:v>
                      </c:pt>
                      <c:pt idx="78">
                        <c:v>-88.486581000000001</c:v>
                      </c:pt>
                      <c:pt idx="79">
                        <c:v>-88.486767</c:v>
                      </c:pt>
                      <c:pt idx="80">
                        <c:v>-88.486940000000004</c:v>
                      </c:pt>
                      <c:pt idx="81">
                        <c:v>-88.487115000000003</c:v>
                      </c:pt>
                      <c:pt idx="82">
                        <c:v>-88.487294000000006</c:v>
                      </c:pt>
                      <c:pt idx="83">
                        <c:v>-88.487461999999994</c:v>
                      </c:pt>
                      <c:pt idx="84">
                        <c:v>-88.487596999999994</c:v>
                      </c:pt>
                      <c:pt idx="85">
                        <c:v>-88.487634999999997</c:v>
                      </c:pt>
                      <c:pt idx="86">
                        <c:v>-88.487914000000004</c:v>
                      </c:pt>
                      <c:pt idx="87">
                        <c:v>-88.488034999999996</c:v>
                      </c:pt>
                      <c:pt idx="88">
                        <c:v>-88.488138000000006</c:v>
                      </c:pt>
                      <c:pt idx="89">
                        <c:v>-88.488241000000002</c:v>
                      </c:pt>
                      <c:pt idx="90">
                        <c:v>-88.488347000000005</c:v>
                      </c:pt>
                      <c:pt idx="91">
                        <c:v>-88.488460000000003</c:v>
                      </c:pt>
                      <c:pt idx="92">
                        <c:v>-88.488584000000003</c:v>
                      </c:pt>
                      <c:pt idx="93">
                        <c:v>-88.488708000000003</c:v>
                      </c:pt>
                      <c:pt idx="94">
                        <c:v>-88.488839999999996</c:v>
                      </c:pt>
                      <c:pt idx="95">
                        <c:v>-88.488975999999994</c:v>
                      </c:pt>
                      <c:pt idx="96">
                        <c:v>-88.489101000000005</c:v>
                      </c:pt>
                      <c:pt idx="97">
                        <c:v>-88.489194999999995</c:v>
                      </c:pt>
                      <c:pt idx="98">
                        <c:v>-88.489226000000002</c:v>
                      </c:pt>
                      <c:pt idx="99">
                        <c:v>-88.489462000000003</c:v>
                      </c:pt>
                      <c:pt idx="100">
                        <c:v>-88.489609999999999</c:v>
                      </c:pt>
                      <c:pt idx="101">
                        <c:v>-88.489745999999997</c:v>
                      </c:pt>
                      <c:pt idx="102">
                        <c:v>-88.489841999999996</c:v>
                      </c:pt>
                      <c:pt idx="103">
                        <c:v>-88.49</c:v>
                      </c:pt>
                      <c:pt idx="104">
                        <c:v>-88.490148000000005</c:v>
                      </c:pt>
                      <c:pt idx="105">
                        <c:v>-88.490311000000005</c:v>
                      </c:pt>
                      <c:pt idx="106">
                        <c:v>-88.490497000000005</c:v>
                      </c:pt>
                      <c:pt idx="107">
                        <c:v>-88.490700000000004</c:v>
                      </c:pt>
                      <c:pt idx="108">
                        <c:v>-88.490910999999997</c:v>
                      </c:pt>
                      <c:pt idx="109">
                        <c:v>-88.491114999999994</c:v>
                      </c:pt>
                      <c:pt idx="110">
                        <c:v>-88.491310999999996</c:v>
                      </c:pt>
                      <c:pt idx="111">
                        <c:v>-88.491461999999999</c:v>
                      </c:pt>
                      <c:pt idx="112">
                        <c:v>-88.491493000000006</c:v>
                      </c:pt>
                      <c:pt idx="113">
                        <c:v>-88.491726999999997</c:v>
                      </c:pt>
                      <c:pt idx="114">
                        <c:v>-88.491851999999994</c:v>
                      </c:pt>
                      <c:pt idx="115">
                        <c:v>-88.491893000000005</c:v>
                      </c:pt>
                      <c:pt idx="116">
                        <c:v>-88.491928999999999</c:v>
                      </c:pt>
                      <c:pt idx="117">
                        <c:v>-88.491940999999997</c:v>
                      </c:pt>
                      <c:pt idx="118">
                        <c:v>-88.491934000000001</c:v>
                      </c:pt>
                      <c:pt idx="119">
                        <c:v>-88.491907999999995</c:v>
                      </c:pt>
                      <c:pt idx="120">
                        <c:v>-88.491854000000004</c:v>
                      </c:pt>
                      <c:pt idx="121">
                        <c:v>-88.491782000000001</c:v>
                      </c:pt>
                      <c:pt idx="122">
                        <c:v>-88.491698</c:v>
                      </c:pt>
                      <c:pt idx="123">
                        <c:v>-88.491602999999998</c:v>
                      </c:pt>
                      <c:pt idx="124">
                        <c:v>-88.491511000000003</c:v>
                      </c:pt>
                      <c:pt idx="125">
                        <c:v>-88.491406999999995</c:v>
                      </c:pt>
                      <c:pt idx="126">
                        <c:v>-88.491297000000003</c:v>
                      </c:pt>
                      <c:pt idx="127">
                        <c:v>-88.491259999999997</c:v>
                      </c:pt>
                      <c:pt idx="128">
                        <c:v>-88.490983999999997</c:v>
                      </c:pt>
                      <c:pt idx="129">
                        <c:v>-88.490823000000006</c:v>
                      </c:pt>
                      <c:pt idx="130">
                        <c:v>-88.490712000000002</c:v>
                      </c:pt>
                      <c:pt idx="131">
                        <c:v>-88.490651</c:v>
                      </c:pt>
                      <c:pt idx="132">
                        <c:v>-88.490639000000002</c:v>
                      </c:pt>
                      <c:pt idx="133">
                        <c:v>-88.490602999999993</c:v>
                      </c:pt>
                      <c:pt idx="134">
                        <c:v>-88.490656000000001</c:v>
                      </c:pt>
                      <c:pt idx="135">
                        <c:v>-88.490645000000001</c:v>
                      </c:pt>
                      <c:pt idx="136">
                        <c:v>-88.490633000000003</c:v>
                      </c:pt>
                      <c:pt idx="137">
                        <c:v>-88.490609000000006</c:v>
                      </c:pt>
                      <c:pt idx="138">
                        <c:v>-88.490503000000004</c:v>
                      </c:pt>
                      <c:pt idx="139">
                        <c:v>-88.490398999999996</c:v>
                      </c:pt>
                      <c:pt idx="140">
                        <c:v>-88.490267000000003</c:v>
                      </c:pt>
                      <c:pt idx="141">
                        <c:v>-88.490095999999994</c:v>
                      </c:pt>
                      <c:pt idx="142">
                        <c:v>-88.489923000000005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DD-4D86-8EAC-58D8433228F8}"/>
                  </c:ext>
                </c:extLst>
              </c15:ser>
            </c15:filteredScatterSeries>
          </c:ext>
        </c:extLst>
      </c:scatterChart>
      <c:valAx>
        <c:axId val="13977190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9773440"/>
        <c:crosses val="autoZero"/>
        <c:crossBetween val="midCat"/>
      </c:valAx>
      <c:valAx>
        <c:axId val="13977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771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Lap4</c:v>
          </c:tx>
          <c:marker>
            <c:symbol val="none"/>
          </c:marker>
          <c:xVal>
            <c:numRef>
              <c:f>'Lap 4 data'!$AQ$10:$AQ$193</c:f>
              <c:numCache>
                <c:formatCode>General</c:formatCode>
                <c:ptCount val="184"/>
                <c:pt idx="0">
                  <c:v>47.15945</c:v>
                </c:pt>
                <c:pt idx="1">
                  <c:v>47.159350000000003</c:v>
                </c:pt>
                <c:pt idx="2">
                  <c:v>47.159255000000002</c:v>
                </c:pt>
                <c:pt idx="3">
                  <c:v>47.159154999999998</c:v>
                </c:pt>
                <c:pt idx="4">
                  <c:v>47.159058000000002</c:v>
                </c:pt>
                <c:pt idx="5">
                  <c:v>47.158991</c:v>
                </c:pt>
                <c:pt idx="6">
                  <c:v>47.158946999999998</c:v>
                </c:pt>
                <c:pt idx="7">
                  <c:v>47.158904</c:v>
                </c:pt>
                <c:pt idx="8">
                  <c:v>47.158895000000001</c:v>
                </c:pt>
                <c:pt idx="9">
                  <c:v>47.158898999999998</c:v>
                </c:pt>
                <c:pt idx="10">
                  <c:v>47.158904</c:v>
                </c:pt>
                <c:pt idx="11">
                  <c:v>47.158906999999999</c:v>
                </c:pt>
                <c:pt idx="12">
                  <c:v>47.158911000000003</c:v>
                </c:pt>
                <c:pt idx="13">
                  <c:v>47.158914000000003</c:v>
                </c:pt>
                <c:pt idx="14">
                  <c:v>47.158903000000002</c:v>
                </c:pt>
                <c:pt idx="15">
                  <c:v>47.158884</c:v>
                </c:pt>
                <c:pt idx="16">
                  <c:v>47.158856999999998</c:v>
                </c:pt>
                <c:pt idx="17">
                  <c:v>47.158847000000002</c:v>
                </c:pt>
                <c:pt idx="18">
                  <c:v>47.158771000000002</c:v>
                </c:pt>
                <c:pt idx="19">
                  <c:v>47.158715999999998</c:v>
                </c:pt>
                <c:pt idx="20">
                  <c:v>47.158650999999999</c:v>
                </c:pt>
                <c:pt idx="21">
                  <c:v>47.158607000000003</c:v>
                </c:pt>
                <c:pt idx="22">
                  <c:v>47.158569</c:v>
                </c:pt>
                <c:pt idx="23">
                  <c:v>47.158541</c:v>
                </c:pt>
                <c:pt idx="24">
                  <c:v>47.158521</c:v>
                </c:pt>
                <c:pt idx="25">
                  <c:v>47.158509000000002</c:v>
                </c:pt>
                <c:pt idx="26">
                  <c:v>47.158501999999999</c:v>
                </c:pt>
                <c:pt idx="27">
                  <c:v>47.158504999999998</c:v>
                </c:pt>
                <c:pt idx="28">
                  <c:v>47.15851</c:v>
                </c:pt>
                <c:pt idx="29">
                  <c:v>47.158526000000002</c:v>
                </c:pt>
                <c:pt idx="30">
                  <c:v>47.158558999999997</c:v>
                </c:pt>
                <c:pt idx="31">
                  <c:v>47.158610000000003</c:v>
                </c:pt>
                <c:pt idx="32">
                  <c:v>47.158678999999999</c:v>
                </c:pt>
                <c:pt idx="33">
                  <c:v>47.158766</c:v>
                </c:pt>
                <c:pt idx="34">
                  <c:v>47.158872000000002</c:v>
                </c:pt>
                <c:pt idx="35">
                  <c:v>47.158991</c:v>
                </c:pt>
                <c:pt idx="36">
                  <c:v>47.159117999999999</c:v>
                </c:pt>
                <c:pt idx="37">
                  <c:v>47.159258999999999</c:v>
                </c:pt>
                <c:pt idx="38">
                  <c:v>47.159410999999999</c:v>
                </c:pt>
                <c:pt idx="39">
                  <c:v>47.159567000000003</c:v>
                </c:pt>
                <c:pt idx="40">
                  <c:v>47.159723999999997</c:v>
                </c:pt>
                <c:pt idx="41">
                  <c:v>47.159875999999997</c:v>
                </c:pt>
                <c:pt idx="42">
                  <c:v>47.160021</c:v>
                </c:pt>
                <c:pt idx="43">
                  <c:v>47.160159999999998</c:v>
                </c:pt>
                <c:pt idx="44">
                  <c:v>47.160293000000003</c:v>
                </c:pt>
                <c:pt idx="45">
                  <c:v>47.160409999999999</c:v>
                </c:pt>
                <c:pt idx="46">
                  <c:v>47.160516000000001</c:v>
                </c:pt>
                <c:pt idx="47">
                  <c:v>47.160620999999999</c:v>
                </c:pt>
                <c:pt idx="48">
                  <c:v>47.160729000000003</c:v>
                </c:pt>
                <c:pt idx="49">
                  <c:v>47.160843</c:v>
                </c:pt>
                <c:pt idx="50">
                  <c:v>47.160967999999997</c:v>
                </c:pt>
                <c:pt idx="51">
                  <c:v>47.161099999999998</c:v>
                </c:pt>
                <c:pt idx="52">
                  <c:v>47.161234</c:v>
                </c:pt>
                <c:pt idx="53">
                  <c:v>47.161369000000001</c:v>
                </c:pt>
                <c:pt idx="54">
                  <c:v>47.161504999999998</c:v>
                </c:pt>
                <c:pt idx="55">
                  <c:v>47.161639000000001</c:v>
                </c:pt>
                <c:pt idx="56">
                  <c:v>47.161766999999998</c:v>
                </c:pt>
                <c:pt idx="57">
                  <c:v>47.161884999999998</c:v>
                </c:pt>
                <c:pt idx="58">
                  <c:v>47.162005999999998</c:v>
                </c:pt>
                <c:pt idx="59">
                  <c:v>47.162132</c:v>
                </c:pt>
                <c:pt idx="60">
                  <c:v>47.162272000000002</c:v>
                </c:pt>
                <c:pt idx="61">
                  <c:v>47.162424999999999</c:v>
                </c:pt>
                <c:pt idx="62">
                  <c:v>47.162582</c:v>
                </c:pt>
                <c:pt idx="63">
                  <c:v>47.162742000000001</c:v>
                </c:pt>
                <c:pt idx="64">
                  <c:v>47.162897999999998</c:v>
                </c:pt>
                <c:pt idx="65">
                  <c:v>47.163052999999998</c:v>
                </c:pt>
                <c:pt idx="66">
                  <c:v>47.163201000000001</c:v>
                </c:pt>
                <c:pt idx="67">
                  <c:v>47.163350999999999</c:v>
                </c:pt>
                <c:pt idx="68">
                  <c:v>47.163505999999998</c:v>
                </c:pt>
                <c:pt idx="69">
                  <c:v>47.163662000000002</c:v>
                </c:pt>
                <c:pt idx="70">
                  <c:v>47.163808000000003</c:v>
                </c:pt>
                <c:pt idx="71">
                  <c:v>47.163936999999997</c:v>
                </c:pt>
                <c:pt idx="72">
                  <c:v>47.164042999999999</c:v>
                </c:pt>
                <c:pt idx="73">
                  <c:v>47.164133</c:v>
                </c:pt>
                <c:pt idx="74">
                  <c:v>47.164209999999997</c:v>
                </c:pt>
                <c:pt idx="75">
                  <c:v>47.164287000000002</c:v>
                </c:pt>
                <c:pt idx="76">
                  <c:v>47.164354000000003</c:v>
                </c:pt>
                <c:pt idx="77">
                  <c:v>47.164397999999998</c:v>
                </c:pt>
                <c:pt idx="78">
                  <c:v>47.164417999999998</c:v>
                </c:pt>
                <c:pt idx="79">
                  <c:v>47.16442</c:v>
                </c:pt>
                <c:pt idx="80">
                  <c:v>47.164406</c:v>
                </c:pt>
                <c:pt idx="81">
                  <c:v>47.164377999999999</c:v>
                </c:pt>
                <c:pt idx="82">
                  <c:v>47.164344999999997</c:v>
                </c:pt>
                <c:pt idx="83">
                  <c:v>47.164307000000001</c:v>
                </c:pt>
                <c:pt idx="84">
                  <c:v>47.164267000000002</c:v>
                </c:pt>
                <c:pt idx="85">
                  <c:v>47.164257999999997</c:v>
                </c:pt>
                <c:pt idx="86">
                  <c:v>47.164194999999999</c:v>
                </c:pt>
                <c:pt idx="87">
                  <c:v>47.164178</c:v>
                </c:pt>
                <c:pt idx="88">
                  <c:v>47.164185000000003</c:v>
                </c:pt>
                <c:pt idx="89">
                  <c:v>47.164206</c:v>
                </c:pt>
                <c:pt idx="90">
                  <c:v>47.164231000000001</c:v>
                </c:pt>
                <c:pt idx="91">
                  <c:v>47.164262000000001</c:v>
                </c:pt>
                <c:pt idx="92">
                  <c:v>47.164298000000002</c:v>
                </c:pt>
                <c:pt idx="93">
                  <c:v>47.164319999999996</c:v>
                </c:pt>
                <c:pt idx="94">
                  <c:v>47.164332999999999</c:v>
                </c:pt>
                <c:pt idx="95">
                  <c:v>47.164327999999998</c:v>
                </c:pt>
                <c:pt idx="96">
                  <c:v>47.164312000000002</c:v>
                </c:pt>
                <c:pt idx="97">
                  <c:v>47.164287999999999</c:v>
                </c:pt>
                <c:pt idx="98">
                  <c:v>47.164279000000001</c:v>
                </c:pt>
                <c:pt idx="99">
                  <c:v>47.164211999999999</c:v>
                </c:pt>
                <c:pt idx="100">
                  <c:v>47.164147</c:v>
                </c:pt>
                <c:pt idx="101">
                  <c:v>47.164068</c:v>
                </c:pt>
                <c:pt idx="102">
                  <c:v>47.164026999999997</c:v>
                </c:pt>
                <c:pt idx="103">
                  <c:v>47.163904000000002</c:v>
                </c:pt>
                <c:pt idx="104">
                  <c:v>47.163829</c:v>
                </c:pt>
                <c:pt idx="105">
                  <c:v>47.163766000000003</c:v>
                </c:pt>
                <c:pt idx="106">
                  <c:v>47.163711999999997</c:v>
                </c:pt>
                <c:pt idx="107">
                  <c:v>47.163673000000003</c:v>
                </c:pt>
                <c:pt idx="108">
                  <c:v>47.163637000000001</c:v>
                </c:pt>
                <c:pt idx="109">
                  <c:v>47.163600000000002</c:v>
                </c:pt>
                <c:pt idx="110">
                  <c:v>47.163556999999997</c:v>
                </c:pt>
                <c:pt idx="111">
                  <c:v>47.163513000000002</c:v>
                </c:pt>
                <c:pt idx="112">
                  <c:v>47.163494</c:v>
                </c:pt>
                <c:pt idx="113">
                  <c:v>47.163353999999998</c:v>
                </c:pt>
                <c:pt idx="114">
                  <c:v>47.163280999999998</c:v>
                </c:pt>
                <c:pt idx="115">
                  <c:v>47.163167999999999</c:v>
                </c:pt>
                <c:pt idx="116">
                  <c:v>47.163049999999998</c:v>
                </c:pt>
                <c:pt idx="117">
                  <c:v>47.162917</c:v>
                </c:pt>
                <c:pt idx="118">
                  <c:v>47.162770999999999</c:v>
                </c:pt>
                <c:pt idx="119">
                  <c:v>47.162613999999998</c:v>
                </c:pt>
                <c:pt idx="120">
                  <c:v>47.162444999999998</c:v>
                </c:pt>
                <c:pt idx="121">
                  <c:v>47.162266000000002</c:v>
                </c:pt>
                <c:pt idx="122">
                  <c:v>47.162090999999997</c:v>
                </c:pt>
                <c:pt idx="123">
                  <c:v>47.161921</c:v>
                </c:pt>
                <c:pt idx="124">
                  <c:v>47.161760000000001</c:v>
                </c:pt>
                <c:pt idx="125">
                  <c:v>47.161616000000002</c:v>
                </c:pt>
                <c:pt idx="126">
                  <c:v>47.161503000000003</c:v>
                </c:pt>
                <c:pt idx="127">
                  <c:v>47.161473000000001</c:v>
                </c:pt>
                <c:pt idx="128">
                  <c:v>47.161245999999998</c:v>
                </c:pt>
                <c:pt idx="129">
                  <c:v>47.161118999999999</c:v>
                </c:pt>
                <c:pt idx="130">
                  <c:v>47.160975000000001</c:v>
                </c:pt>
                <c:pt idx="131">
                  <c:v>47.160814000000002</c:v>
                </c:pt>
                <c:pt idx="132">
                  <c:v>47.160645000000002</c:v>
                </c:pt>
                <c:pt idx="133">
                  <c:v>47.160491</c:v>
                </c:pt>
                <c:pt idx="134">
                  <c:v>47.160366000000003</c:v>
                </c:pt>
                <c:pt idx="135">
                  <c:v>47.160240999999999</c:v>
                </c:pt>
                <c:pt idx="136">
                  <c:v>47.160117999999997</c:v>
                </c:pt>
                <c:pt idx="137">
                  <c:v>47.160006000000003</c:v>
                </c:pt>
                <c:pt idx="138">
                  <c:v>47.159894999999999</c:v>
                </c:pt>
                <c:pt idx="139">
                  <c:v>47.159778000000003</c:v>
                </c:pt>
                <c:pt idx="140">
                  <c:v>47.159671000000003</c:v>
                </c:pt>
                <c:pt idx="141">
                  <c:v>47.159573000000002</c:v>
                </c:pt>
                <c:pt idx="142">
                  <c:v>47.159480000000002</c:v>
                </c:pt>
              </c:numCache>
            </c:numRef>
          </c:xVal>
          <c:yVal>
            <c:numRef>
              <c:f>'Lap 4 data'!$AR$10:$AR$193</c:f>
              <c:numCache>
                <c:formatCode>General</c:formatCode>
                <c:ptCount val="184"/>
                <c:pt idx="0">
                  <c:v>-88.489941999999999</c:v>
                </c:pt>
                <c:pt idx="1">
                  <c:v>-88.489772000000002</c:v>
                </c:pt>
                <c:pt idx="2">
                  <c:v>-88.489615999999998</c:v>
                </c:pt>
                <c:pt idx="3">
                  <c:v>-88.489462000000003</c:v>
                </c:pt>
                <c:pt idx="4">
                  <c:v>-88.489294000000001</c:v>
                </c:pt>
                <c:pt idx="5">
                  <c:v>-88.489108000000002</c:v>
                </c:pt>
                <c:pt idx="6">
                  <c:v>-88.488895999999997</c:v>
                </c:pt>
                <c:pt idx="7">
                  <c:v>-88.488681</c:v>
                </c:pt>
                <c:pt idx="8">
                  <c:v>-88.488443000000004</c:v>
                </c:pt>
                <c:pt idx="9">
                  <c:v>-88.488186999999996</c:v>
                </c:pt>
                <c:pt idx="10">
                  <c:v>-88.487920000000003</c:v>
                </c:pt>
                <c:pt idx="11">
                  <c:v>-88.487639999999999</c:v>
                </c:pt>
                <c:pt idx="12">
                  <c:v>-88.487361000000007</c:v>
                </c:pt>
                <c:pt idx="13">
                  <c:v>-88.487088999999997</c:v>
                </c:pt>
                <c:pt idx="14">
                  <c:v>-88.486823999999999</c:v>
                </c:pt>
                <c:pt idx="15">
                  <c:v>-88.486575999999999</c:v>
                </c:pt>
                <c:pt idx="16">
                  <c:v>-88.486388000000005</c:v>
                </c:pt>
                <c:pt idx="17">
                  <c:v>-88.486335999999994</c:v>
                </c:pt>
                <c:pt idx="18">
                  <c:v>-88.485955000000004</c:v>
                </c:pt>
                <c:pt idx="19">
                  <c:v>-88.485800999999995</c:v>
                </c:pt>
                <c:pt idx="20">
                  <c:v>-88.485698999999997</c:v>
                </c:pt>
                <c:pt idx="21">
                  <c:v>-88.485568000000001</c:v>
                </c:pt>
                <c:pt idx="22">
                  <c:v>-88.485427999999999</c:v>
                </c:pt>
                <c:pt idx="23">
                  <c:v>-88.485287</c:v>
                </c:pt>
                <c:pt idx="24">
                  <c:v>-88.485140000000001</c:v>
                </c:pt>
                <c:pt idx="25">
                  <c:v>-88.484998000000004</c:v>
                </c:pt>
                <c:pt idx="26">
                  <c:v>-88.484864999999999</c:v>
                </c:pt>
                <c:pt idx="27">
                  <c:v>-88.484747999999996</c:v>
                </c:pt>
                <c:pt idx="28">
                  <c:v>-88.484637000000006</c:v>
                </c:pt>
                <c:pt idx="29">
                  <c:v>-88.484532999999999</c:v>
                </c:pt>
                <c:pt idx="30">
                  <c:v>-88.484442000000001</c:v>
                </c:pt>
                <c:pt idx="31">
                  <c:v>-88.484359999999995</c:v>
                </c:pt>
                <c:pt idx="32">
                  <c:v>-88.484278000000003</c:v>
                </c:pt>
                <c:pt idx="33">
                  <c:v>-88.484212999999997</c:v>
                </c:pt>
                <c:pt idx="34">
                  <c:v>-88.484181000000007</c:v>
                </c:pt>
                <c:pt idx="35">
                  <c:v>-88.484174999999993</c:v>
                </c:pt>
                <c:pt idx="36">
                  <c:v>-88.484178999999997</c:v>
                </c:pt>
                <c:pt idx="37">
                  <c:v>-88.484190999999996</c:v>
                </c:pt>
                <c:pt idx="38">
                  <c:v>-88.484198000000006</c:v>
                </c:pt>
                <c:pt idx="39">
                  <c:v>-88.484206</c:v>
                </c:pt>
                <c:pt idx="40">
                  <c:v>-88.484217000000001</c:v>
                </c:pt>
                <c:pt idx="41">
                  <c:v>-88.484221000000005</c:v>
                </c:pt>
                <c:pt idx="42">
                  <c:v>-88.484224999999995</c:v>
                </c:pt>
                <c:pt idx="43">
                  <c:v>-88.484226000000007</c:v>
                </c:pt>
                <c:pt idx="44">
                  <c:v>-88.484210000000004</c:v>
                </c:pt>
                <c:pt idx="45">
                  <c:v>-88.484183000000002</c:v>
                </c:pt>
                <c:pt idx="46">
                  <c:v>-88.484159000000005</c:v>
                </c:pt>
                <c:pt idx="47">
                  <c:v>-88.484105</c:v>
                </c:pt>
                <c:pt idx="48">
                  <c:v>-88.484042000000002</c:v>
                </c:pt>
                <c:pt idx="49">
                  <c:v>-88.483969000000002</c:v>
                </c:pt>
                <c:pt idx="50">
                  <c:v>-88.483942999999996</c:v>
                </c:pt>
                <c:pt idx="51">
                  <c:v>-88.483952000000002</c:v>
                </c:pt>
                <c:pt idx="52">
                  <c:v>-88.483949999999993</c:v>
                </c:pt>
                <c:pt idx="53">
                  <c:v>-88.483953</c:v>
                </c:pt>
                <c:pt idx="54">
                  <c:v>-88.483964</c:v>
                </c:pt>
                <c:pt idx="55">
                  <c:v>-88.483981999999997</c:v>
                </c:pt>
                <c:pt idx="56">
                  <c:v>-88.484043999999997</c:v>
                </c:pt>
                <c:pt idx="57">
                  <c:v>-88.484127999999998</c:v>
                </c:pt>
                <c:pt idx="58">
                  <c:v>-88.484167999999997</c:v>
                </c:pt>
                <c:pt idx="59">
                  <c:v>-88.484178</c:v>
                </c:pt>
                <c:pt idx="60">
                  <c:v>-88.484173999999996</c:v>
                </c:pt>
                <c:pt idx="61">
                  <c:v>-88.484145999999996</c:v>
                </c:pt>
                <c:pt idx="62">
                  <c:v>-88.484116999999998</c:v>
                </c:pt>
                <c:pt idx="63">
                  <c:v>-88.484119000000007</c:v>
                </c:pt>
                <c:pt idx="64">
                  <c:v>-88.484120000000004</c:v>
                </c:pt>
                <c:pt idx="65">
                  <c:v>-88.484183999999999</c:v>
                </c:pt>
                <c:pt idx="66">
                  <c:v>-88.484277000000006</c:v>
                </c:pt>
                <c:pt idx="67">
                  <c:v>-88.484388999999993</c:v>
                </c:pt>
                <c:pt idx="68">
                  <c:v>-88.484522999999996</c:v>
                </c:pt>
                <c:pt idx="69">
                  <c:v>-88.484667999999999</c:v>
                </c:pt>
                <c:pt idx="70">
                  <c:v>-88.484830000000002</c:v>
                </c:pt>
                <c:pt idx="71">
                  <c:v>-88.485016000000002</c:v>
                </c:pt>
                <c:pt idx="72">
                  <c:v>-88.485224000000002</c:v>
                </c:pt>
                <c:pt idx="73">
                  <c:v>-88.485444000000001</c:v>
                </c:pt>
                <c:pt idx="74">
                  <c:v>-88.485677999999993</c:v>
                </c:pt>
                <c:pt idx="75">
                  <c:v>-88.485923</c:v>
                </c:pt>
                <c:pt idx="76">
                  <c:v>-88.486163000000005</c:v>
                </c:pt>
                <c:pt idx="77">
                  <c:v>-88.486384999999999</c:v>
                </c:pt>
                <c:pt idx="78">
                  <c:v>-88.486581000000001</c:v>
                </c:pt>
                <c:pt idx="79">
                  <c:v>-88.486767</c:v>
                </c:pt>
                <c:pt idx="80">
                  <c:v>-88.486940000000004</c:v>
                </c:pt>
                <c:pt idx="81">
                  <c:v>-88.487115000000003</c:v>
                </c:pt>
                <c:pt idx="82">
                  <c:v>-88.487294000000006</c:v>
                </c:pt>
                <c:pt idx="83">
                  <c:v>-88.487461999999994</c:v>
                </c:pt>
                <c:pt idx="84">
                  <c:v>-88.487596999999994</c:v>
                </c:pt>
                <c:pt idx="85">
                  <c:v>-88.487634999999997</c:v>
                </c:pt>
                <c:pt idx="86">
                  <c:v>-88.487914000000004</c:v>
                </c:pt>
                <c:pt idx="87">
                  <c:v>-88.488034999999996</c:v>
                </c:pt>
                <c:pt idx="88">
                  <c:v>-88.488138000000006</c:v>
                </c:pt>
                <c:pt idx="89">
                  <c:v>-88.488241000000002</c:v>
                </c:pt>
                <c:pt idx="90">
                  <c:v>-88.488347000000005</c:v>
                </c:pt>
                <c:pt idx="91">
                  <c:v>-88.488460000000003</c:v>
                </c:pt>
                <c:pt idx="92">
                  <c:v>-88.488584000000003</c:v>
                </c:pt>
                <c:pt idx="93">
                  <c:v>-88.488708000000003</c:v>
                </c:pt>
                <c:pt idx="94">
                  <c:v>-88.488839999999996</c:v>
                </c:pt>
                <c:pt idx="95">
                  <c:v>-88.488975999999994</c:v>
                </c:pt>
                <c:pt idx="96">
                  <c:v>-88.489101000000005</c:v>
                </c:pt>
                <c:pt idx="97">
                  <c:v>-88.489194999999995</c:v>
                </c:pt>
                <c:pt idx="98">
                  <c:v>-88.489226000000002</c:v>
                </c:pt>
                <c:pt idx="99">
                  <c:v>-88.489462000000003</c:v>
                </c:pt>
                <c:pt idx="100">
                  <c:v>-88.489609999999999</c:v>
                </c:pt>
                <c:pt idx="101">
                  <c:v>-88.489745999999997</c:v>
                </c:pt>
                <c:pt idx="102">
                  <c:v>-88.489841999999996</c:v>
                </c:pt>
                <c:pt idx="103">
                  <c:v>-88.49</c:v>
                </c:pt>
                <c:pt idx="104">
                  <c:v>-88.490148000000005</c:v>
                </c:pt>
                <c:pt idx="105">
                  <c:v>-88.490311000000005</c:v>
                </c:pt>
                <c:pt idx="106">
                  <c:v>-88.490497000000005</c:v>
                </c:pt>
                <c:pt idx="107">
                  <c:v>-88.490700000000004</c:v>
                </c:pt>
                <c:pt idx="108">
                  <c:v>-88.490910999999997</c:v>
                </c:pt>
                <c:pt idx="109">
                  <c:v>-88.491114999999994</c:v>
                </c:pt>
                <c:pt idx="110">
                  <c:v>-88.491310999999996</c:v>
                </c:pt>
                <c:pt idx="111">
                  <c:v>-88.491461999999999</c:v>
                </c:pt>
                <c:pt idx="112">
                  <c:v>-88.491493000000006</c:v>
                </c:pt>
                <c:pt idx="113">
                  <c:v>-88.491726999999997</c:v>
                </c:pt>
                <c:pt idx="114">
                  <c:v>-88.491851999999994</c:v>
                </c:pt>
                <c:pt idx="115">
                  <c:v>-88.491893000000005</c:v>
                </c:pt>
                <c:pt idx="116">
                  <c:v>-88.491928999999999</c:v>
                </c:pt>
                <c:pt idx="117">
                  <c:v>-88.491940999999997</c:v>
                </c:pt>
                <c:pt idx="118">
                  <c:v>-88.491934000000001</c:v>
                </c:pt>
                <c:pt idx="119">
                  <c:v>-88.491907999999995</c:v>
                </c:pt>
                <c:pt idx="120">
                  <c:v>-88.491854000000004</c:v>
                </c:pt>
                <c:pt idx="121">
                  <c:v>-88.491782000000001</c:v>
                </c:pt>
                <c:pt idx="122">
                  <c:v>-88.491698</c:v>
                </c:pt>
                <c:pt idx="123">
                  <c:v>-88.491602999999998</c:v>
                </c:pt>
                <c:pt idx="124">
                  <c:v>-88.491511000000003</c:v>
                </c:pt>
                <c:pt idx="125">
                  <c:v>-88.491406999999995</c:v>
                </c:pt>
                <c:pt idx="126">
                  <c:v>-88.491297000000003</c:v>
                </c:pt>
                <c:pt idx="127">
                  <c:v>-88.491259999999997</c:v>
                </c:pt>
                <c:pt idx="128">
                  <c:v>-88.490983999999997</c:v>
                </c:pt>
                <c:pt idx="129">
                  <c:v>-88.490823000000006</c:v>
                </c:pt>
                <c:pt idx="130">
                  <c:v>-88.490712000000002</c:v>
                </c:pt>
                <c:pt idx="131">
                  <c:v>-88.490651</c:v>
                </c:pt>
                <c:pt idx="132">
                  <c:v>-88.490639000000002</c:v>
                </c:pt>
                <c:pt idx="133">
                  <c:v>-88.490602999999993</c:v>
                </c:pt>
                <c:pt idx="134">
                  <c:v>-88.490656000000001</c:v>
                </c:pt>
                <c:pt idx="135">
                  <c:v>-88.490645000000001</c:v>
                </c:pt>
                <c:pt idx="136">
                  <c:v>-88.490633000000003</c:v>
                </c:pt>
                <c:pt idx="137">
                  <c:v>-88.490609000000006</c:v>
                </c:pt>
                <c:pt idx="138">
                  <c:v>-88.490503000000004</c:v>
                </c:pt>
                <c:pt idx="139">
                  <c:v>-88.490398999999996</c:v>
                </c:pt>
                <c:pt idx="140">
                  <c:v>-88.490267000000003</c:v>
                </c:pt>
                <c:pt idx="141">
                  <c:v>-88.490095999999994</c:v>
                </c:pt>
                <c:pt idx="142">
                  <c:v>-88.489923000000005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1C0-4326-AAC9-972479FC8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80896"/>
        <c:axId val="14089088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47.159297000000002</c:v>
                      </c:pt>
                      <c:pt idx="1">
                        <c:v>47.159303999999999</c:v>
                      </c:pt>
                      <c:pt idx="2">
                        <c:v>47.159255000000002</c:v>
                      </c:pt>
                      <c:pt idx="3">
                        <c:v>47.159188</c:v>
                      </c:pt>
                      <c:pt idx="4">
                        <c:v>47.159112999999998</c:v>
                      </c:pt>
                      <c:pt idx="5">
                        <c:v>47.159045999999996</c:v>
                      </c:pt>
                      <c:pt idx="6">
                        <c:v>47.158990000000003</c:v>
                      </c:pt>
                      <c:pt idx="7">
                        <c:v>47.158934000000002</c:v>
                      </c:pt>
                      <c:pt idx="8">
                        <c:v>47.158907999999997</c:v>
                      </c:pt>
                      <c:pt idx="9">
                        <c:v>47.158915</c:v>
                      </c:pt>
                      <c:pt idx="10">
                        <c:v>47.158926000000001</c:v>
                      </c:pt>
                      <c:pt idx="11">
                        <c:v>47.158931000000003</c:v>
                      </c:pt>
                      <c:pt idx="12">
                        <c:v>47.158935</c:v>
                      </c:pt>
                      <c:pt idx="13">
                        <c:v>47.158937000000002</c:v>
                      </c:pt>
                      <c:pt idx="14">
                        <c:v>47.158929000000001</c:v>
                      </c:pt>
                      <c:pt idx="15">
                        <c:v>47.158918999999997</c:v>
                      </c:pt>
                      <c:pt idx="16">
                        <c:v>47.158886000000003</c:v>
                      </c:pt>
                      <c:pt idx="17">
                        <c:v>47.158842</c:v>
                      </c:pt>
                      <c:pt idx="18">
                        <c:v>47.158802000000001</c:v>
                      </c:pt>
                      <c:pt idx="19">
                        <c:v>47.158752</c:v>
                      </c:pt>
                      <c:pt idx="20">
                        <c:v>47.158693</c:v>
                      </c:pt>
                      <c:pt idx="21">
                        <c:v>47.158639000000001</c:v>
                      </c:pt>
                      <c:pt idx="22">
                        <c:v>47.158603999999997</c:v>
                      </c:pt>
                      <c:pt idx="23">
                        <c:v>47.158580000000001</c:v>
                      </c:pt>
                      <c:pt idx="24">
                        <c:v>47.158555999999997</c:v>
                      </c:pt>
                      <c:pt idx="25">
                        <c:v>47.158538</c:v>
                      </c:pt>
                      <c:pt idx="26">
                        <c:v>47.158526000000002</c:v>
                      </c:pt>
                      <c:pt idx="27">
                        <c:v>47.158515000000001</c:v>
                      </c:pt>
                      <c:pt idx="28">
                        <c:v>47.158515999999999</c:v>
                      </c:pt>
                      <c:pt idx="29">
                        <c:v>47.158521999999998</c:v>
                      </c:pt>
                      <c:pt idx="30">
                        <c:v>47.158540000000002</c:v>
                      </c:pt>
                      <c:pt idx="31">
                        <c:v>47.158583</c:v>
                      </c:pt>
                      <c:pt idx="32">
                        <c:v>47.158647000000002</c:v>
                      </c:pt>
                      <c:pt idx="33">
                        <c:v>47.158717000000003</c:v>
                      </c:pt>
                      <c:pt idx="34">
                        <c:v>47.158738</c:v>
                      </c:pt>
                      <c:pt idx="35">
                        <c:v>47.158904</c:v>
                      </c:pt>
                      <c:pt idx="36">
                        <c:v>47.159035000000003</c:v>
                      </c:pt>
                      <c:pt idx="37">
                        <c:v>47.159196000000001</c:v>
                      </c:pt>
                      <c:pt idx="38">
                        <c:v>47.159357999999997</c:v>
                      </c:pt>
                      <c:pt idx="39">
                        <c:v>47.159503999999998</c:v>
                      </c:pt>
                      <c:pt idx="40">
                        <c:v>47.159677000000002</c:v>
                      </c:pt>
                      <c:pt idx="41">
                        <c:v>47.159829000000002</c:v>
                      </c:pt>
                      <c:pt idx="42">
                        <c:v>47.159979999999997</c:v>
                      </c:pt>
                      <c:pt idx="43">
                        <c:v>47.160107000000004</c:v>
                      </c:pt>
                      <c:pt idx="44">
                        <c:v>47.160141000000003</c:v>
                      </c:pt>
                      <c:pt idx="45">
                        <c:v>47.160392000000002</c:v>
                      </c:pt>
                      <c:pt idx="46">
                        <c:v>47.160497999999997</c:v>
                      </c:pt>
                      <c:pt idx="47">
                        <c:v>47.160586000000002</c:v>
                      </c:pt>
                      <c:pt idx="48">
                        <c:v>47.160677999999997</c:v>
                      </c:pt>
                      <c:pt idx="49">
                        <c:v>47.160774000000004</c:v>
                      </c:pt>
                      <c:pt idx="50">
                        <c:v>47.160831000000002</c:v>
                      </c:pt>
                      <c:pt idx="51">
                        <c:v>47.160910999999999</c:v>
                      </c:pt>
                      <c:pt idx="52">
                        <c:v>47.161147999999997</c:v>
                      </c:pt>
                      <c:pt idx="53">
                        <c:v>47.161290000000001</c:v>
                      </c:pt>
                      <c:pt idx="54">
                        <c:v>47.161422999999999</c:v>
                      </c:pt>
                      <c:pt idx="55">
                        <c:v>47.161552999999998</c:v>
                      </c:pt>
                      <c:pt idx="56">
                        <c:v>47.161679999999997</c:v>
                      </c:pt>
                      <c:pt idx="57">
                        <c:v>47.161802999999999</c:v>
                      </c:pt>
                      <c:pt idx="58">
                        <c:v>47.161912000000001</c:v>
                      </c:pt>
                      <c:pt idx="59">
                        <c:v>47.161940999999999</c:v>
                      </c:pt>
                      <c:pt idx="60">
                        <c:v>47.162165999999999</c:v>
                      </c:pt>
                      <c:pt idx="61">
                        <c:v>47.162323999999998</c:v>
                      </c:pt>
                      <c:pt idx="62">
                        <c:v>47.162495</c:v>
                      </c:pt>
                      <c:pt idx="63">
                        <c:v>47.162658</c:v>
                      </c:pt>
                      <c:pt idx="64">
                        <c:v>47.162821999999998</c:v>
                      </c:pt>
                      <c:pt idx="65">
                        <c:v>47.162984999999999</c:v>
                      </c:pt>
                      <c:pt idx="66">
                        <c:v>47.163142000000001</c:v>
                      </c:pt>
                      <c:pt idx="67">
                        <c:v>47.1633</c:v>
                      </c:pt>
                      <c:pt idx="68">
                        <c:v>47.163457000000001</c:v>
                      </c:pt>
                      <c:pt idx="69">
                        <c:v>47.163612999999998</c:v>
                      </c:pt>
                      <c:pt idx="70">
                        <c:v>47.163769000000002</c:v>
                      </c:pt>
                      <c:pt idx="71">
                        <c:v>47.163921000000002</c:v>
                      </c:pt>
                      <c:pt idx="72">
                        <c:v>47.164064000000003</c:v>
                      </c:pt>
                      <c:pt idx="73">
                        <c:v>47.164121000000002</c:v>
                      </c:pt>
                      <c:pt idx="74">
                        <c:v>47.164197000000001</c:v>
                      </c:pt>
                      <c:pt idx="75">
                        <c:v>47.164271999999997</c:v>
                      </c:pt>
                      <c:pt idx="76">
                        <c:v>47.164340000000003</c:v>
                      </c:pt>
                      <c:pt idx="77">
                        <c:v>47.164391000000002</c:v>
                      </c:pt>
                      <c:pt idx="78">
                        <c:v>47.164414999999998</c:v>
                      </c:pt>
                      <c:pt idx="79">
                        <c:v>47.164417999999998</c:v>
                      </c:pt>
                      <c:pt idx="80">
                        <c:v>47.164414999999998</c:v>
                      </c:pt>
                      <c:pt idx="81">
                        <c:v>47.164391999999999</c:v>
                      </c:pt>
                      <c:pt idx="82">
                        <c:v>47.164383000000001</c:v>
                      </c:pt>
                      <c:pt idx="83">
                        <c:v>47.164340000000003</c:v>
                      </c:pt>
                      <c:pt idx="84">
                        <c:v>47.164304999999999</c:v>
                      </c:pt>
                      <c:pt idx="85">
                        <c:v>47.164296999999998</c:v>
                      </c:pt>
                      <c:pt idx="86">
                        <c:v>47.164237999999997</c:v>
                      </c:pt>
                      <c:pt idx="87">
                        <c:v>47.164209999999997</c:v>
                      </c:pt>
                      <c:pt idx="88">
                        <c:v>47.164192</c:v>
                      </c:pt>
                      <c:pt idx="89">
                        <c:v>47.164186999999998</c:v>
                      </c:pt>
                      <c:pt idx="90">
                        <c:v>47.164188000000003</c:v>
                      </c:pt>
                      <c:pt idx="91">
                        <c:v>47.164192</c:v>
                      </c:pt>
                      <c:pt idx="92">
                        <c:v>47.164220999999998</c:v>
                      </c:pt>
                      <c:pt idx="93">
                        <c:v>47.164254999999997</c:v>
                      </c:pt>
                      <c:pt idx="94">
                        <c:v>47.164278000000003</c:v>
                      </c:pt>
                      <c:pt idx="95">
                        <c:v>47.164333999999997</c:v>
                      </c:pt>
                      <c:pt idx="96">
                        <c:v>47.164335999999999</c:v>
                      </c:pt>
                      <c:pt idx="97">
                        <c:v>47.164299</c:v>
                      </c:pt>
                      <c:pt idx="98">
                        <c:v>47.164250000000003</c:v>
                      </c:pt>
                      <c:pt idx="99">
                        <c:v>47.164195999999997</c:v>
                      </c:pt>
                      <c:pt idx="100">
                        <c:v>47.164138000000001</c:v>
                      </c:pt>
                      <c:pt idx="101">
                        <c:v>47.164068999999998</c:v>
                      </c:pt>
                      <c:pt idx="102">
                        <c:v>47.164000000000001</c:v>
                      </c:pt>
                      <c:pt idx="103">
                        <c:v>47.163916999999998</c:v>
                      </c:pt>
                      <c:pt idx="104">
                        <c:v>47.163848000000002</c:v>
                      </c:pt>
                      <c:pt idx="105">
                        <c:v>47.163828000000002</c:v>
                      </c:pt>
                      <c:pt idx="106">
                        <c:v>47.163682000000001</c:v>
                      </c:pt>
                      <c:pt idx="107">
                        <c:v>47.163626000000001</c:v>
                      </c:pt>
                      <c:pt idx="108">
                        <c:v>47.163609000000001</c:v>
                      </c:pt>
                      <c:pt idx="109">
                        <c:v>47.163578999999999</c:v>
                      </c:pt>
                      <c:pt idx="110">
                        <c:v>47.163544999999999</c:v>
                      </c:pt>
                      <c:pt idx="111">
                        <c:v>47.163507000000003</c:v>
                      </c:pt>
                      <c:pt idx="112">
                        <c:v>47.163454999999999</c:v>
                      </c:pt>
                      <c:pt idx="113">
                        <c:v>47.163392000000002</c:v>
                      </c:pt>
                      <c:pt idx="114">
                        <c:v>47.163313000000002</c:v>
                      </c:pt>
                      <c:pt idx="115">
                        <c:v>47.163218999999998</c:v>
                      </c:pt>
                      <c:pt idx="116">
                        <c:v>47.163108999999999</c:v>
                      </c:pt>
                      <c:pt idx="117">
                        <c:v>47.162981000000002</c:v>
                      </c:pt>
                      <c:pt idx="118">
                        <c:v>47.162844</c:v>
                      </c:pt>
                      <c:pt idx="119">
                        <c:v>47.162692999999997</c:v>
                      </c:pt>
                      <c:pt idx="120">
                        <c:v>47.162534000000001</c:v>
                      </c:pt>
                      <c:pt idx="121">
                        <c:v>47.162368000000001</c:v>
                      </c:pt>
                      <c:pt idx="122">
                        <c:v>47.162191</c:v>
                      </c:pt>
                      <c:pt idx="123">
                        <c:v>47.162016999999999</c:v>
                      </c:pt>
                      <c:pt idx="124">
                        <c:v>47.161853000000001</c:v>
                      </c:pt>
                      <c:pt idx="125">
                        <c:v>47.161696999999997</c:v>
                      </c:pt>
                      <c:pt idx="126">
                        <c:v>47.161552</c:v>
                      </c:pt>
                      <c:pt idx="127">
                        <c:v>47.161422000000002</c:v>
                      </c:pt>
                      <c:pt idx="128">
                        <c:v>47.161298000000002</c:v>
                      </c:pt>
                      <c:pt idx="129">
                        <c:v>47.161175999999998</c:v>
                      </c:pt>
                      <c:pt idx="130">
                        <c:v>47.161047000000003</c:v>
                      </c:pt>
                      <c:pt idx="131">
                        <c:v>47.160916999999998</c:v>
                      </c:pt>
                      <c:pt idx="132">
                        <c:v>47.160784999999997</c:v>
                      </c:pt>
                      <c:pt idx="133">
                        <c:v>47.160628000000003</c:v>
                      </c:pt>
                      <c:pt idx="134">
                        <c:v>47.160471999999999</c:v>
                      </c:pt>
                      <c:pt idx="135">
                        <c:v>47.160333999999999</c:v>
                      </c:pt>
                      <c:pt idx="136">
                        <c:v>47.160215999999998</c:v>
                      </c:pt>
                      <c:pt idx="137">
                        <c:v>47.160088999999999</c:v>
                      </c:pt>
                      <c:pt idx="138">
                        <c:v>47.159984000000001</c:v>
                      </c:pt>
                      <c:pt idx="139">
                        <c:v>47.159878999999997</c:v>
                      </c:pt>
                      <c:pt idx="140">
                        <c:v>47.159770000000002</c:v>
                      </c:pt>
                      <c:pt idx="141">
                        <c:v>47.159647999999997</c:v>
                      </c:pt>
                      <c:pt idx="142">
                        <c:v>47.159449000000002</c:v>
                      </c:pt>
                      <c:pt idx="143">
                        <c:v>47.159348000000001</c:v>
                      </c:pt>
                      <c:pt idx="144">
                        <c:v>47.159267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-88.489655999999997</c:v>
                      </c:pt>
                      <c:pt idx="1">
                        <c:v>-88.489565999999996</c:v>
                      </c:pt>
                      <c:pt idx="2">
                        <c:v>-88.489474999999999</c:v>
                      </c:pt>
                      <c:pt idx="3">
                        <c:v>-88.489388000000005</c:v>
                      </c:pt>
                      <c:pt idx="4">
                        <c:v>-88.489266999999998</c:v>
                      </c:pt>
                      <c:pt idx="5">
                        <c:v>-88.489118000000005</c:v>
                      </c:pt>
                      <c:pt idx="6">
                        <c:v>-88.488940999999997</c:v>
                      </c:pt>
                      <c:pt idx="7">
                        <c:v>-88.488780000000006</c:v>
                      </c:pt>
                      <c:pt idx="8">
                        <c:v>-88.488551999999999</c:v>
                      </c:pt>
                      <c:pt idx="9">
                        <c:v>-88.488286000000002</c:v>
                      </c:pt>
                      <c:pt idx="10">
                        <c:v>-88.487994999999998</c:v>
                      </c:pt>
                      <c:pt idx="11">
                        <c:v>-88.487694000000005</c:v>
                      </c:pt>
                      <c:pt idx="12">
                        <c:v>-88.487395000000006</c:v>
                      </c:pt>
                      <c:pt idx="13">
                        <c:v>-88.487115000000003</c:v>
                      </c:pt>
                      <c:pt idx="14">
                        <c:v>-88.486857999999998</c:v>
                      </c:pt>
                      <c:pt idx="15">
                        <c:v>-88.486631000000003</c:v>
                      </c:pt>
                      <c:pt idx="16">
                        <c:v>-88.486424</c:v>
                      </c:pt>
                      <c:pt idx="17">
                        <c:v>-88.486237000000003</c:v>
                      </c:pt>
                      <c:pt idx="18">
                        <c:v>-88.486054999999993</c:v>
                      </c:pt>
                      <c:pt idx="19">
                        <c:v>-88.485899000000003</c:v>
                      </c:pt>
                      <c:pt idx="20">
                        <c:v>-88.485749999999996</c:v>
                      </c:pt>
                      <c:pt idx="21">
                        <c:v>-88.485606000000004</c:v>
                      </c:pt>
                      <c:pt idx="22">
                        <c:v>-88.485471000000004</c:v>
                      </c:pt>
                      <c:pt idx="23">
                        <c:v>-88.485343</c:v>
                      </c:pt>
                      <c:pt idx="24">
                        <c:v>-88.485220999999996</c:v>
                      </c:pt>
                      <c:pt idx="25">
                        <c:v>-88.485091999999995</c:v>
                      </c:pt>
                      <c:pt idx="26">
                        <c:v>-88.484966999999997</c:v>
                      </c:pt>
                      <c:pt idx="27">
                        <c:v>-88.484842999999998</c:v>
                      </c:pt>
                      <c:pt idx="28">
                        <c:v>-88.484734000000003</c:v>
                      </c:pt>
                      <c:pt idx="29">
                        <c:v>-88.484623999999997</c:v>
                      </c:pt>
                      <c:pt idx="30">
                        <c:v>-88.484513000000007</c:v>
                      </c:pt>
                      <c:pt idx="31">
                        <c:v>-88.484403999999998</c:v>
                      </c:pt>
                      <c:pt idx="32">
                        <c:v>-88.484307000000001</c:v>
                      </c:pt>
                      <c:pt idx="33">
                        <c:v>-88.484234999999998</c:v>
                      </c:pt>
                      <c:pt idx="34">
                        <c:v>-88.484217999999998</c:v>
                      </c:pt>
                      <c:pt idx="35">
                        <c:v>-88.484103000000005</c:v>
                      </c:pt>
                      <c:pt idx="36">
                        <c:v>-88.484112999999994</c:v>
                      </c:pt>
                      <c:pt idx="37">
                        <c:v>-88.484168999999994</c:v>
                      </c:pt>
                      <c:pt idx="38">
                        <c:v>-88.484183000000002</c:v>
                      </c:pt>
                      <c:pt idx="39">
                        <c:v>-88.484189000000001</c:v>
                      </c:pt>
                      <c:pt idx="40">
                        <c:v>-88.484202999999994</c:v>
                      </c:pt>
                      <c:pt idx="41">
                        <c:v>-88.484211000000002</c:v>
                      </c:pt>
                      <c:pt idx="42">
                        <c:v>-88.484217000000001</c:v>
                      </c:pt>
                      <c:pt idx="43">
                        <c:v>-88.484212999999997</c:v>
                      </c:pt>
                      <c:pt idx="44">
                        <c:v>-88.484212999999997</c:v>
                      </c:pt>
                      <c:pt idx="45">
                        <c:v>-88.484212999999997</c:v>
                      </c:pt>
                      <c:pt idx="46">
                        <c:v>-88.484178999999997</c:v>
                      </c:pt>
                      <c:pt idx="47">
                        <c:v>-88.484127000000001</c:v>
                      </c:pt>
                      <c:pt idx="48">
                        <c:v>-88.484065000000001</c:v>
                      </c:pt>
                      <c:pt idx="49">
                        <c:v>-88.484009999999998</c:v>
                      </c:pt>
                      <c:pt idx="50">
                        <c:v>-88.483985000000004</c:v>
                      </c:pt>
                      <c:pt idx="51">
                        <c:v>-88.483956000000006</c:v>
                      </c:pt>
                      <c:pt idx="52">
                        <c:v>-88.483913999999999</c:v>
                      </c:pt>
                      <c:pt idx="53">
                        <c:v>-88.483946000000003</c:v>
                      </c:pt>
                      <c:pt idx="54">
                        <c:v>-88.483953999999997</c:v>
                      </c:pt>
                      <c:pt idx="55">
                        <c:v>-88.483967000000007</c:v>
                      </c:pt>
                      <c:pt idx="56">
                        <c:v>-88.483999999999995</c:v>
                      </c:pt>
                      <c:pt idx="57">
                        <c:v>-88.484063000000006</c:v>
                      </c:pt>
                      <c:pt idx="58">
                        <c:v>-88.484099999999998</c:v>
                      </c:pt>
                      <c:pt idx="59">
                        <c:v>-88.484117999999995</c:v>
                      </c:pt>
                      <c:pt idx="60">
                        <c:v>-88.484239000000002</c:v>
                      </c:pt>
                      <c:pt idx="61">
                        <c:v>-88.484205000000003</c:v>
                      </c:pt>
                      <c:pt idx="62">
                        <c:v>-88.484153000000006</c:v>
                      </c:pt>
                      <c:pt idx="63">
                        <c:v>-88.484120000000004</c:v>
                      </c:pt>
                      <c:pt idx="64">
                        <c:v>-88.484123999999994</c:v>
                      </c:pt>
                      <c:pt idx="65">
                        <c:v>-88.484161</c:v>
                      </c:pt>
                      <c:pt idx="66">
                        <c:v>-88.484245999999999</c:v>
                      </c:pt>
                      <c:pt idx="67">
                        <c:v>-88.48433</c:v>
                      </c:pt>
                      <c:pt idx="68">
                        <c:v>-88.484421999999995</c:v>
                      </c:pt>
                      <c:pt idx="69">
                        <c:v>-88.484570000000005</c:v>
                      </c:pt>
                      <c:pt idx="70">
                        <c:v>-88.484690999999998</c:v>
                      </c:pt>
                      <c:pt idx="71">
                        <c:v>-88.484945999999994</c:v>
                      </c:pt>
                      <c:pt idx="72">
                        <c:v>-88.485108999999994</c:v>
                      </c:pt>
                      <c:pt idx="73">
                        <c:v>-88.485400999999996</c:v>
                      </c:pt>
                      <c:pt idx="74">
                        <c:v>-88.485636999999997</c:v>
                      </c:pt>
                      <c:pt idx="75">
                        <c:v>-88.485872999999998</c:v>
                      </c:pt>
                      <c:pt idx="76">
                        <c:v>-88.486114999999998</c:v>
                      </c:pt>
                      <c:pt idx="77">
                        <c:v>-88.486354000000006</c:v>
                      </c:pt>
                      <c:pt idx="78">
                        <c:v>-88.486559999999997</c:v>
                      </c:pt>
                      <c:pt idx="79">
                        <c:v>-88.486717999999996</c:v>
                      </c:pt>
                      <c:pt idx="80">
                        <c:v>-88.486756</c:v>
                      </c:pt>
                      <c:pt idx="81">
                        <c:v>-88.487043</c:v>
                      </c:pt>
                      <c:pt idx="82">
                        <c:v>-88.487200999999999</c:v>
                      </c:pt>
                      <c:pt idx="83">
                        <c:v>-88.487313</c:v>
                      </c:pt>
                      <c:pt idx="84">
                        <c:v>-88.48742</c:v>
                      </c:pt>
                      <c:pt idx="85">
                        <c:v>-88.487453000000002</c:v>
                      </c:pt>
                      <c:pt idx="86">
                        <c:v>-88.487696</c:v>
                      </c:pt>
                      <c:pt idx="87">
                        <c:v>-88.487823000000006</c:v>
                      </c:pt>
                      <c:pt idx="88">
                        <c:v>-88.487945999999994</c:v>
                      </c:pt>
                      <c:pt idx="89">
                        <c:v>-88.488052999999994</c:v>
                      </c:pt>
                      <c:pt idx="90">
                        <c:v>-88.488146999999998</c:v>
                      </c:pt>
                      <c:pt idx="91">
                        <c:v>-88.488174999999998</c:v>
                      </c:pt>
                      <c:pt idx="92">
                        <c:v>-88.488388999999998</c:v>
                      </c:pt>
                      <c:pt idx="93">
                        <c:v>-88.488517999999999</c:v>
                      </c:pt>
                      <c:pt idx="94">
                        <c:v>-88.488642999999996</c:v>
                      </c:pt>
                      <c:pt idx="95">
                        <c:v>-88.488799</c:v>
                      </c:pt>
                      <c:pt idx="96">
                        <c:v>-88.488949000000005</c:v>
                      </c:pt>
                      <c:pt idx="97">
                        <c:v>-88.489113000000003</c:v>
                      </c:pt>
                      <c:pt idx="98">
                        <c:v>-88.489270000000005</c:v>
                      </c:pt>
                      <c:pt idx="99">
                        <c:v>-88.489414999999994</c:v>
                      </c:pt>
                      <c:pt idx="100">
                        <c:v>-88.489551000000006</c:v>
                      </c:pt>
                      <c:pt idx="101">
                        <c:v>-88.489678999999995</c:v>
                      </c:pt>
                      <c:pt idx="102">
                        <c:v>-88.489804000000007</c:v>
                      </c:pt>
                      <c:pt idx="103">
                        <c:v>-88.489919999999998</c:v>
                      </c:pt>
                      <c:pt idx="104">
                        <c:v>-88.490039999999993</c:v>
                      </c:pt>
                      <c:pt idx="105">
                        <c:v>-88.490077999999997</c:v>
                      </c:pt>
                      <c:pt idx="106">
                        <c:v>-88.490376999999995</c:v>
                      </c:pt>
                      <c:pt idx="107">
                        <c:v>-88.490599000000003</c:v>
                      </c:pt>
                      <c:pt idx="108">
                        <c:v>-88.490859999999998</c:v>
                      </c:pt>
                      <c:pt idx="109">
                        <c:v>-88.491077000000004</c:v>
                      </c:pt>
                      <c:pt idx="110">
                        <c:v>-88.491260999999994</c:v>
                      </c:pt>
                      <c:pt idx="111">
                        <c:v>-88.491412999999994</c:v>
                      </c:pt>
                      <c:pt idx="112">
                        <c:v>-88.491533000000004</c:v>
                      </c:pt>
                      <c:pt idx="113">
                        <c:v>-88.491636</c:v>
                      </c:pt>
                      <c:pt idx="114">
                        <c:v>-88.491737000000001</c:v>
                      </c:pt>
                      <c:pt idx="115">
                        <c:v>-88.491833</c:v>
                      </c:pt>
                      <c:pt idx="116">
                        <c:v>-88.491895999999997</c:v>
                      </c:pt>
                      <c:pt idx="117">
                        <c:v>-88.491929999999996</c:v>
                      </c:pt>
                      <c:pt idx="118">
                        <c:v>-88.491941999999995</c:v>
                      </c:pt>
                      <c:pt idx="119">
                        <c:v>-88.491928000000001</c:v>
                      </c:pt>
                      <c:pt idx="120">
                        <c:v>-88.491892000000007</c:v>
                      </c:pt>
                      <c:pt idx="121">
                        <c:v>-88.491838999999999</c:v>
                      </c:pt>
                      <c:pt idx="122">
                        <c:v>-88.491771</c:v>
                      </c:pt>
                      <c:pt idx="123">
                        <c:v>-88.491675999999998</c:v>
                      </c:pt>
                      <c:pt idx="124">
                        <c:v>-88.491578000000004</c:v>
                      </c:pt>
                      <c:pt idx="125">
                        <c:v>-88.491482000000005</c:v>
                      </c:pt>
                      <c:pt idx="126">
                        <c:v>-88.491369000000006</c:v>
                      </c:pt>
                      <c:pt idx="127">
                        <c:v>-88.491223000000005</c:v>
                      </c:pt>
                      <c:pt idx="128">
                        <c:v>-88.491073999999998</c:v>
                      </c:pt>
                      <c:pt idx="129">
                        <c:v>-88.490932999999998</c:v>
                      </c:pt>
                      <c:pt idx="130">
                        <c:v>-88.490819999999999</c:v>
                      </c:pt>
                      <c:pt idx="131">
                        <c:v>-88.490724999999998</c:v>
                      </c:pt>
                      <c:pt idx="132">
                        <c:v>-88.490643000000006</c:v>
                      </c:pt>
                      <c:pt idx="133">
                        <c:v>-88.490662999999998</c:v>
                      </c:pt>
                      <c:pt idx="134">
                        <c:v>-88.490671000000006</c:v>
                      </c:pt>
                      <c:pt idx="135">
                        <c:v>-88.490656999999999</c:v>
                      </c:pt>
                      <c:pt idx="136">
                        <c:v>-88.490651</c:v>
                      </c:pt>
                      <c:pt idx="137">
                        <c:v>-88.490637000000007</c:v>
                      </c:pt>
                      <c:pt idx="138">
                        <c:v>-88.490607999999995</c:v>
                      </c:pt>
                      <c:pt idx="139">
                        <c:v>-88.490549000000001</c:v>
                      </c:pt>
                      <c:pt idx="140">
                        <c:v>-88.490604000000005</c:v>
                      </c:pt>
                      <c:pt idx="141">
                        <c:v>-88.490622000000002</c:v>
                      </c:pt>
                      <c:pt idx="142">
                        <c:v>-88.490385000000003</c:v>
                      </c:pt>
                      <c:pt idx="143">
                        <c:v>-88.490210000000005</c:v>
                      </c:pt>
                      <c:pt idx="144">
                        <c:v>-88.490052000000006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01C0-4326-AAC9-972479FC8C72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data'!$AQ$10:$AQ$198</c15:sqref>
                        </c15:formulaRef>
                      </c:ext>
                    </c:extLst>
                    <c:numCache>
                      <c:formatCode>General</c:formatCode>
                      <c:ptCount val="189"/>
                      <c:pt idx="0">
                        <c:v>47.159449000000002</c:v>
                      </c:pt>
                      <c:pt idx="1">
                        <c:v>47.159348000000001</c:v>
                      </c:pt>
                      <c:pt idx="2">
                        <c:v>47.159267</c:v>
                      </c:pt>
                      <c:pt idx="3">
                        <c:v>47.159241000000002</c:v>
                      </c:pt>
                      <c:pt idx="4">
                        <c:v>47.159047000000001</c:v>
                      </c:pt>
                      <c:pt idx="5">
                        <c:v>47.158957999999998</c:v>
                      </c:pt>
                      <c:pt idx="6">
                        <c:v>47.158887999999997</c:v>
                      </c:pt>
                      <c:pt idx="7">
                        <c:v>47.158847999999999</c:v>
                      </c:pt>
                      <c:pt idx="8">
                        <c:v>47.158828999999997</c:v>
                      </c:pt>
                      <c:pt idx="9">
                        <c:v>47.158824000000003</c:v>
                      </c:pt>
                      <c:pt idx="10">
                        <c:v>47.158838000000003</c:v>
                      </c:pt>
                      <c:pt idx="11">
                        <c:v>47.158847999999999</c:v>
                      </c:pt>
                      <c:pt idx="12">
                        <c:v>47.158850999999999</c:v>
                      </c:pt>
                      <c:pt idx="13">
                        <c:v>47.158858000000002</c:v>
                      </c:pt>
                      <c:pt idx="14">
                        <c:v>47.158861999999999</c:v>
                      </c:pt>
                      <c:pt idx="15">
                        <c:v>47.158855000000003</c:v>
                      </c:pt>
                      <c:pt idx="16">
                        <c:v>47.158836999999998</c:v>
                      </c:pt>
                      <c:pt idx="17">
                        <c:v>47.158816000000002</c:v>
                      </c:pt>
                      <c:pt idx="18">
                        <c:v>47.158785000000002</c:v>
                      </c:pt>
                      <c:pt idx="19">
                        <c:v>47.158772999999997</c:v>
                      </c:pt>
                      <c:pt idx="20">
                        <c:v>47.158684999999998</c:v>
                      </c:pt>
                      <c:pt idx="21">
                        <c:v>47.158634999999997</c:v>
                      </c:pt>
                      <c:pt idx="22">
                        <c:v>47.158596000000003</c:v>
                      </c:pt>
                      <c:pt idx="23">
                        <c:v>47.158563999999998</c:v>
                      </c:pt>
                      <c:pt idx="24">
                        <c:v>47.158537000000003</c:v>
                      </c:pt>
                      <c:pt idx="25">
                        <c:v>47.158515999999999</c:v>
                      </c:pt>
                      <c:pt idx="26">
                        <c:v>47.158507999999998</c:v>
                      </c:pt>
                      <c:pt idx="27">
                        <c:v>47.158496</c:v>
                      </c:pt>
                      <c:pt idx="28">
                        <c:v>47.15849</c:v>
                      </c:pt>
                      <c:pt idx="29">
                        <c:v>47.158489000000003</c:v>
                      </c:pt>
                      <c:pt idx="30">
                        <c:v>47.158498999999999</c:v>
                      </c:pt>
                      <c:pt idx="31">
                        <c:v>47.158521</c:v>
                      </c:pt>
                      <c:pt idx="32">
                        <c:v>47.158572999999997</c:v>
                      </c:pt>
                      <c:pt idx="33">
                        <c:v>47.158639999999998</c:v>
                      </c:pt>
                      <c:pt idx="34">
                        <c:v>47.158659999999998</c:v>
                      </c:pt>
                      <c:pt idx="35">
                        <c:v>47.158811</c:v>
                      </c:pt>
                      <c:pt idx="36">
                        <c:v>47.158918</c:v>
                      </c:pt>
                      <c:pt idx="37">
                        <c:v>47.159045999999996</c:v>
                      </c:pt>
                      <c:pt idx="38">
                        <c:v>47.159190000000002</c:v>
                      </c:pt>
                      <c:pt idx="39">
                        <c:v>47.159348000000001</c:v>
                      </c:pt>
                      <c:pt idx="40">
                        <c:v>47.159512999999997</c:v>
                      </c:pt>
                      <c:pt idx="41">
                        <c:v>47.159672</c:v>
                      </c:pt>
                      <c:pt idx="42">
                        <c:v>47.159818999999999</c:v>
                      </c:pt>
                      <c:pt idx="43">
                        <c:v>47.159950000000002</c:v>
                      </c:pt>
                      <c:pt idx="44">
                        <c:v>47.160018000000001</c:v>
                      </c:pt>
                      <c:pt idx="45">
                        <c:v>47.160111000000001</c:v>
                      </c:pt>
                      <c:pt idx="46">
                        <c:v>47.160366000000003</c:v>
                      </c:pt>
                      <c:pt idx="47">
                        <c:v>47.160474999999998</c:v>
                      </c:pt>
                      <c:pt idx="48">
                        <c:v>47.160558999999999</c:v>
                      </c:pt>
                      <c:pt idx="49">
                        <c:v>47.160657</c:v>
                      </c:pt>
                      <c:pt idx="50">
                        <c:v>47.160769000000002</c:v>
                      </c:pt>
                      <c:pt idx="51">
                        <c:v>47.160893999999999</c:v>
                      </c:pt>
                      <c:pt idx="52">
                        <c:v>47.161034000000001</c:v>
                      </c:pt>
                      <c:pt idx="53">
                        <c:v>47.161169999999998</c:v>
                      </c:pt>
                      <c:pt idx="54">
                        <c:v>47.161292000000003</c:v>
                      </c:pt>
                      <c:pt idx="55">
                        <c:v>47.161324999999998</c:v>
                      </c:pt>
                      <c:pt idx="56">
                        <c:v>47.161571000000002</c:v>
                      </c:pt>
                      <c:pt idx="57">
                        <c:v>47.161687999999998</c:v>
                      </c:pt>
                      <c:pt idx="58">
                        <c:v>47.161808000000001</c:v>
                      </c:pt>
                      <c:pt idx="59">
                        <c:v>47.161898000000001</c:v>
                      </c:pt>
                      <c:pt idx="60">
                        <c:v>47.162025999999997</c:v>
                      </c:pt>
                      <c:pt idx="61">
                        <c:v>47.162168999999999</c:v>
                      </c:pt>
                      <c:pt idx="62">
                        <c:v>47.162325000000003</c:v>
                      </c:pt>
                      <c:pt idx="63">
                        <c:v>47.162486999999999</c:v>
                      </c:pt>
                      <c:pt idx="64">
                        <c:v>47.162649999999999</c:v>
                      </c:pt>
                      <c:pt idx="65">
                        <c:v>47.162810999999998</c:v>
                      </c:pt>
                      <c:pt idx="66">
                        <c:v>47.162965</c:v>
                      </c:pt>
                      <c:pt idx="67">
                        <c:v>47.163105999999999</c:v>
                      </c:pt>
                      <c:pt idx="68">
                        <c:v>47.163246999999998</c:v>
                      </c:pt>
                      <c:pt idx="69">
                        <c:v>47.163395999999999</c:v>
                      </c:pt>
                      <c:pt idx="70">
                        <c:v>47.163550999999998</c:v>
                      </c:pt>
                      <c:pt idx="71">
                        <c:v>47.163702999999998</c:v>
                      </c:pt>
                      <c:pt idx="72">
                        <c:v>47.163842000000002</c:v>
                      </c:pt>
                      <c:pt idx="73">
                        <c:v>47.163957000000003</c:v>
                      </c:pt>
                      <c:pt idx="74">
                        <c:v>47.164048999999999</c:v>
                      </c:pt>
                      <c:pt idx="75">
                        <c:v>47.164127000000001</c:v>
                      </c:pt>
                      <c:pt idx="76">
                        <c:v>47.164147</c:v>
                      </c:pt>
                      <c:pt idx="77">
                        <c:v>47.164298000000002</c:v>
                      </c:pt>
                      <c:pt idx="78">
                        <c:v>47.164357000000003</c:v>
                      </c:pt>
                      <c:pt idx="79">
                        <c:v>47.164389999999997</c:v>
                      </c:pt>
                      <c:pt idx="80">
                        <c:v>47.164389</c:v>
                      </c:pt>
                      <c:pt idx="81">
                        <c:v>47.164383000000001</c:v>
                      </c:pt>
                      <c:pt idx="82">
                        <c:v>47.164366000000001</c:v>
                      </c:pt>
                      <c:pt idx="83">
                        <c:v>47.164335999999999</c:v>
                      </c:pt>
                      <c:pt idx="84">
                        <c:v>47.164302999999997</c:v>
                      </c:pt>
                      <c:pt idx="85">
                        <c:v>47.164270999999999</c:v>
                      </c:pt>
                      <c:pt idx="86">
                        <c:v>47.164240999999997</c:v>
                      </c:pt>
                      <c:pt idx="87">
                        <c:v>47.164211999999999</c:v>
                      </c:pt>
                      <c:pt idx="88">
                        <c:v>47.164188000000003</c:v>
                      </c:pt>
                      <c:pt idx="89">
                        <c:v>47.164172000000001</c:v>
                      </c:pt>
                      <c:pt idx="90">
                        <c:v>47.164167999999997</c:v>
                      </c:pt>
                      <c:pt idx="91">
                        <c:v>47.164169000000001</c:v>
                      </c:pt>
                      <c:pt idx="92">
                        <c:v>47.164180000000002</c:v>
                      </c:pt>
                      <c:pt idx="93">
                        <c:v>47.164208000000002</c:v>
                      </c:pt>
                      <c:pt idx="94">
                        <c:v>47.164270999999999</c:v>
                      </c:pt>
                      <c:pt idx="95">
                        <c:v>47.164301999999999</c:v>
                      </c:pt>
                      <c:pt idx="96">
                        <c:v>47.164324999999998</c:v>
                      </c:pt>
                      <c:pt idx="97">
                        <c:v>47.164309000000003</c:v>
                      </c:pt>
                      <c:pt idx="98">
                        <c:v>47.164276999999998</c:v>
                      </c:pt>
                      <c:pt idx="99">
                        <c:v>47.164225999999999</c:v>
                      </c:pt>
                      <c:pt idx="100">
                        <c:v>47.164175</c:v>
                      </c:pt>
                      <c:pt idx="101">
                        <c:v>47.164121999999999</c:v>
                      </c:pt>
                      <c:pt idx="102">
                        <c:v>47.164057</c:v>
                      </c:pt>
                      <c:pt idx="103">
                        <c:v>47.163989000000001</c:v>
                      </c:pt>
                      <c:pt idx="104">
                        <c:v>47.163913999999998</c:v>
                      </c:pt>
                      <c:pt idx="105">
                        <c:v>47.163831999999999</c:v>
                      </c:pt>
                      <c:pt idx="106">
                        <c:v>47.163767999999997</c:v>
                      </c:pt>
                      <c:pt idx="107">
                        <c:v>47.163711999999997</c:v>
                      </c:pt>
                      <c:pt idx="108">
                        <c:v>47.163676000000002</c:v>
                      </c:pt>
                      <c:pt idx="109">
                        <c:v>47.163643</c:v>
                      </c:pt>
                      <c:pt idx="110">
                        <c:v>47.163609000000001</c:v>
                      </c:pt>
                      <c:pt idx="111">
                        <c:v>47.163573</c:v>
                      </c:pt>
                      <c:pt idx="112">
                        <c:v>47.163519999999998</c:v>
                      </c:pt>
                      <c:pt idx="113">
                        <c:v>47.163471999999999</c:v>
                      </c:pt>
                      <c:pt idx="114">
                        <c:v>47.163387</c:v>
                      </c:pt>
                      <c:pt idx="115">
                        <c:v>47.163297999999998</c:v>
                      </c:pt>
                      <c:pt idx="116">
                        <c:v>47.163184000000001</c:v>
                      </c:pt>
                      <c:pt idx="117">
                        <c:v>47.163049999999998</c:v>
                      </c:pt>
                      <c:pt idx="118">
                        <c:v>47.162903</c:v>
                      </c:pt>
                      <c:pt idx="119">
                        <c:v>47.162745999999999</c:v>
                      </c:pt>
                      <c:pt idx="120">
                        <c:v>47.162579000000001</c:v>
                      </c:pt>
                      <c:pt idx="121">
                        <c:v>47.162405999999997</c:v>
                      </c:pt>
                      <c:pt idx="122">
                        <c:v>47.162232000000003</c:v>
                      </c:pt>
                      <c:pt idx="123">
                        <c:v>47.162066000000003</c:v>
                      </c:pt>
                      <c:pt idx="124">
                        <c:v>47.161897000000003</c:v>
                      </c:pt>
                      <c:pt idx="125">
                        <c:v>47.161732999999998</c:v>
                      </c:pt>
                      <c:pt idx="126">
                        <c:v>47.161583999999998</c:v>
                      </c:pt>
                      <c:pt idx="127">
                        <c:v>47.161454999999997</c:v>
                      </c:pt>
                      <c:pt idx="128">
                        <c:v>47.161335000000001</c:v>
                      </c:pt>
                      <c:pt idx="129">
                        <c:v>47.161216000000003</c:v>
                      </c:pt>
                      <c:pt idx="130">
                        <c:v>47.161081000000003</c:v>
                      </c:pt>
                      <c:pt idx="131">
                        <c:v>47.160941000000001</c:v>
                      </c:pt>
                      <c:pt idx="132">
                        <c:v>47.160865000000001</c:v>
                      </c:pt>
                      <c:pt idx="133">
                        <c:v>47.160758000000001</c:v>
                      </c:pt>
                      <c:pt idx="134">
                        <c:v>47.160462000000003</c:v>
                      </c:pt>
                      <c:pt idx="135">
                        <c:v>47.160319000000001</c:v>
                      </c:pt>
                      <c:pt idx="136">
                        <c:v>47.160209999999999</c:v>
                      </c:pt>
                      <c:pt idx="137">
                        <c:v>47.160103999999997</c:v>
                      </c:pt>
                      <c:pt idx="138">
                        <c:v>47.160001000000001</c:v>
                      </c:pt>
                      <c:pt idx="139">
                        <c:v>47.159917999999998</c:v>
                      </c:pt>
                      <c:pt idx="140">
                        <c:v>47.159896000000003</c:v>
                      </c:pt>
                      <c:pt idx="141">
                        <c:v>47.159731000000001</c:v>
                      </c:pt>
                      <c:pt idx="142">
                        <c:v>47.159635000000002</c:v>
                      </c:pt>
                      <c:pt idx="143">
                        <c:v>47.15954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data'!$AR$10:$AR$198</c15:sqref>
                        </c15:formulaRef>
                      </c:ext>
                    </c:extLst>
                    <c:numCache>
                      <c:formatCode>General</c:formatCode>
                      <c:ptCount val="189"/>
                      <c:pt idx="0">
                        <c:v>-88.490385000000003</c:v>
                      </c:pt>
                      <c:pt idx="1">
                        <c:v>-88.490210000000005</c:v>
                      </c:pt>
                      <c:pt idx="2">
                        <c:v>-88.490052000000006</c:v>
                      </c:pt>
                      <c:pt idx="3">
                        <c:v>-88.490009999999998</c:v>
                      </c:pt>
                      <c:pt idx="4">
                        <c:v>-88.489697000000007</c:v>
                      </c:pt>
                      <c:pt idx="5">
                        <c:v>-88.489537999999996</c:v>
                      </c:pt>
                      <c:pt idx="6">
                        <c:v>-88.489355000000003</c:v>
                      </c:pt>
                      <c:pt idx="7">
                        <c:v>-88.489137999999997</c:v>
                      </c:pt>
                      <c:pt idx="8">
                        <c:v>-88.488899000000004</c:v>
                      </c:pt>
                      <c:pt idx="9">
                        <c:v>-88.488632999999993</c:v>
                      </c:pt>
                      <c:pt idx="10">
                        <c:v>-88.488348999999999</c:v>
                      </c:pt>
                      <c:pt idx="11">
                        <c:v>-88.488045</c:v>
                      </c:pt>
                      <c:pt idx="12">
                        <c:v>-88.487742999999995</c:v>
                      </c:pt>
                      <c:pt idx="13">
                        <c:v>-88.487450999999993</c:v>
                      </c:pt>
                      <c:pt idx="14">
                        <c:v>-88.487181000000007</c:v>
                      </c:pt>
                      <c:pt idx="15">
                        <c:v>-88.486930000000001</c:v>
                      </c:pt>
                      <c:pt idx="16">
                        <c:v>-88.486687000000003</c:v>
                      </c:pt>
                      <c:pt idx="17">
                        <c:v>-88.486447999999996</c:v>
                      </c:pt>
                      <c:pt idx="18">
                        <c:v>-88.486258000000007</c:v>
                      </c:pt>
                      <c:pt idx="19">
                        <c:v>-88.486215999999999</c:v>
                      </c:pt>
                      <c:pt idx="20">
                        <c:v>-88.485909000000007</c:v>
                      </c:pt>
                      <c:pt idx="21">
                        <c:v>-88.485782999999998</c:v>
                      </c:pt>
                      <c:pt idx="22">
                        <c:v>-88.485662000000005</c:v>
                      </c:pt>
                      <c:pt idx="23">
                        <c:v>-88.485543000000007</c:v>
                      </c:pt>
                      <c:pt idx="24">
                        <c:v>-88.485422999999997</c:v>
                      </c:pt>
                      <c:pt idx="25">
                        <c:v>-88.485301000000007</c:v>
                      </c:pt>
                      <c:pt idx="26">
                        <c:v>-88.485174999999998</c:v>
                      </c:pt>
                      <c:pt idx="27">
                        <c:v>-88.485055000000003</c:v>
                      </c:pt>
                      <c:pt idx="28">
                        <c:v>-88.484937000000002</c:v>
                      </c:pt>
                      <c:pt idx="29">
                        <c:v>-88.484812000000005</c:v>
                      </c:pt>
                      <c:pt idx="30">
                        <c:v>-88.484683000000004</c:v>
                      </c:pt>
                      <c:pt idx="31">
                        <c:v>-88.484549000000001</c:v>
                      </c:pt>
                      <c:pt idx="32">
                        <c:v>-88.484427999999994</c:v>
                      </c:pt>
                      <c:pt idx="33">
                        <c:v>-88.484341999999998</c:v>
                      </c:pt>
                      <c:pt idx="34">
                        <c:v>-88.484320999999994</c:v>
                      </c:pt>
                      <c:pt idx="35">
                        <c:v>-88.484168999999994</c:v>
                      </c:pt>
                      <c:pt idx="36">
                        <c:v>-88.484150999999997</c:v>
                      </c:pt>
                      <c:pt idx="37">
                        <c:v>-88.484149000000002</c:v>
                      </c:pt>
                      <c:pt idx="38">
                        <c:v>-88.484154000000004</c:v>
                      </c:pt>
                      <c:pt idx="39">
                        <c:v>-88.484156999999996</c:v>
                      </c:pt>
                      <c:pt idx="40">
                        <c:v>-88.484159000000005</c:v>
                      </c:pt>
                      <c:pt idx="41">
                        <c:v>-88.484164000000007</c:v>
                      </c:pt>
                      <c:pt idx="42">
                        <c:v>-88.484172999999998</c:v>
                      </c:pt>
                      <c:pt idx="43">
                        <c:v>-88.484179999999995</c:v>
                      </c:pt>
                      <c:pt idx="44">
                        <c:v>-88.484178999999997</c:v>
                      </c:pt>
                      <c:pt idx="45">
                        <c:v>-88.484178</c:v>
                      </c:pt>
                      <c:pt idx="46">
                        <c:v>-88.484179999999995</c:v>
                      </c:pt>
                      <c:pt idx="47">
                        <c:v>-88.484160000000003</c:v>
                      </c:pt>
                      <c:pt idx="48">
                        <c:v>-88.484097000000006</c:v>
                      </c:pt>
                      <c:pt idx="49">
                        <c:v>-88.484014999999999</c:v>
                      </c:pt>
                      <c:pt idx="50">
                        <c:v>-88.483943999999994</c:v>
                      </c:pt>
                      <c:pt idx="51">
                        <c:v>-88.483913000000001</c:v>
                      </c:pt>
                      <c:pt idx="52">
                        <c:v>-88.483913000000001</c:v>
                      </c:pt>
                      <c:pt idx="53">
                        <c:v>-88.483912000000004</c:v>
                      </c:pt>
                      <c:pt idx="54">
                        <c:v>-88.483914999999996</c:v>
                      </c:pt>
                      <c:pt idx="55">
                        <c:v>-88.483917000000005</c:v>
                      </c:pt>
                      <c:pt idx="56">
                        <c:v>-88.483934000000005</c:v>
                      </c:pt>
                      <c:pt idx="57">
                        <c:v>-88.483951000000005</c:v>
                      </c:pt>
                      <c:pt idx="58">
                        <c:v>-88.483977999999993</c:v>
                      </c:pt>
                      <c:pt idx="59">
                        <c:v>-88.484123999999994</c:v>
                      </c:pt>
                      <c:pt idx="60">
                        <c:v>-88.484162999999995</c:v>
                      </c:pt>
                      <c:pt idx="61">
                        <c:v>-88.484144999999998</c:v>
                      </c:pt>
                      <c:pt idx="62">
                        <c:v>-88.484122999999997</c:v>
                      </c:pt>
                      <c:pt idx="63">
                        <c:v>-88.484108000000006</c:v>
                      </c:pt>
                      <c:pt idx="64">
                        <c:v>-88.484094999999996</c:v>
                      </c:pt>
                      <c:pt idx="65">
                        <c:v>-88.484084999999993</c:v>
                      </c:pt>
                      <c:pt idx="66">
                        <c:v>-88.484111999999996</c:v>
                      </c:pt>
                      <c:pt idx="67">
                        <c:v>-88.484212999999997</c:v>
                      </c:pt>
                      <c:pt idx="68">
                        <c:v>-88.484322000000006</c:v>
                      </c:pt>
                      <c:pt idx="69">
                        <c:v>-88.484440000000006</c:v>
                      </c:pt>
                      <c:pt idx="70">
                        <c:v>-88.484576000000004</c:v>
                      </c:pt>
                      <c:pt idx="71">
                        <c:v>-88.484729000000002</c:v>
                      </c:pt>
                      <c:pt idx="72">
                        <c:v>-88.484904</c:v>
                      </c:pt>
                      <c:pt idx="73">
                        <c:v>-88.485095000000001</c:v>
                      </c:pt>
                      <c:pt idx="74">
                        <c:v>-88.485307000000006</c:v>
                      </c:pt>
                      <c:pt idx="75">
                        <c:v>-88.485498000000007</c:v>
                      </c:pt>
                      <c:pt idx="76">
                        <c:v>-88.485553999999993</c:v>
                      </c:pt>
                      <c:pt idx="77">
                        <c:v>-88.485979999999998</c:v>
                      </c:pt>
                      <c:pt idx="78">
                        <c:v>-88.486239999999995</c:v>
                      </c:pt>
                      <c:pt idx="79">
                        <c:v>-88.486485999999999</c:v>
                      </c:pt>
                      <c:pt idx="80">
                        <c:v>-88.486680000000007</c:v>
                      </c:pt>
                      <c:pt idx="81">
                        <c:v>-88.486857000000001</c:v>
                      </c:pt>
                      <c:pt idx="82">
                        <c:v>-88.487015</c:v>
                      </c:pt>
                      <c:pt idx="83">
                        <c:v>-88.487161999999998</c:v>
                      </c:pt>
                      <c:pt idx="84">
                        <c:v>-88.487302999999997</c:v>
                      </c:pt>
                      <c:pt idx="85">
                        <c:v>-88.487446000000006</c:v>
                      </c:pt>
                      <c:pt idx="86">
                        <c:v>-88.487587000000005</c:v>
                      </c:pt>
                      <c:pt idx="87">
                        <c:v>-88.487722000000005</c:v>
                      </c:pt>
                      <c:pt idx="88">
                        <c:v>-88.487837999999996</c:v>
                      </c:pt>
                      <c:pt idx="89">
                        <c:v>-88.487944999999996</c:v>
                      </c:pt>
                      <c:pt idx="90">
                        <c:v>-88.488038000000003</c:v>
                      </c:pt>
                      <c:pt idx="91">
                        <c:v>-88.488066000000003</c:v>
                      </c:pt>
                      <c:pt idx="92">
                        <c:v>-88.488276999999997</c:v>
                      </c:pt>
                      <c:pt idx="93">
                        <c:v>-88.488412999999994</c:v>
                      </c:pt>
                      <c:pt idx="94">
                        <c:v>-88.488555000000005</c:v>
                      </c:pt>
                      <c:pt idx="95">
                        <c:v>-88.488692999999998</c:v>
                      </c:pt>
                      <c:pt idx="96">
                        <c:v>-88.488827999999998</c:v>
                      </c:pt>
                      <c:pt idx="97">
                        <c:v>-88.488990000000001</c:v>
                      </c:pt>
                      <c:pt idx="98">
                        <c:v>-88.489166999999995</c:v>
                      </c:pt>
                      <c:pt idx="99">
                        <c:v>-88.489327000000003</c:v>
                      </c:pt>
                      <c:pt idx="100">
                        <c:v>-88.489481999999995</c:v>
                      </c:pt>
                      <c:pt idx="101">
                        <c:v>-88.489633999999995</c:v>
                      </c:pt>
                      <c:pt idx="102">
                        <c:v>-88.489769999999993</c:v>
                      </c:pt>
                      <c:pt idx="103">
                        <c:v>-88.489903999999996</c:v>
                      </c:pt>
                      <c:pt idx="104">
                        <c:v>-88.490035000000006</c:v>
                      </c:pt>
                      <c:pt idx="105">
                        <c:v>-88.490178999999998</c:v>
                      </c:pt>
                      <c:pt idx="106">
                        <c:v>-88.490343999999993</c:v>
                      </c:pt>
                      <c:pt idx="107">
                        <c:v>-88.490514000000005</c:v>
                      </c:pt>
                      <c:pt idx="108">
                        <c:v>-88.490703999999994</c:v>
                      </c:pt>
                      <c:pt idx="109">
                        <c:v>-88.490911999999994</c:v>
                      </c:pt>
                      <c:pt idx="110">
                        <c:v>-88.491128000000003</c:v>
                      </c:pt>
                      <c:pt idx="111">
                        <c:v>-88.491321999999997</c:v>
                      </c:pt>
                      <c:pt idx="112">
                        <c:v>-88.491479999999996</c:v>
                      </c:pt>
                      <c:pt idx="113">
                        <c:v>-88.491652000000002</c:v>
                      </c:pt>
                      <c:pt idx="114">
                        <c:v>-88.491761999999994</c:v>
                      </c:pt>
                      <c:pt idx="115">
                        <c:v>-88.491877000000002</c:v>
                      </c:pt>
                      <c:pt idx="116">
                        <c:v>-88.491955000000004</c:v>
                      </c:pt>
                      <c:pt idx="117">
                        <c:v>-88.491994000000005</c:v>
                      </c:pt>
                      <c:pt idx="118">
                        <c:v>-88.492000000000004</c:v>
                      </c:pt>
                      <c:pt idx="119">
                        <c:v>-88.491980999999996</c:v>
                      </c:pt>
                      <c:pt idx="120">
                        <c:v>-88.491934000000001</c:v>
                      </c:pt>
                      <c:pt idx="121">
                        <c:v>-88.491866000000002</c:v>
                      </c:pt>
                      <c:pt idx="122">
                        <c:v>-88.491798000000003</c:v>
                      </c:pt>
                      <c:pt idx="123">
                        <c:v>-88.491736000000003</c:v>
                      </c:pt>
                      <c:pt idx="124">
                        <c:v>-88.491624999999999</c:v>
                      </c:pt>
                      <c:pt idx="125">
                        <c:v>-88.491523000000001</c:v>
                      </c:pt>
                      <c:pt idx="126">
                        <c:v>-88.491403000000005</c:v>
                      </c:pt>
                      <c:pt idx="127">
                        <c:v>-88.491251000000005</c:v>
                      </c:pt>
                      <c:pt idx="128">
                        <c:v>-88.491084999999998</c:v>
                      </c:pt>
                      <c:pt idx="129">
                        <c:v>-88.490932000000001</c:v>
                      </c:pt>
                      <c:pt idx="130">
                        <c:v>-88.490810999999994</c:v>
                      </c:pt>
                      <c:pt idx="131">
                        <c:v>-88.490745000000004</c:v>
                      </c:pt>
                      <c:pt idx="132">
                        <c:v>-88.490720999999994</c:v>
                      </c:pt>
                      <c:pt idx="133">
                        <c:v>-88.490694000000005</c:v>
                      </c:pt>
                      <c:pt idx="134">
                        <c:v>-88.490654000000006</c:v>
                      </c:pt>
                      <c:pt idx="135">
                        <c:v>-88.490679</c:v>
                      </c:pt>
                      <c:pt idx="136">
                        <c:v>-88.490672000000004</c:v>
                      </c:pt>
                      <c:pt idx="137">
                        <c:v>-88.490643000000006</c:v>
                      </c:pt>
                      <c:pt idx="138">
                        <c:v>-88.490598000000006</c:v>
                      </c:pt>
                      <c:pt idx="139">
                        <c:v>-88.490534999999994</c:v>
                      </c:pt>
                      <c:pt idx="140">
                        <c:v>-88.490514000000005</c:v>
                      </c:pt>
                      <c:pt idx="141">
                        <c:v>-88.490348999999995</c:v>
                      </c:pt>
                      <c:pt idx="142">
                        <c:v>-88.490217999999999</c:v>
                      </c:pt>
                      <c:pt idx="143">
                        <c:v>-88.490055999999996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C0-4326-AAC9-972479FC8C7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47.159438999999999</c:v>
                      </c:pt>
                      <c:pt idx="1">
                        <c:v>47.159336000000003</c:v>
                      </c:pt>
                      <c:pt idx="2">
                        <c:v>47.159238000000002</c:v>
                      </c:pt>
                      <c:pt idx="3">
                        <c:v>47.159140000000001</c:v>
                      </c:pt>
                      <c:pt idx="4">
                        <c:v>47.159044999999999</c:v>
                      </c:pt>
                      <c:pt idx="5">
                        <c:v>47.158994</c:v>
                      </c:pt>
                      <c:pt idx="6">
                        <c:v>47.158946999999998</c:v>
                      </c:pt>
                      <c:pt idx="7">
                        <c:v>47.158923999999999</c:v>
                      </c:pt>
                      <c:pt idx="8">
                        <c:v>47.158928000000003</c:v>
                      </c:pt>
                      <c:pt idx="9">
                        <c:v>47.158935</c:v>
                      </c:pt>
                      <c:pt idx="10">
                        <c:v>47.158937999999999</c:v>
                      </c:pt>
                      <c:pt idx="11">
                        <c:v>47.158943000000001</c:v>
                      </c:pt>
                      <c:pt idx="12">
                        <c:v>47.158940000000001</c:v>
                      </c:pt>
                      <c:pt idx="13">
                        <c:v>47.158940999999999</c:v>
                      </c:pt>
                      <c:pt idx="14">
                        <c:v>47.158937999999999</c:v>
                      </c:pt>
                      <c:pt idx="15">
                        <c:v>47.158932999999998</c:v>
                      </c:pt>
                      <c:pt idx="16">
                        <c:v>47.158889000000002</c:v>
                      </c:pt>
                      <c:pt idx="17">
                        <c:v>47.158827000000002</c:v>
                      </c:pt>
                      <c:pt idx="18">
                        <c:v>47.158772999999997</c:v>
                      </c:pt>
                      <c:pt idx="19">
                        <c:v>47.158706000000002</c:v>
                      </c:pt>
                      <c:pt idx="20">
                        <c:v>47.158659</c:v>
                      </c:pt>
                      <c:pt idx="21">
                        <c:v>47.158624000000003</c:v>
                      </c:pt>
                      <c:pt idx="22">
                        <c:v>47.158597</c:v>
                      </c:pt>
                      <c:pt idx="23">
                        <c:v>47.158575999999996</c:v>
                      </c:pt>
                      <c:pt idx="24">
                        <c:v>47.158563000000001</c:v>
                      </c:pt>
                      <c:pt idx="25">
                        <c:v>47.158546000000001</c:v>
                      </c:pt>
                      <c:pt idx="26">
                        <c:v>47.158535999999998</c:v>
                      </c:pt>
                      <c:pt idx="27">
                        <c:v>47.158540000000002</c:v>
                      </c:pt>
                      <c:pt idx="28">
                        <c:v>47.158543999999999</c:v>
                      </c:pt>
                      <c:pt idx="29">
                        <c:v>47.158552999999998</c:v>
                      </c:pt>
                      <c:pt idx="30">
                        <c:v>47.158582000000003</c:v>
                      </c:pt>
                      <c:pt idx="31">
                        <c:v>47.158625000000001</c:v>
                      </c:pt>
                      <c:pt idx="32">
                        <c:v>47.158692000000002</c:v>
                      </c:pt>
                      <c:pt idx="33">
                        <c:v>47.158774999999999</c:v>
                      </c:pt>
                      <c:pt idx="34">
                        <c:v>47.158859999999997</c:v>
                      </c:pt>
                      <c:pt idx="35">
                        <c:v>47.158956000000003</c:v>
                      </c:pt>
                      <c:pt idx="36">
                        <c:v>47.159064000000001</c:v>
                      </c:pt>
                      <c:pt idx="37">
                        <c:v>47.159191</c:v>
                      </c:pt>
                      <c:pt idx="38">
                        <c:v>47.159326</c:v>
                      </c:pt>
                      <c:pt idx="39">
                        <c:v>47.159480000000002</c:v>
                      </c:pt>
                      <c:pt idx="40">
                        <c:v>47.159635999999999</c:v>
                      </c:pt>
                      <c:pt idx="41">
                        <c:v>47.159782999999997</c:v>
                      </c:pt>
                      <c:pt idx="42">
                        <c:v>47.159925999999999</c:v>
                      </c:pt>
                      <c:pt idx="43">
                        <c:v>47.160066999999998</c:v>
                      </c:pt>
                      <c:pt idx="44">
                        <c:v>47.16019</c:v>
                      </c:pt>
                      <c:pt idx="45">
                        <c:v>47.160321000000003</c:v>
                      </c:pt>
                      <c:pt idx="46">
                        <c:v>47.160449</c:v>
                      </c:pt>
                      <c:pt idx="47">
                        <c:v>47.160561000000001</c:v>
                      </c:pt>
                      <c:pt idx="48">
                        <c:v>47.160663999999997</c:v>
                      </c:pt>
                      <c:pt idx="49">
                        <c:v>47.160760000000003</c:v>
                      </c:pt>
                      <c:pt idx="50">
                        <c:v>47.160868000000001</c:v>
                      </c:pt>
                      <c:pt idx="51">
                        <c:v>47.160991000000003</c:v>
                      </c:pt>
                      <c:pt idx="52">
                        <c:v>47.161124000000001</c:v>
                      </c:pt>
                      <c:pt idx="53">
                        <c:v>47.161257999999997</c:v>
                      </c:pt>
                      <c:pt idx="54">
                        <c:v>47.161385000000003</c:v>
                      </c:pt>
                      <c:pt idx="55">
                        <c:v>47.161504999999998</c:v>
                      </c:pt>
                      <c:pt idx="56">
                        <c:v>47.161620999999997</c:v>
                      </c:pt>
                      <c:pt idx="57">
                        <c:v>47.161731000000003</c:v>
                      </c:pt>
                      <c:pt idx="58">
                        <c:v>47.161839000000001</c:v>
                      </c:pt>
                      <c:pt idx="59">
                        <c:v>47.161951000000002</c:v>
                      </c:pt>
                      <c:pt idx="60">
                        <c:v>47.162081999999998</c:v>
                      </c:pt>
                      <c:pt idx="61">
                        <c:v>47.162224999999999</c:v>
                      </c:pt>
                      <c:pt idx="62">
                        <c:v>47.162385</c:v>
                      </c:pt>
                      <c:pt idx="63">
                        <c:v>47.162548000000001</c:v>
                      </c:pt>
                      <c:pt idx="64">
                        <c:v>47.162705000000003</c:v>
                      </c:pt>
                      <c:pt idx="65">
                        <c:v>47.162866999999999</c:v>
                      </c:pt>
                      <c:pt idx="66">
                        <c:v>47.163027999999997</c:v>
                      </c:pt>
                      <c:pt idx="67">
                        <c:v>47.163187000000001</c:v>
                      </c:pt>
                      <c:pt idx="68">
                        <c:v>47.163345999999997</c:v>
                      </c:pt>
                      <c:pt idx="69">
                        <c:v>47.163499000000002</c:v>
                      </c:pt>
                      <c:pt idx="70">
                        <c:v>47.163654000000001</c:v>
                      </c:pt>
                      <c:pt idx="71">
                        <c:v>47.163818999999997</c:v>
                      </c:pt>
                      <c:pt idx="72">
                        <c:v>47.163952999999999</c:v>
                      </c:pt>
                      <c:pt idx="73">
                        <c:v>47.164057999999997</c:v>
                      </c:pt>
                      <c:pt idx="74">
                        <c:v>47.164147</c:v>
                      </c:pt>
                      <c:pt idx="75">
                        <c:v>47.164220999999998</c:v>
                      </c:pt>
                      <c:pt idx="76">
                        <c:v>47.164290000000001</c:v>
                      </c:pt>
                      <c:pt idx="77">
                        <c:v>47.164344999999997</c:v>
                      </c:pt>
                      <c:pt idx="78">
                        <c:v>47.164382000000003</c:v>
                      </c:pt>
                      <c:pt idx="79">
                        <c:v>47.164409999999997</c:v>
                      </c:pt>
                      <c:pt idx="80">
                        <c:v>47.164423999999997</c:v>
                      </c:pt>
                      <c:pt idx="81">
                        <c:v>47.164434</c:v>
                      </c:pt>
                      <c:pt idx="82">
                        <c:v>47.164408000000002</c:v>
                      </c:pt>
                      <c:pt idx="83">
                        <c:v>47.164369999999998</c:v>
                      </c:pt>
                      <c:pt idx="84">
                        <c:v>47.164327999999998</c:v>
                      </c:pt>
                      <c:pt idx="85">
                        <c:v>47.164292000000003</c:v>
                      </c:pt>
                      <c:pt idx="86">
                        <c:v>47.164256000000002</c:v>
                      </c:pt>
                      <c:pt idx="87">
                        <c:v>47.164225000000002</c:v>
                      </c:pt>
                      <c:pt idx="88">
                        <c:v>47.164197999999999</c:v>
                      </c:pt>
                      <c:pt idx="89">
                        <c:v>47.164185000000003</c:v>
                      </c:pt>
                      <c:pt idx="90">
                        <c:v>47.164180999999999</c:v>
                      </c:pt>
                      <c:pt idx="91">
                        <c:v>47.164172999999998</c:v>
                      </c:pt>
                      <c:pt idx="92">
                        <c:v>47.164200999999998</c:v>
                      </c:pt>
                      <c:pt idx="93">
                        <c:v>47.164247000000003</c:v>
                      </c:pt>
                      <c:pt idx="94">
                        <c:v>47.164279999999998</c:v>
                      </c:pt>
                      <c:pt idx="95">
                        <c:v>47.164304000000001</c:v>
                      </c:pt>
                      <c:pt idx="96">
                        <c:v>47.164313</c:v>
                      </c:pt>
                      <c:pt idx="97">
                        <c:v>47.164307000000001</c:v>
                      </c:pt>
                      <c:pt idx="98">
                        <c:v>47.164279999999998</c:v>
                      </c:pt>
                      <c:pt idx="99">
                        <c:v>47.164254999999997</c:v>
                      </c:pt>
                      <c:pt idx="100">
                        <c:v>47.164178999999997</c:v>
                      </c:pt>
                      <c:pt idx="101">
                        <c:v>47.164124999999999</c:v>
                      </c:pt>
                      <c:pt idx="102">
                        <c:v>47.164053000000003</c:v>
                      </c:pt>
                      <c:pt idx="103">
                        <c:v>47.163960000000003</c:v>
                      </c:pt>
                      <c:pt idx="104">
                        <c:v>47.163868000000001</c:v>
                      </c:pt>
                      <c:pt idx="105">
                        <c:v>47.163791000000003</c:v>
                      </c:pt>
                      <c:pt idx="106">
                        <c:v>47.163736</c:v>
                      </c:pt>
                      <c:pt idx="107">
                        <c:v>47.163685999999998</c:v>
                      </c:pt>
                      <c:pt idx="108">
                        <c:v>47.163651000000002</c:v>
                      </c:pt>
                      <c:pt idx="109">
                        <c:v>47.163615999999998</c:v>
                      </c:pt>
                      <c:pt idx="110">
                        <c:v>47.163581999999998</c:v>
                      </c:pt>
                      <c:pt idx="111">
                        <c:v>47.163536999999998</c:v>
                      </c:pt>
                      <c:pt idx="112">
                        <c:v>47.163491</c:v>
                      </c:pt>
                      <c:pt idx="113">
                        <c:v>47.163398999999998</c:v>
                      </c:pt>
                      <c:pt idx="114">
                        <c:v>47.163308000000001</c:v>
                      </c:pt>
                      <c:pt idx="115">
                        <c:v>47.163212999999999</c:v>
                      </c:pt>
                      <c:pt idx="116">
                        <c:v>47.1631</c:v>
                      </c:pt>
                      <c:pt idx="117">
                        <c:v>47.162979999999997</c:v>
                      </c:pt>
                      <c:pt idx="118">
                        <c:v>47.162843000000002</c:v>
                      </c:pt>
                      <c:pt idx="119">
                        <c:v>47.162692</c:v>
                      </c:pt>
                      <c:pt idx="120">
                        <c:v>47.162531000000001</c:v>
                      </c:pt>
                      <c:pt idx="121">
                        <c:v>47.162382999999998</c:v>
                      </c:pt>
                      <c:pt idx="122">
                        <c:v>47.162342000000002</c:v>
                      </c:pt>
                      <c:pt idx="123">
                        <c:v>47.162033999999998</c:v>
                      </c:pt>
                      <c:pt idx="124">
                        <c:v>47.161867999999998</c:v>
                      </c:pt>
                      <c:pt idx="125">
                        <c:v>47.161706000000002</c:v>
                      </c:pt>
                      <c:pt idx="126">
                        <c:v>47.161557000000002</c:v>
                      </c:pt>
                      <c:pt idx="127">
                        <c:v>47.161417999999998</c:v>
                      </c:pt>
                      <c:pt idx="128">
                        <c:v>47.161296</c:v>
                      </c:pt>
                      <c:pt idx="129">
                        <c:v>47.161180999999999</c:v>
                      </c:pt>
                      <c:pt idx="130">
                        <c:v>47.161050000000003</c:v>
                      </c:pt>
                      <c:pt idx="131">
                        <c:v>47.160904000000002</c:v>
                      </c:pt>
                      <c:pt idx="132">
                        <c:v>47.160758000000001</c:v>
                      </c:pt>
                      <c:pt idx="133">
                        <c:v>47.160604999999997</c:v>
                      </c:pt>
                      <c:pt idx="134">
                        <c:v>47.160471999999999</c:v>
                      </c:pt>
                      <c:pt idx="135">
                        <c:v>47.160350999999999</c:v>
                      </c:pt>
                      <c:pt idx="136">
                        <c:v>47.160240000000002</c:v>
                      </c:pt>
                      <c:pt idx="137">
                        <c:v>47.160131999999997</c:v>
                      </c:pt>
                      <c:pt idx="138">
                        <c:v>47.160029999999999</c:v>
                      </c:pt>
                      <c:pt idx="139">
                        <c:v>47.159931999999998</c:v>
                      </c:pt>
                      <c:pt idx="140">
                        <c:v>47.159829999999999</c:v>
                      </c:pt>
                      <c:pt idx="141">
                        <c:v>47.159731999999998</c:v>
                      </c:pt>
                      <c:pt idx="142">
                        <c:v>47.159640000000003</c:v>
                      </c:pt>
                      <c:pt idx="143">
                        <c:v>47.159545000000001</c:v>
                      </c:pt>
                      <c:pt idx="144">
                        <c:v>47.15945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-88.489881999999994</c:v>
                      </c:pt>
                      <c:pt idx="1">
                        <c:v>-88.489722</c:v>
                      </c:pt>
                      <c:pt idx="2">
                        <c:v>-88.489563000000004</c:v>
                      </c:pt>
                      <c:pt idx="3">
                        <c:v>-88.489407</c:v>
                      </c:pt>
                      <c:pt idx="4">
                        <c:v>-88.489254000000003</c:v>
                      </c:pt>
                      <c:pt idx="5">
                        <c:v>-88.489063000000002</c:v>
                      </c:pt>
                      <c:pt idx="6">
                        <c:v>-88.488857999999993</c:v>
                      </c:pt>
                      <c:pt idx="7">
                        <c:v>-88.488636</c:v>
                      </c:pt>
                      <c:pt idx="8">
                        <c:v>-88.488388</c:v>
                      </c:pt>
                      <c:pt idx="9">
                        <c:v>-88.488135</c:v>
                      </c:pt>
                      <c:pt idx="10">
                        <c:v>-88.487864999999999</c:v>
                      </c:pt>
                      <c:pt idx="11">
                        <c:v>-88.487581000000006</c:v>
                      </c:pt>
                      <c:pt idx="12">
                        <c:v>-88.487292999999994</c:v>
                      </c:pt>
                      <c:pt idx="13">
                        <c:v>-88.487020000000001</c:v>
                      </c:pt>
                      <c:pt idx="14">
                        <c:v>-88.486787000000007</c:v>
                      </c:pt>
                      <c:pt idx="15">
                        <c:v>-88.486723999999995</c:v>
                      </c:pt>
                      <c:pt idx="16">
                        <c:v>-88.486262999999994</c:v>
                      </c:pt>
                      <c:pt idx="17">
                        <c:v>-88.486074000000002</c:v>
                      </c:pt>
                      <c:pt idx="18">
                        <c:v>-88.485893000000004</c:v>
                      </c:pt>
                      <c:pt idx="19">
                        <c:v>-88.485736000000003</c:v>
                      </c:pt>
                      <c:pt idx="20">
                        <c:v>-88.485602</c:v>
                      </c:pt>
                      <c:pt idx="21">
                        <c:v>-88.485480999999993</c:v>
                      </c:pt>
                      <c:pt idx="22">
                        <c:v>-88.485366999999997</c:v>
                      </c:pt>
                      <c:pt idx="23">
                        <c:v>-88.485246000000004</c:v>
                      </c:pt>
                      <c:pt idx="24">
                        <c:v>-88.485119999999995</c:v>
                      </c:pt>
                      <c:pt idx="25">
                        <c:v>-88.484987000000004</c:v>
                      </c:pt>
                      <c:pt idx="26">
                        <c:v>-88.484863000000004</c:v>
                      </c:pt>
                      <c:pt idx="27">
                        <c:v>-88.484756000000004</c:v>
                      </c:pt>
                      <c:pt idx="28">
                        <c:v>-88.484656000000001</c:v>
                      </c:pt>
                      <c:pt idx="29">
                        <c:v>-88.484562999999994</c:v>
                      </c:pt>
                      <c:pt idx="30">
                        <c:v>-88.484465</c:v>
                      </c:pt>
                      <c:pt idx="31">
                        <c:v>-88.484367000000006</c:v>
                      </c:pt>
                      <c:pt idx="32">
                        <c:v>-88.484283000000005</c:v>
                      </c:pt>
                      <c:pt idx="33">
                        <c:v>-88.484216000000004</c:v>
                      </c:pt>
                      <c:pt idx="34">
                        <c:v>-88.484164000000007</c:v>
                      </c:pt>
                      <c:pt idx="35">
                        <c:v>-88.484140999999994</c:v>
                      </c:pt>
                      <c:pt idx="36">
                        <c:v>-88.484134999999995</c:v>
                      </c:pt>
                      <c:pt idx="37">
                        <c:v>-88.48415</c:v>
                      </c:pt>
                      <c:pt idx="38">
                        <c:v>-88.484161</c:v>
                      </c:pt>
                      <c:pt idx="39">
                        <c:v>-88.484166000000002</c:v>
                      </c:pt>
                      <c:pt idx="40">
                        <c:v>-88.484171000000003</c:v>
                      </c:pt>
                      <c:pt idx="41">
                        <c:v>-88.484178999999997</c:v>
                      </c:pt>
                      <c:pt idx="42">
                        <c:v>-88.484183999999999</c:v>
                      </c:pt>
                      <c:pt idx="43">
                        <c:v>-88.484185999999994</c:v>
                      </c:pt>
                      <c:pt idx="44">
                        <c:v>-88.484174999999993</c:v>
                      </c:pt>
                      <c:pt idx="45">
                        <c:v>-88.484170000000006</c:v>
                      </c:pt>
                      <c:pt idx="46">
                        <c:v>-88.484144999999998</c:v>
                      </c:pt>
                      <c:pt idx="47">
                        <c:v>-88.484105999999997</c:v>
                      </c:pt>
                      <c:pt idx="48">
                        <c:v>-88.484055999999995</c:v>
                      </c:pt>
                      <c:pt idx="49">
                        <c:v>-88.483991000000003</c:v>
                      </c:pt>
                      <c:pt idx="50">
                        <c:v>-88.483947000000001</c:v>
                      </c:pt>
                      <c:pt idx="51">
                        <c:v>-88.483923000000004</c:v>
                      </c:pt>
                      <c:pt idx="52">
                        <c:v>-88.483911000000006</c:v>
                      </c:pt>
                      <c:pt idx="53">
                        <c:v>-88.483919</c:v>
                      </c:pt>
                      <c:pt idx="54">
                        <c:v>-88.483924000000002</c:v>
                      </c:pt>
                      <c:pt idx="55">
                        <c:v>-88.483939000000007</c:v>
                      </c:pt>
                      <c:pt idx="56">
                        <c:v>-88.483958000000001</c:v>
                      </c:pt>
                      <c:pt idx="57">
                        <c:v>-88.484001000000006</c:v>
                      </c:pt>
                      <c:pt idx="58">
                        <c:v>-88.484072999999995</c:v>
                      </c:pt>
                      <c:pt idx="59">
                        <c:v>-88.484144999999998</c:v>
                      </c:pt>
                      <c:pt idx="60">
                        <c:v>-88.484162999999995</c:v>
                      </c:pt>
                      <c:pt idx="61">
                        <c:v>-88.484148000000005</c:v>
                      </c:pt>
                      <c:pt idx="62">
                        <c:v>-88.484131000000005</c:v>
                      </c:pt>
                      <c:pt idx="63">
                        <c:v>-88.484111999999996</c:v>
                      </c:pt>
                      <c:pt idx="64">
                        <c:v>-88.484103000000005</c:v>
                      </c:pt>
                      <c:pt idx="65">
                        <c:v>-88.484110000000001</c:v>
                      </c:pt>
                      <c:pt idx="66">
                        <c:v>-88.484164000000007</c:v>
                      </c:pt>
                      <c:pt idx="67">
                        <c:v>-88.484235999999996</c:v>
                      </c:pt>
                      <c:pt idx="68">
                        <c:v>-88.484292999999994</c:v>
                      </c:pt>
                      <c:pt idx="69">
                        <c:v>-88.484410999999994</c:v>
                      </c:pt>
                      <c:pt idx="70">
                        <c:v>-88.484544</c:v>
                      </c:pt>
                      <c:pt idx="71">
                        <c:v>-88.484779000000003</c:v>
                      </c:pt>
                      <c:pt idx="72">
                        <c:v>-88.485021000000003</c:v>
                      </c:pt>
                      <c:pt idx="73">
                        <c:v>-88.485242999999997</c:v>
                      </c:pt>
                      <c:pt idx="74">
                        <c:v>-88.485467</c:v>
                      </c:pt>
                      <c:pt idx="75">
                        <c:v>-88.485702000000003</c:v>
                      </c:pt>
                      <c:pt idx="76">
                        <c:v>-88.485934999999998</c:v>
                      </c:pt>
                      <c:pt idx="77">
                        <c:v>-88.486153000000002</c:v>
                      </c:pt>
                      <c:pt idx="78">
                        <c:v>-88.486350000000002</c:v>
                      </c:pt>
                      <c:pt idx="79">
                        <c:v>-88.486535000000003</c:v>
                      </c:pt>
                      <c:pt idx="80">
                        <c:v>-88.486715000000004</c:v>
                      </c:pt>
                      <c:pt idx="81">
                        <c:v>-88.486891999999997</c:v>
                      </c:pt>
                      <c:pt idx="82">
                        <c:v>-88.487049999999996</c:v>
                      </c:pt>
                      <c:pt idx="83">
                        <c:v>-88.487191999999993</c:v>
                      </c:pt>
                      <c:pt idx="84">
                        <c:v>-88.487330999999998</c:v>
                      </c:pt>
                      <c:pt idx="85">
                        <c:v>-88.487461999999994</c:v>
                      </c:pt>
                      <c:pt idx="86">
                        <c:v>-88.487594999999999</c:v>
                      </c:pt>
                      <c:pt idx="87">
                        <c:v>-88.487735000000001</c:v>
                      </c:pt>
                      <c:pt idx="88">
                        <c:v>-88.487875000000003</c:v>
                      </c:pt>
                      <c:pt idx="89">
                        <c:v>-88.487995999999995</c:v>
                      </c:pt>
                      <c:pt idx="90">
                        <c:v>-88.488110000000006</c:v>
                      </c:pt>
                      <c:pt idx="91">
                        <c:v>-88.488228000000007</c:v>
                      </c:pt>
                      <c:pt idx="92">
                        <c:v>-88.488330000000005</c:v>
                      </c:pt>
                      <c:pt idx="93">
                        <c:v>-88.488437000000005</c:v>
                      </c:pt>
                      <c:pt idx="94">
                        <c:v>-88.488569999999996</c:v>
                      </c:pt>
                      <c:pt idx="95">
                        <c:v>-88.488703999999998</c:v>
                      </c:pt>
                      <c:pt idx="96">
                        <c:v>-88.488845999999995</c:v>
                      </c:pt>
                      <c:pt idx="97">
                        <c:v>-88.488997999999995</c:v>
                      </c:pt>
                      <c:pt idx="98">
                        <c:v>-88.489161999999993</c:v>
                      </c:pt>
                      <c:pt idx="99">
                        <c:v>-88.489317999999997</c:v>
                      </c:pt>
                      <c:pt idx="100">
                        <c:v>-88.489464999999996</c:v>
                      </c:pt>
                      <c:pt idx="101">
                        <c:v>-88.489611999999994</c:v>
                      </c:pt>
                      <c:pt idx="102">
                        <c:v>-88.489750000000001</c:v>
                      </c:pt>
                      <c:pt idx="103">
                        <c:v>-88.489886999999996</c:v>
                      </c:pt>
                      <c:pt idx="104">
                        <c:v>-88.490026</c:v>
                      </c:pt>
                      <c:pt idx="105">
                        <c:v>-88.490178999999998</c:v>
                      </c:pt>
                      <c:pt idx="106">
                        <c:v>-88.490356000000006</c:v>
                      </c:pt>
                      <c:pt idx="107">
                        <c:v>-88.490548000000004</c:v>
                      </c:pt>
                      <c:pt idx="108">
                        <c:v>-88.490754999999993</c:v>
                      </c:pt>
                      <c:pt idx="109">
                        <c:v>-88.490969000000007</c:v>
                      </c:pt>
                      <c:pt idx="110">
                        <c:v>-88.491180999999997</c:v>
                      </c:pt>
                      <c:pt idx="111">
                        <c:v>-88.491375000000005</c:v>
                      </c:pt>
                      <c:pt idx="112">
                        <c:v>-88.491562999999999</c:v>
                      </c:pt>
                      <c:pt idx="113">
                        <c:v>-88.491654999999994</c:v>
                      </c:pt>
                      <c:pt idx="114">
                        <c:v>-88.491759999999999</c:v>
                      </c:pt>
                      <c:pt idx="115">
                        <c:v>-88.491850999999997</c:v>
                      </c:pt>
                      <c:pt idx="116">
                        <c:v>-88.491911999999999</c:v>
                      </c:pt>
                      <c:pt idx="117">
                        <c:v>-88.491941999999995</c:v>
                      </c:pt>
                      <c:pt idx="118">
                        <c:v>-88.491934000000001</c:v>
                      </c:pt>
                      <c:pt idx="119">
                        <c:v>-88.491922000000002</c:v>
                      </c:pt>
                      <c:pt idx="120">
                        <c:v>-88.491878999999997</c:v>
                      </c:pt>
                      <c:pt idx="121">
                        <c:v>-88.491837000000004</c:v>
                      </c:pt>
                      <c:pt idx="122">
                        <c:v>-88.491821000000002</c:v>
                      </c:pt>
                      <c:pt idx="123">
                        <c:v>-88.491693999999995</c:v>
                      </c:pt>
                      <c:pt idx="124">
                        <c:v>-88.491592999999995</c:v>
                      </c:pt>
                      <c:pt idx="125">
                        <c:v>-88.491484</c:v>
                      </c:pt>
                      <c:pt idx="126">
                        <c:v>-88.491360999999998</c:v>
                      </c:pt>
                      <c:pt idx="127">
                        <c:v>-88.491190000000003</c:v>
                      </c:pt>
                      <c:pt idx="128">
                        <c:v>-88.491014000000007</c:v>
                      </c:pt>
                      <c:pt idx="129">
                        <c:v>-88.490864999999999</c:v>
                      </c:pt>
                      <c:pt idx="130">
                        <c:v>-88.490735999999998</c:v>
                      </c:pt>
                      <c:pt idx="131">
                        <c:v>-88.490683000000004</c:v>
                      </c:pt>
                      <c:pt idx="132">
                        <c:v>-88.490651999999997</c:v>
                      </c:pt>
                      <c:pt idx="133">
                        <c:v>-88.490645999999998</c:v>
                      </c:pt>
                      <c:pt idx="134">
                        <c:v>-88.490651</c:v>
                      </c:pt>
                      <c:pt idx="135">
                        <c:v>-88.490639999999999</c:v>
                      </c:pt>
                      <c:pt idx="136">
                        <c:v>-88.490634999999997</c:v>
                      </c:pt>
                      <c:pt idx="137">
                        <c:v>-88.490617999999998</c:v>
                      </c:pt>
                      <c:pt idx="138">
                        <c:v>-88.490583999999998</c:v>
                      </c:pt>
                      <c:pt idx="139">
                        <c:v>-88.490532000000002</c:v>
                      </c:pt>
                      <c:pt idx="140">
                        <c:v>-88.490464000000003</c:v>
                      </c:pt>
                      <c:pt idx="141">
                        <c:v>-88.490370999999996</c:v>
                      </c:pt>
                      <c:pt idx="142">
                        <c:v>-88.490258999999995</c:v>
                      </c:pt>
                      <c:pt idx="143">
                        <c:v>-88.490122</c:v>
                      </c:pt>
                      <c:pt idx="144">
                        <c:v>-88.489941999999999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C0-4326-AAC9-972479FC8C72}"/>
                  </c:ext>
                </c:extLst>
              </c15:ser>
            </c15:filteredScatterSeries>
          </c:ext>
        </c:extLst>
      </c:scatterChart>
      <c:valAx>
        <c:axId val="140880896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40890880"/>
        <c:crosses val="autoZero"/>
        <c:crossBetween val="midCat"/>
      </c:valAx>
      <c:valAx>
        <c:axId val="14089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80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47.159308000000003</c:v>
                </c:pt>
                <c:pt idx="1">
                  <c:v>47.159306999999998</c:v>
                </c:pt>
                <c:pt idx="2">
                  <c:v>47.159306999999998</c:v>
                </c:pt>
                <c:pt idx="3">
                  <c:v>47.159305000000003</c:v>
                </c:pt>
                <c:pt idx="4">
                  <c:v>47.159303000000001</c:v>
                </c:pt>
                <c:pt idx="5">
                  <c:v>47.159303000000001</c:v>
                </c:pt>
                <c:pt idx="6">
                  <c:v>47.159303000000001</c:v>
                </c:pt>
                <c:pt idx="7">
                  <c:v>47.159301999999997</c:v>
                </c:pt>
                <c:pt idx="8">
                  <c:v>47.159301999999997</c:v>
                </c:pt>
                <c:pt idx="9">
                  <c:v>47.159301999999997</c:v>
                </c:pt>
                <c:pt idx="10">
                  <c:v>47.159300000000002</c:v>
                </c:pt>
                <c:pt idx="11">
                  <c:v>47.159300000000002</c:v>
                </c:pt>
                <c:pt idx="12">
                  <c:v>47.159300000000002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47.159297000000002</c:v>
                </c:pt>
                <c:pt idx="17">
                  <c:v>47.159297000000002</c:v>
                </c:pt>
                <c:pt idx="18">
                  <c:v>47.159297000000002</c:v>
                </c:pt>
                <c:pt idx="19">
                  <c:v>47.159295</c:v>
                </c:pt>
                <c:pt idx="20">
                  <c:v>47.159295</c:v>
                </c:pt>
                <c:pt idx="21">
                  <c:v>47.159295</c:v>
                </c:pt>
                <c:pt idx="22">
                  <c:v>47.159298</c:v>
                </c:pt>
                <c:pt idx="23">
                  <c:v>47.159297000000002</c:v>
                </c:pt>
                <c:pt idx="24">
                  <c:v>47.159303999999999</c:v>
                </c:pt>
                <c:pt idx="25">
                  <c:v>47.159255000000002</c:v>
                </c:pt>
                <c:pt idx="26">
                  <c:v>47.159188</c:v>
                </c:pt>
                <c:pt idx="27">
                  <c:v>47.159112999999998</c:v>
                </c:pt>
                <c:pt idx="28">
                  <c:v>47.159045999999996</c:v>
                </c:pt>
                <c:pt idx="29">
                  <c:v>47.158990000000003</c:v>
                </c:pt>
                <c:pt idx="30">
                  <c:v>47.158934000000002</c:v>
                </c:pt>
                <c:pt idx="31">
                  <c:v>47.158907999999997</c:v>
                </c:pt>
                <c:pt idx="32">
                  <c:v>47.158915</c:v>
                </c:pt>
                <c:pt idx="33">
                  <c:v>47.158926000000001</c:v>
                </c:pt>
                <c:pt idx="34">
                  <c:v>47.158931000000003</c:v>
                </c:pt>
                <c:pt idx="35">
                  <c:v>47.158935</c:v>
                </c:pt>
                <c:pt idx="36">
                  <c:v>47.158937000000002</c:v>
                </c:pt>
                <c:pt idx="37">
                  <c:v>47.158929000000001</c:v>
                </c:pt>
                <c:pt idx="38">
                  <c:v>47.158918999999997</c:v>
                </c:pt>
                <c:pt idx="39">
                  <c:v>47.158886000000003</c:v>
                </c:pt>
                <c:pt idx="40">
                  <c:v>47.158842</c:v>
                </c:pt>
                <c:pt idx="41">
                  <c:v>47.158802000000001</c:v>
                </c:pt>
                <c:pt idx="42">
                  <c:v>47.158752</c:v>
                </c:pt>
                <c:pt idx="43">
                  <c:v>47.158693</c:v>
                </c:pt>
                <c:pt idx="44">
                  <c:v>47.158639000000001</c:v>
                </c:pt>
                <c:pt idx="45">
                  <c:v>47.158603999999997</c:v>
                </c:pt>
                <c:pt idx="46">
                  <c:v>47.158580000000001</c:v>
                </c:pt>
                <c:pt idx="47">
                  <c:v>47.158555999999997</c:v>
                </c:pt>
                <c:pt idx="48">
                  <c:v>47.158538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47.158515999999999</c:v>
                </c:pt>
                <c:pt idx="52">
                  <c:v>47.158521999999998</c:v>
                </c:pt>
                <c:pt idx="53">
                  <c:v>47.158540000000002</c:v>
                </c:pt>
                <c:pt idx="54">
                  <c:v>47.158583</c:v>
                </c:pt>
                <c:pt idx="55">
                  <c:v>47.158647000000002</c:v>
                </c:pt>
                <c:pt idx="56">
                  <c:v>47.158717000000003</c:v>
                </c:pt>
                <c:pt idx="57">
                  <c:v>47.158738</c:v>
                </c:pt>
                <c:pt idx="58">
                  <c:v>47.158904</c:v>
                </c:pt>
                <c:pt idx="59">
                  <c:v>47.159035000000003</c:v>
                </c:pt>
                <c:pt idx="60">
                  <c:v>47.159196000000001</c:v>
                </c:pt>
                <c:pt idx="61">
                  <c:v>47.159357999999997</c:v>
                </c:pt>
                <c:pt idx="62">
                  <c:v>47.159503999999998</c:v>
                </c:pt>
                <c:pt idx="63">
                  <c:v>47.159677000000002</c:v>
                </c:pt>
                <c:pt idx="64">
                  <c:v>47.159829000000002</c:v>
                </c:pt>
                <c:pt idx="65">
                  <c:v>47.159979999999997</c:v>
                </c:pt>
                <c:pt idx="66">
                  <c:v>47.160107000000004</c:v>
                </c:pt>
                <c:pt idx="67">
                  <c:v>47.160141000000003</c:v>
                </c:pt>
                <c:pt idx="68">
                  <c:v>47.160392000000002</c:v>
                </c:pt>
                <c:pt idx="69">
                  <c:v>47.160497999999997</c:v>
                </c:pt>
                <c:pt idx="70">
                  <c:v>47.160586000000002</c:v>
                </c:pt>
                <c:pt idx="71">
                  <c:v>47.160677999999997</c:v>
                </c:pt>
                <c:pt idx="72">
                  <c:v>47.160774000000004</c:v>
                </c:pt>
                <c:pt idx="73">
                  <c:v>47.160831000000002</c:v>
                </c:pt>
                <c:pt idx="74">
                  <c:v>47.160910999999999</c:v>
                </c:pt>
                <c:pt idx="75">
                  <c:v>47.161147999999997</c:v>
                </c:pt>
                <c:pt idx="76">
                  <c:v>47.161290000000001</c:v>
                </c:pt>
                <c:pt idx="77">
                  <c:v>47.161422999999999</c:v>
                </c:pt>
                <c:pt idx="78">
                  <c:v>47.161552999999998</c:v>
                </c:pt>
                <c:pt idx="79">
                  <c:v>47.161679999999997</c:v>
                </c:pt>
                <c:pt idx="80">
                  <c:v>47.161802999999999</c:v>
                </c:pt>
                <c:pt idx="81">
                  <c:v>47.161912000000001</c:v>
                </c:pt>
                <c:pt idx="82">
                  <c:v>47.161940999999999</c:v>
                </c:pt>
                <c:pt idx="83">
                  <c:v>47.162165999999999</c:v>
                </c:pt>
                <c:pt idx="84">
                  <c:v>47.162323999999998</c:v>
                </c:pt>
                <c:pt idx="85">
                  <c:v>47.162495</c:v>
                </c:pt>
                <c:pt idx="86">
                  <c:v>47.162658</c:v>
                </c:pt>
                <c:pt idx="87">
                  <c:v>47.162821999999998</c:v>
                </c:pt>
                <c:pt idx="88">
                  <c:v>47.162984999999999</c:v>
                </c:pt>
                <c:pt idx="89">
                  <c:v>47.163142000000001</c:v>
                </c:pt>
                <c:pt idx="90">
                  <c:v>47.1633</c:v>
                </c:pt>
                <c:pt idx="91">
                  <c:v>47.163457000000001</c:v>
                </c:pt>
                <c:pt idx="92">
                  <c:v>47.163612999999998</c:v>
                </c:pt>
                <c:pt idx="93">
                  <c:v>47.163769000000002</c:v>
                </c:pt>
                <c:pt idx="94">
                  <c:v>47.163921000000002</c:v>
                </c:pt>
                <c:pt idx="95">
                  <c:v>47.164064000000003</c:v>
                </c:pt>
                <c:pt idx="96">
                  <c:v>47.164121000000002</c:v>
                </c:pt>
                <c:pt idx="97">
                  <c:v>47.164197000000001</c:v>
                </c:pt>
                <c:pt idx="98">
                  <c:v>47.164271999999997</c:v>
                </c:pt>
                <c:pt idx="99">
                  <c:v>47.164340000000003</c:v>
                </c:pt>
                <c:pt idx="100">
                  <c:v>47.164391000000002</c:v>
                </c:pt>
                <c:pt idx="101">
                  <c:v>47.164414999999998</c:v>
                </c:pt>
                <c:pt idx="102">
                  <c:v>47.164417999999998</c:v>
                </c:pt>
                <c:pt idx="103">
                  <c:v>47.164414999999998</c:v>
                </c:pt>
                <c:pt idx="104">
                  <c:v>47.164391999999999</c:v>
                </c:pt>
                <c:pt idx="105">
                  <c:v>47.164383000000001</c:v>
                </c:pt>
                <c:pt idx="106">
                  <c:v>47.164340000000003</c:v>
                </c:pt>
                <c:pt idx="107">
                  <c:v>47.164304999999999</c:v>
                </c:pt>
                <c:pt idx="108">
                  <c:v>47.164296999999998</c:v>
                </c:pt>
                <c:pt idx="109">
                  <c:v>47.164237999999997</c:v>
                </c:pt>
                <c:pt idx="110">
                  <c:v>47.164209999999997</c:v>
                </c:pt>
                <c:pt idx="111">
                  <c:v>47.164192</c:v>
                </c:pt>
                <c:pt idx="112">
                  <c:v>47.164186999999998</c:v>
                </c:pt>
                <c:pt idx="113">
                  <c:v>47.164188000000003</c:v>
                </c:pt>
                <c:pt idx="114">
                  <c:v>47.164192</c:v>
                </c:pt>
                <c:pt idx="115">
                  <c:v>47.164220999999998</c:v>
                </c:pt>
                <c:pt idx="116">
                  <c:v>47.164254999999997</c:v>
                </c:pt>
                <c:pt idx="117">
                  <c:v>47.164278000000003</c:v>
                </c:pt>
                <c:pt idx="118">
                  <c:v>47.164333999999997</c:v>
                </c:pt>
                <c:pt idx="119">
                  <c:v>47.164335999999999</c:v>
                </c:pt>
                <c:pt idx="120">
                  <c:v>47.164299</c:v>
                </c:pt>
                <c:pt idx="121">
                  <c:v>47.164250000000003</c:v>
                </c:pt>
                <c:pt idx="122">
                  <c:v>47.164195999999997</c:v>
                </c:pt>
                <c:pt idx="123">
                  <c:v>47.164138000000001</c:v>
                </c:pt>
                <c:pt idx="124">
                  <c:v>47.164068999999998</c:v>
                </c:pt>
                <c:pt idx="125">
                  <c:v>47.164000000000001</c:v>
                </c:pt>
                <c:pt idx="126">
                  <c:v>47.163916999999998</c:v>
                </c:pt>
                <c:pt idx="127">
                  <c:v>47.163848000000002</c:v>
                </c:pt>
                <c:pt idx="128">
                  <c:v>47.163828000000002</c:v>
                </c:pt>
                <c:pt idx="129">
                  <c:v>47.163682000000001</c:v>
                </c:pt>
                <c:pt idx="130">
                  <c:v>47.163626000000001</c:v>
                </c:pt>
                <c:pt idx="131">
                  <c:v>47.163609000000001</c:v>
                </c:pt>
                <c:pt idx="132">
                  <c:v>47.163578999999999</c:v>
                </c:pt>
                <c:pt idx="133">
                  <c:v>47.163544999999999</c:v>
                </c:pt>
                <c:pt idx="134">
                  <c:v>47.163507000000003</c:v>
                </c:pt>
                <c:pt idx="135">
                  <c:v>47.163454999999999</c:v>
                </c:pt>
                <c:pt idx="136">
                  <c:v>47.163392000000002</c:v>
                </c:pt>
                <c:pt idx="137">
                  <c:v>47.163313000000002</c:v>
                </c:pt>
                <c:pt idx="138">
                  <c:v>47.163218999999998</c:v>
                </c:pt>
                <c:pt idx="139">
                  <c:v>47.163108999999999</c:v>
                </c:pt>
                <c:pt idx="140">
                  <c:v>47.162981000000002</c:v>
                </c:pt>
                <c:pt idx="141">
                  <c:v>47.162844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-88.489705000000001</c:v>
                </c:pt>
                <c:pt idx="1">
                  <c:v>-88.489705000000001</c:v>
                </c:pt>
                <c:pt idx="2">
                  <c:v>-88.489705000000001</c:v>
                </c:pt>
                <c:pt idx="3">
                  <c:v>-88.489705000000001</c:v>
                </c:pt>
                <c:pt idx="4">
                  <c:v>-88.489705000000001</c:v>
                </c:pt>
                <c:pt idx="5">
                  <c:v>-88.489703000000006</c:v>
                </c:pt>
                <c:pt idx="6">
                  <c:v>-88.489703000000006</c:v>
                </c:pt>
                <c:pt idx="7">
                  <c:v>-88.489703000000006</c:v>
                </c:pt>
                <c:pt idx="8">
                  <c:v>-88.489703000000006</c:v>
                </c:pt>
                <c:pt idx="9">
                  <c:v>-88.489701999999994</c:v>
                </c:pt>
                <c:pt idx="10">
                  <c:v>-88.489701999999994</c:v>
                </c:pt>
                <c:pt idx="11">
                  <c:v>-88.489699999999999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-88.489698000000004</c:v>
                </c:pt>
                <c:pt idx="15">
                  <c:v>-88.489698000000004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-88.489698000000004</c:v>
                </c:pt>
                <c:pt idx="20">
                  <c:v>-88.489698000000004</c:v>
                </c:pt>
                <c:pt idx="21">
                  <c:v>-88.489695999999995</c:v>
                </c:pt>
                <c:pt idx="22">
                  <c:v>-88.489688999999998</c:v>
                </c:pt>
                <c:pt idx="23">
                  <c:v>-88.489655999999997</c:v>
                </c:pt>
                <c:pt idx="24">
                  <c:v>-88.489565999999996</c:v>
                </c:pt>
                <c:pt idx="25">
                  <c:v>-88.489474999999999</c:v>
                </c:pt>
                <c:pt idx="26">
                  <c:v>-88.489388000000005</c:v>
                </c:pt>
                <c:pt idx="27">
                  <c:v>-88.489266999999998</c:v>
                </c:pt>
                <c:pt idx="28">
                  <c:v>-88.489118000000005</c:v>
                </c:pt>
                <c:pt idx="29">
                  <c:v>-88.488940999999997</c:v>
                </c:pt>
                <c:pt idx="30">
                  <c:v>-88.488780000000006</c:v>
                </c:pt>
                <c:pt idx="31">
                  <c:v>-88.488551999999999</c:v>
                </c:pt>
                <c:pt idx="32">
                  <c:v>-88.488286000000002</c:v>
                </c:pt>
                <c:pt idx="33">
                  <c:v>-88.487994999999998</c:v>
                </c:pt>
                <c:pt idx="34">
                  <c:v>-88.487694000000005</c:v>
                </c:pt>
                <c:pt idx="35">
                  <c:v>-88.487395000000006</c:v>
                </c:pt>
                <c:pt idx="36">
                  <c:v>-88.487115000000003</c:v>
                </c:pt>
                <c:pt idx="37">
                  <c:v>-88.486857999999998</c:v>
                </c:pt>
                <c:pt idx="38">
                  <c:v>-88.486631000000003</c:v>
                </c:pt>
                <c:pt idx="39">
                  <c:v>-88.486424</c:v>
                </c:pt>
                <c:pt idx="40">
                  <c:v>-88.486237000000003</c:v>
                </c:pt>
                <c:pt idx="41">
                  <c:v>-88.486054999999993</c:v>
                </c:pt>
                <c:pt idx="42">
                  <c:v>-88.485899000000003</c:v>
                </c:pt>
                <c:pt idx="43">
                  <c:v>-88.485749999999996</c:v>
                </c:pt>
                <c:pt idx="44">
                  <c:v>-88.485606000000004</c:v>
                </c:pt>
                <c:pt idx="45">
                  <c:v>-88.485471000000004</c:v>
                </c:pt>
                <c:pt idx="46">
                  <c:v>-88.485343</c:v>
                </c:pt>
                <c:pt idx="47">
                  <c:v>-88.485220999999996</c:v>
                </c:pt>
                <c:pt idx="48">
                  <c:v>-88.485091999999995</c:v>
                </c:pt>
                <c:pt idx="49">
                  <c:v>-88.484966999999997</c:v>
                </c:pt>
                <c:pt idx="50">
                  <c:v>-88.484842999999998</c:v>
                </c:pt>
                <c:pt idx="51">
                  <c:v>-88.484734000000003</c:v>
                </c:pt>
                <c:pt idx="52">
                  <c:v>-88.484623999999997</c:v>
                </c:pt>
                <c:pt idx="53">
                  <c:v>-88.484513000000007</c:v>
                </c:pt>
                <c:pt idx="54">
                  <c:v>-88.484403999999998</c:v>
                </c:pt>
                <c:pt idx="55">
                  <c:v>-88.484307000000001</c:v>
                </c:pt>
                <c:pt idx="56">
                  <c:v>-88.484234999999998</c:v>
                </c:pt>
                <c:pt idx="57">
                  <c:v>-88.484217999999998</c:v>
                </c:pt>
                <c:pt idx="58">
                  <c:v>-88.484103000000005</c:v>
                </c:pt>
                <c:pt idx="59">
                  <c:v>-88.484112999999994</c:v>
                </c:pt>
                <c:pt idx="60">
                  <c:v>-88.484168999999994</c:v>
                </c:pt>
                <c:pt idx="61">
                  <c:v>-88.484183000000002</c:v>
                </c:pt>
                <c:pt idx="62">
                  <c:v>-88.484189000000001</c:v>
                </c:pt>
                <c:pt idx="63">
                  <c:v>-88.484202999999994</c:v>
                </c:pt>
                <c:pt idx="64">
                  <c:v>-88.484211000000002</c:v>
                </c:pt>
                <c:pt idx="65">
                  <c:v>-88.484217000000001</c:v>
                </c:pt>
                <c:pt idx="66">
                  <c:v>-88.484212999999997</c:v>
                </c:pt>
                <c:pt idx="67">
                  <c:v>-88.484212999999997</c:v>
                </c:pt>
                <c:pt idx="68">
                  <c:v>-88.484212999999997</c:v>
                </c:pt>
                <c:pt idx="69">
                  <c:v>-88.484178999999997</c:v>
                </c:pt>
                <c:pt idx="70">
                  <c:v>-88.484127000000001</c:v>
                </c:pt>
                <c:pt idx="71">
                  <c:v>-88.484065000000001</c:v>
                </c:pt>
                <c:pt idx="72">
                  <c:v>-88.484009999999998</c:v>
                </c:pt>
                <c:pt idx="73">
                  <c:v>-88.483985000000004</c:v>
                </c:pt>
                <c:pt idx="74">
                  <c:v>-88.483956000000006</c:v>
                </c:pt>
                <c:pt idx="75">
                  <c:v>-88.483913999999999</c:v>
                </c:pt>
                <c:pt idx="76">
                  <c:v>-88.483946000000003</c:v>
                </c:pt>
                <c:pt idx="77">
                  <c:v>-88.483953999999997</c:v>
                </c:pt>
                <c:pt idx="78">
                  <c:v>-88.483967000000007</c:v>
                </c:pt>
                <c:pt idx="79">
                  <c:v>-88.483999999999995</c:v>
                </c:pt>
                <c:pt idx="80">
                  <c:v>-88.484063000000006</c:v>
                </c:pt>
                <c:pt idx="81">
                  <c:v>-88.484099999999998</c:v>
                </c:pt>
                <c:pt idx="82">
                  <c:v>-88.484117999999995</c:v>
                </c:pt>
                <c:pt idx="83">
                  <c:v>-88.484239000000002</c:v>
                </c:pt>
                <c:pt idx="84">
                  <c:v>-88.484205000000003</c:v>
                </c:pt>
                <c:pt idx="85">
                  <c:v>-88.484153000000006</c:v>
                </c:pt>
                <c:pt idx="86">
                  <c:v>-88.484120000000004</c:v>
                </c:pt>
                <c:pt idx="87">
                  <c:v>-88.484123999999994</c:v>
                </c:pt>
                <c:pt idx="88">
                  <c:v>-88.484161</c:v>
                </c:pt>
                <c:pt idx="89">
                  <c:v>-88.484245999999999</c:v>
                </c:pt>
                <c:pt idx="90">
                  <c:v>-88.48433</c:v>
                </c:pt>
                <c:pt idx="91">
                  <c:v>-88.484421999999995</c:v>
                </c:pt>
                <c:pt idx="92">
                  <c:v>-88.484570000000005</c:v>
                </c:pt>
                <c:pt idx="93">
                  <c:v>-88.484690999999998</c:v>
                </c:pt>
                <c:pt idx="94">
                  <c:v>-88.484945999999994</c:v>
                </c:pt>
                <c:pt idx="95">
                  <c:v>-88.485108999999994</c:v>
                </c:pt>
                <c:pt idx="96">
                  <c:v>-88.485400999999996</c:v>
                </c:pt>
                <c:pt idx="97">
                  <c:v>-88.485636999999997</c:v>
                </c:pt>
                <c:pt idx="98">
                  <c:v>-88.485872999999998</c:v>
                </c:pt>
                <c:pt idx="99">
                  <c:v>-88.486114999999998</c:v>
                </c:pt>
                <c:pt idx="100">
                  <c:v>-88.486354000000006</c:v>
                </c:pt>
                <c:pt idx="101">
                  <c:v>-88.486559999999997</c:v>
                </c:pt>
                <c:pt idx="102">
                  <c:v>-88.486717999999996</c:v>
                </c:pt>
                <c:pt idx="103">
                  <c:v>-88.486756</c:v>
                </c:pt>
                <c:pt idx="104">
                  <c:v>-88.487043</c:v>
                </c:pt>
                <c:pt idx="105">
                  <c:v>-88.487200999999999</c:v>
                </c:pt>
                <c:pt idx="106">
                  <c:v>-88.487313</c:v>
                </c:pt>
                <c:pt idx="107">
                  <c:v>-88.48742</c:v>
                </c:pt>
                <c:pt idx="108">
                  <c:v>-88.487453000000002</c:v>
                </c:pt>
                <c:pt idx="109">
                  <c:v>-88.487696</c:v>
                </c:pt>
                <c:pt idx="110">
                  <c:v>-88.487823000000006</c:v>
                </c:pt>
                <c:pt idx="111">
                  <c:v>-88.487945999999994</c:v>
                </c:pt>
                <c:pt idx="112">
                  <c:v>-88.488052999999994</c:v>
                </c:pt>
                <c:pt idx="113">
                  <c:v>-88.488146999999998</c:v>
                </c:pt>
                <c:pt idx="114">
                  <c:v>-88.488174999999998</c:v>
                </c:pt>
                <c:pt idx="115">
                  <c:v>-88.488388999999998</c:v>
                </c:pt>
                <c:pt idx="116">
                  <c:v>-88.488517999999999</c:v>
                </c:pt>
                <c:pt idx="117">
                  <c:v>-88.488642999999996</c:v>
                </c:pt>
                <c:pt idx="118">
                  <c:v>-88.488799</c:v>
                </c:pt>
                <c:pt idx="119">
                  <c:v>-88.488949000000005</c:v>
                </c:pt>
                <c:pt idx="120">
                  <c:v>-88.489113000000003</c:v>
                </c:pt>
                <c:pt idx="121">
                  <c:v>-88.489270000000005</c:v>
                </c:pt>
                <c:pt idx="122">
                  <c:v>-88.489414999999994</c:v>
                </c:pt>
                <c:pt idx="123">
                  <c:v>-88.489551000000006</c:v>
                </c:pt>
                <c:pt idx="124">
                  <c:v>-88.489678999999995</c:v>
                </c:pt>
                <c:pt idx="125">
                  <c:v>-88.489804000000007</c:v>
                </c:pt>
                <c:pt idx="126">
                  <c:v>-88.489919999999998</c:v>
                </c:pt>
                <c:pt idx="127">
                  <c:v>-88.490039999999993</c:v>
                </c:pt>
                <c:pt idx="128">
                  <c:v>-88.490077999999997</c:v>
                </c:pt>
                <c:pt idx="129">
                  <c:v>-88.490376999999995</c:v>
                </c:pt>
                <c:pt idx="130">
                  <c:v>-88.490599000000003</c:v>
                </c:pt>
                <c:pt idx="131">
                  <c:v>-88.490859999999998</c:v>
                </c:pt>
                <c:pt idx="132">
                  <c:v>-88.491077000000004</c:v>
                </c:pt>
                <c:pt idx="133">
                  <c:v>-88.491260999999994</c:v>
                </c:pt>
                <c:pt idx="134">
                  <c:v>-88.491412999999994</c:v>
                </c:pt>
                <c:pt idx="135">
                  <c:v>-88.491533000000004</c:v>
                </c:pt>
                <c:pt idx="136">
                  <c:v>-88.491636</c:v>
                </c:pt>
                <c:pt idx="137">
                  <c:v>-88.491737000000001</c:v>
                </c:pt>
                <c:pt idx="138">
                  <c:v>-88.491833</c:v>
                </c:pt>
                <c:pt idx="139">
                  <c:v>-88.491895999999997</c:v>
                </c:pt>
                <c:pt idx="140">
                  <c:v>-88.491929999999996</c:v>
                </c:pt>
                <c:pt idx="141">
                  <c:v>-88.491941999999995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87-4552-AD86-FF3BB7BA2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05280"/>
        <c:axId val="140914688"/>
      </c:scatterChart>
      <c:valAx>
        <c:axId val="1399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14688"/>
        <c:crosses val="autoZero"/>
        <c:crossBetween val="midCat"/>
      </c:valAx>
      <c:valAx>
        <c:axId val="14091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905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47.159308000000003</c:v>
                </c:pt>
                <c:pt idx="1">
                  <c:v>47.159306999999998</c:v>
                </c:pt>
                <c:pt idx="2">
                  <c:v>47.159306999999998</c:v>
                </c:pt>
                <c:pt idx="3">
                  <c:v>47.159305000000003</c:v>
                </c:pt>
                <c:pt idx="4">
                  <c:v>47.159303000000001</c:v>
                </c:pt>
                <c:pt idx="5">
                  <c:v>47.159303000000001</c:v>
                </c:pt>
                <c:pt idx="6">
                  <c:v>47.159303000000001</c:v>
                </c:pt>
                <c:pt idx="7">
                  <c:v>47.159301999999997</c:v>
                </c:pt>
                <c:pt idx="8">
                  <c:v>47.159301999999997</c:v>
                </c:pt>
                <c:pt idx="9">
                  <c:v>47.159301999999997</c:v>
                </c:pt>
                <c:pt idx="10">
                  <c:v>47.159300000000002</c:v>
                </c:pt>
                <c:pt idx="11">
                  <c:v>47.159300000000002</c:v>
                </c:pt>
                <c:pt idx="12">
                  <c:v>47.159300000000002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47.159297000000002</c:v>
                </c:pt>
                <c:pt idx="17">
                  <c:v>47.159297000000002</c:v>
                </c:pt>
                <c:pt idx="18">
                  <c:v>47.159297000000002</c:v>
                </c:pt>
                <c:pt idx="19">
                  <c:v>47.159295</c:v>
                </c:pt>
                <c:pt idx="20">
                  <c:v>47.159295</c:v>
                </c:pt>
                <c:pt idx="21">
                  <c:v>47.159295</c:v>
                </c:pt>
                <c:pt idx="22">
                  <c:v>47.159298</c:v>
                </c:pt>
                <c:pt idx="23">
                  <c:v>47.159297000000002</c:v>
                </c:pt>
                <c:pt idx="24">
                  <c:v>47.159303999999999</c:v>
                </c:pt>
                <c:pt idx="25">
                  <c:v>47.159255000000002</c:v>
                </c:pt>
                <c:pt idx="26">
                  <c:v>47.159188</c:v>
                </c:pt>
                <c:pt idx="27">
                  <c:v>47.159112999999998</c:v>
                </c:pt>
                <c:pt idx="28">
                  <c:v>47.159045999999996</c:v>
                </c:pt>
                <c:pt idx="29">
                  <c:v>47.158990000000003</c:v>
                </c:pt>
                <c:pt idx="30">
                  <c:v>47.158934000000002</c:v>
                </c:pt>
                <c:pt idx="31">
                  <c:v>47.158907999999997</c:v>
                </c:pt>
                <c:pt idx="32">
                  <c:v>47.158915</c:v>
                </c:pt>
                <c:pt idx="33">
                  <c:v>47.158926000000001</c:v>
                </c:pt>
                <c:pt idx="34">
                  <c:v>47.158931000000003</c:v>
                </c:pt>
                <c:pt idx="35">
                  <c:v>47.158935</c:v>
                </c:pt>
                <c:pt idx="36">
                  <c:v>47.158937000000002</c:v>
                </c:pt>
                <c:pt idx="37">
                  <c:v>47.158929000000001</c:v>
                </c:pt>
                <c:pt idx="38">
                  <c:v>47.158918999999997</c:v>
                </c:pt>
                <c:pt idx="39">
                  <c:v>47.158886000000003</c:v>
                </c:pt>
                <c:pt idx="40">
                  <c:v>47.158842</c:v>
                </c:pt>
                <c:pt idx="41">
                  <c:v>47.158802000000001</c:v>
                </c:pt>
                <c:pt idx="42">
                  <c:v>47.158752</c:v>
                </c:pt>
                <c:pt idx="43">
                  <c:v>47.158693</c:v>
                </c:pt>
                <c:pt idx="44">
                  <c:v>47.158639000000001</c:v>
                </c:pt>
                <c:pt idx="45">
                  <c:v>47.158603999999997</c:v>
                </c:pt>
                <c:pt idx="46">
                  <c:v>47.158580000000001</c:v>
                </c:pt>
                <c:pt idx="47">
                  <c:v>47.158555999999997</c:v>
                </c:pt>
                <c:pt idx="48">
                  <c:v>47.158538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47.158515999999999</c:v>
                </c:pt>
                <c:pt idx="52">
                  <c:v>47.158521999999998</c:v>
                </c:pt>
                <c:pt idx="53">
                  <c:v>47.158540000000002</c:v>
                </c:pt>
                <c:pt idx="54">
                  <c:v>47.158583</c:v>
                </c:pt>
                <c:pt idx="55">
                  <c:v>47.158647000000002</c:v>
                </c:pt>
                <c:pt idx="56">
                  <c:v>47.158717000000003</c:v>
                </c:pt>
                <c:pt idx="57">
                  <c:v>47.158738</c:v>
                </c:pt>
                <c:pt idx="58">
                  <c:v>47.158904</c:v>
                </c:pt>
                <c:pt idx="59">
                  <c:v>47.159035000000003</c:v>
                </c:pt>
                <c:pt idx="60">
                  <c:v>47.159196000000001</c:v>
                </c:pt>
                <c:pt idx="61">
                  <c:v>47.159357999999997</c:v>
                </c:pt>
                <c:pt idx="62">
                  <c:v>47.159503999999998</c:v>
                </c:pt>
                <c:pt idx="63">
                  <c:v>47.159677000000002</c:v>
                </c:pt>
                <c:pt idx="64">
                  <c:v>47.159829000000002</c:v>
                </c:pt>
                <c:pt idx="65">
                  <c:v>47.159979999999997</c:v>
                </c:pt>
                <c:pt idx="66">
                  <c:v>47.160107000000004</c:v>
                </c:pt>
                <c:pt idx="67">
                  <c:v>47.160141000000003</c:v>
                </c:pt>
                <c:pt idx="68">
                  <c:v>47.160392000000002</c:v>
                </c:pt>
                <c:pt idx="69">
                  <c:v>47.160497999999997</c:v>
                </c:pt>
                <c:pt idx="70">
                  <c:v>47.160586000000002</c:v>
                </c:pt>
                <c:pt idx="71">
                  <c:v>47.160677999999997</c:v>
                </c:pt>
                <c:pt idx="72">
                  <c:v>47.160774000000004</c:v>
                </c:pt>
                <c:pt idx="73">
                  <c:v>47.160831000000002</c:v>
                </c:pt>
                <c:pt idx="74">
                  <c:v>47.160910999999999</c:v>
                </c:pt>
                <c:pt idx="75">
                  <c:v>47.161147999999997</c:v>
                </c:pt>
                <c:pt idx="76">
                  <c:v>47.161290000000001</c:v>
                </c:pt>
                <c:pt idx="77">
                  <c:v>47.161422999999999</c:v>
                </c:pt>
                <c:pt idx="78">
                  <c:v>47.161552999999998</c:v>
                </c:pt>
                <c:pt idx="79">
                  <c:v>47.161679999999997</c:v>
                </c:pt>
                <c:pt idx="80">
                  <c:v>47.161802999999999</c:v>
                </c:pt>
                <c:pt idx="81">
                  <c:v>47.161912000000001</c:v>
                </c:pt>
                <c:pt idx="82">
                  <c:v>47.161940999999999</c:v>
                </c:pt>
                <c:pt idx="83">
                  <c:v>47.162165999999999</c:v>
                </c:pt>
                <c:pt idx="84">
                  <c:v>47.162323999999998</c:v>
                </c:pt>
                <c:pt idx="85">
                  <c:v>47.162495</c:v>
                </c:pt>
                <c:pt idx="86">
                  <c:v>47.162658</c:v>
                </c:pt>
                <c:pt idx="87">
                  <c:v>47.162821999999998</c:v>
                </c:pt>
                <c:pt idx="88">
                  <c:v>47.162984999999999</c:v>
                </c:pt>
                <c:pt idx="89">
                  <c:v>47.163142000000001</c:v>
                </c:pt>
                <c:pt idx="90">
                  <c:v>47.1633</c:v>
                </c:pt>
                <c:pt idx="91">
                  <c:v>47.163457000000001</c:v>
                </c:pt>
                <c:pt idx="92">
                  <c:v>47.163612999999998</c:v>
                </c:pt>
                <c:pt idx="93">
                  <c:v>47.163769000000002</c:v>
                </c:pt>
                <c:pt idx="94">
                  <c:v>47.163921000000002</c:v>
                </c:pt>
                <c:pt idx="95">
                  <c:v>47.164064000000003</c:v>
                </c:pt>
                <c:pt idx="96">
                  <c:v>47.164121000000002</c:v>
                </c:pt>
                <c:pt idx="97">
                  <c:v>47.164197000000001</c:v>
                </c:pt>
                <c:pt idx="98">
                  <c:v>47.164271999999997</c:v>
                </c:pt>
                <c:pt idx="99">
                  <c:v>47.164340000000003</c:v>
                </c:pt>
                <c:pt idx="100">
                  <c:v>47.164391000000002</c:v>
                </c:pt>
                <c:pt idx="101">
                  <c:v>47.164414999999998</c:v>
                </c:pt>
                <c:pt idx="102">
                  <c:v>47.164417999999998</c:v>
                </c:pt>
                <c:pt idx="103">
                  <c:v>47.164414999999998</c:v>
                </c:pt>
                <c:pt idx="104">
                  <c:v>47.164391999999999</c:v>
                </c:pt>
                <c:pt idx="105">
                  <c:v>47.164383000000001</c:v>
                </c:pt>
                <c:pt idx="106">
                  <c:v>47.164340000000003</c:v>
                </c:pt>
                <c:pt idx="107">
                  <c:v>47.164304999999999</c:v>
                </c:pt>
                <c:pt idx="108">
                  <c:v>47.164296999999998</c:v>
                </c:pt>
                <c:pt idx="109">
                  <c:v>47.164237999999997</c:v>
                </c:pt>
                <c:pt idx="110">
                  <c:v>47.164209999999997</c:v>
                </c:pt>
                <c:pt idx="111">
                  <c:v>47.164192</c:v>
                </c:pt>
                <c:pt idx="112">
                  <c:v>47.164186999999998</c:v>
                </c:pt>
                <c:pt idx="113">
                  <c:v>47.164188000000003</c:v>
                </c:pt>
                <c:pt idx="114">
                  <c:v>47.164192</c:v>
                </c:pt>
                <c:pt idx="115">
                  <c:v>47.164220999999998</c:v>
                </c:pt>
                <c:pt idx="116">
                  <c:v>47.164254999999997</c:v>
                </c:pt>
                <c:pt idx="117">
                  <c:v>47.164278000000003</c:v>
                </c:pt>
                <c:pt idx="118">
                  <c:v>47.164333999999997</c:v>
                </c:pt>
                <c:pt idx="119">
                  <c:v>47.164335999999999</c:v>
                </c:pt>
                <c:pt idx="120">
                  <c:v>47.164299</c:v>
                </c:pt>
                <c:pt idx="121">
                  <c:v>47.164250000000003</c:v>
                </c:pt>
                <c:pt idx="122">
                  <c:v>47.164195999999997</c:v>
                </c:pt>
                <c:pt idx="123">
                  <c:v>47.164138000000001</c:v>
                </c:pt>
                <c:pt idx="124">
                  <c:v>47.164068999999998</c:v>
                </c:pt>
                <c:pt idx="125">
                  <c:v>47.164000000000001</c:v>
                </c:pt>
                <c:pt idx="126">
                  <c:v>47.163916999999998</c:v>
                </c:pt>
                <c:pt idx="127">
                  <c:v>47.163848000000002</c:v>
                </c:pt>
                <c:pt idx="128">
                  <c:v>47.163828000000002</c:v>
                </c:pt>
                <c:pt idx="129">
                  <c:v>47.163682000000001</c:v>
                </c:pt>
                <c:pt idx="130">
                  <c:v>47.163626000000001</c:v>
                </c:pt>
                <c:pt idx="131">
                  <c:v>47.163609000000001</c:v>
                </c:pt>
                <c:pt idx="132">
                  <c:v>47.163578999999999</c:v>
                </c:pt>
                <c:pt idx="133">
                  <c:v>47.163544999999999</c:v>
                </c:pt>
                <c:pt idx="134">
                  <c:v>47.163507000000003</c:v>
                </c:pt>
                <c:pt idx="135">
                  <c:v>47.163454999999999</c:v>
                </c:pt>
                <c:pt idx="136">
                  <c:v>47.163392000000002</c:v>
                </c:pt>
                <c:pt idx="137">
                  <c:v>47.163313000000002</c:v>
                </c:pt>
                <c:pt idx="138">
                  <c:v>47.163218999999998</c:v>
                </c:pt>
                <c:pt idx="139">
                  <c:v>47.163108999999999</c:v>
                </c:pt>
                <c:pt idx="140">
                  <c:v>47.162981000000002</c:v>
                </c:pt>
                <c:pt idx="141">
                  <c:v>47.162844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-88.489705000000001</c:v>
                </c:pt>
                <c:pt idx="1">
                  <c:v>-88.489705000000001</c:v>
                </c:pt>
                <c:pt idx="2">
                  <c:v>-88.489705000000001</c:v>
                </c:pt>
                <c:pt idx="3">
                  <c:v>-88.489705000000001</c:v>
                </c:pt>
                <c:pt idx="4">
                  <c:v>-88.489705000000001</c:v>
                </c:pt>
                <c:pt idx="5">
                  <c:v>-88.489703000000006</c:v>
                </c:pt>
                <c:pt idx="6">
                  <c:v>-88.489703000000006</c:v>
                </c:pt>
                <c:pt idx="7">
                  <c:v>-88.489703000000006</c:v>
                </c:pt>
                <c:pt idx="8">
                  <c:v>-88.489703000000006</c:v>
                </c:pt>
                <c:pt idx="9">
                  <c:v>-88.489701999999994</c:v>
                </c:pt>
                <c:pt idx="10">
                  <c:v>-88.489701999999994</c:v>
                </c:pt>
                <c:pt idx="11">
                  <c:v>-88.489699999999999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-88.489698000000004</c:v>
                </c:pt>
                <c:pt idx="15">
                  <c:v>-88.489698000000004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-88.489698000000004</c:v>
                </c:pt>
                <c:pt idx="20">
                  <c:v>-88.489698000000004</c:v>
                </c:pt>
                <c:pt idx="21">
                  <c:v>-88.489695999999995</c:v>
                </c:pt>
                <c:pt idx="22">
                  <c:v>-88.489688999999998</c:v>
                </c:pt>
                <c:pt idx="23">
                  <c:v>-88.489655999999997</c:v>
                </c:pt>
                <c:pt idx="24">
                  <c:v>-88.489565999999996</c:v>
                </c:pt>
                <c:pt idx="25">
                  <c:v>-88.489474999999999</c:v>
                </c:pt>
                <c:pt idx="26">
                  <c:v>-88.489388000000005</c:v>
                </c:pt>
                <c:pt idx="27">
                  <c:v>-88.489266999999998</c:v>
                </c:pt>
                <c:pt idx="28">
                  <c:v>-88.489118000000005</c:v>
                </c:pt>
                <c:pt idx="29">
                  <c:v>-88.488940999999997</c:v>
                </c:pt>
                <c:pt idx="30">
                  <c:v>-88.488780000000006</c:v>
                </c:pt>
                <c:pt idx="31">
                  <c:v>-88.488551999999999</c:v>
                </c:pt>
                <c:pt idx="32">
                  <c:v>-88.488286000000002</c:v>
                </c:pt>
                <c:pt idx="33">
                  <c:v>-88.487994999999998</c:v>
                </c:pt>
                <c:pt idx="34">
                  <c:v>-88.487694000000005</c:v>
                </c:pt>
                <c:pt idx="35">
                  <c:v>-88.487395000000006</c:v>
                </c:pt>
                <c:pt idx="36">
                  <c:v>-88.487115000000003</c:v>
                </c:pt>
                <c:pt idx="37">
                  <c:v>-88.486857999999998</c:v>
                </c:pt>
                <c:pt idx="38">
                  <c:v>-88.486631000000003</c:v>
                </c:pt>
                <c:pt idx="39">
                  <c:v>-88.486424</c:v>
                </c:pt>
                <c:pt idx="40">
                  <c:v>-88.486237000000003</c:v>
                </c:pt>
                <c:pt idx="41">
                  <c:v>-88.486054999999993</c:v>
                </c:pt>
                <c:pt idx="42">
                  <c:v>-88.485899000000003</c:v>
                </c:pt>
                <c:pt idx="43">
                  <c:v>-88.485749999999996</c:v>
                </c:pt>
                <c:pt idx="44">
                  <c:v>-88.485606000000004</c:v>
                </c:pt>
                <c:pt idx="45">
                  <c:v>-88.485471000000004</c:v>
                </c:pt>
                <c:pt idx="46">
                  <c:v>-88.485343</c:v>
                </c:pt>
                <c:pt idx="47">
                  <c:v>-88.485220999999996</c:v>
                </c:pt>
                <c:pt idx="48">
                  <c:v>-88.485091999999995</c:v>
                </c:pt>
                <c:pt idx="49">
                  <c:v>-88.484966999999997</c:v>
                </c:pt>
                <c:pt idx="50">
                  <c:v>-88.484842999999998</c:v>
                </c:pt>
                <c:pt idx="51">
                  <c:v>-88.484734000000003</c:v>
                </c:pt>
                <c:pt idx="52">
                  <c:v>-88.484623999999997</c:v>
                </c:pt>
                <c:pt idx="53">
                  <c:v>-88.484513000000007</c:v>
                </c:pt>
                <c:pt idx="54">
                  <c:v>-88.484403999999998</c:v>
                </c:pt>
                <c:pt idx="55">
                  <c:v>-88.484307000000001</c:v>
                </c:pt>
                <c:pt idx="56">
                  <c:v>-88.484234999999998</c:v>
                </c:pt>
                <c:pt idx="57">
                  <c:v>-88.484217999999998</c:v>
                </c:pt>
                <c:pt idx="58">
                  <c:v>-88.484103000000005</c:v>
                </c:pt>
                <c:pt idx="59">
                  <c:v>-88.484112999999994</c:v>
                </c:pt>
                <c:pt idx="60">
                  <c:v>-88.484168999999994</c:v>
                </c:pt>
                <c:pt idx="61">
                  <c:v>-88.484183000000002</c:v>
                </c:pt>
                <c:pt idx="62">
                  <c:v>-88.484189000000001</c:v>
                </c:pt>
                <c:pt idx="63">
                  <c:v>-88.484202999999994</c:v>
                </c:pt>
                <c:pt idx="64">
                  <c:v>-88.484211000000002</c:v>
                </c:pt>
                <c:pt idx="65">
                  <c:v>-88.484217000000001</c:v>
                </c:pt>
                <c:pt idx="66">
                  <c:v>-88.484212999999997</c:v>
                </c:pt>
                <c:pt idx="67">
                  <c:v>-88.484212999999997</c:v>
                </c:pt>
                <c:pt idx="68">
                  <c:v>-88.484212999999997</c:v>
                </c:pt>
                <c:pt idx="69">
                  <c:v>-88.484178999999997</c:v>
                </c:pt>
                <c:pt idx="70">
                  <c:v>-88.484127000000001</c:v>
                </c:pt>
                <c:pt idx="71">
                  <c:v>-88.484065000000001</c:v>
                </c:pt>
                <c:pt idx="72">
                  <c:v>-88.484009999999998</c:v>
                </c:pt>
                <c:pt idx="73">
                  <c:v>-88.483985000000004</c:v>
                </c:pt>
                <c:pt idx="74">
                  <c:v>-88.483956000000006</c:v>
                </c:pt>
                <c:pt idx="75">
                  <c:v>-88.483913999999999</c:v>
                </c:pt>
                <c:pt idx="76">
                  <c:v>-88.483946000000003</c:v>
                </c:pt>
                <c:pt idx="77">
                  <c:v>-88.483953999999997</c:v>
                </c:pt>
                <c:pt idx="78">
                  <c:v>-88.483967000000007</c:v>
                </c:pt>
                <c:pt idx="79">
                  <c:v>-88.483999999999995</c:v>
                </c:pt>
                <c:pt idx="80">
                  <c:v>-88.484063000000006</c:v>
                </c:pt>
                <c:pt idx="81">
                  <c:v>-88.484099999999998</c:v>
                </c:pt>
                <c:pt idx="82">
                  <c:v>-88.484117999999995</c:v>
                </c:pt>
                <c:pt idx="83">
                  <c:v>-88.484239000000002</c:v>
                </c:pt>
                <c:pt idx="84">
                  <c:v>-88.484205000000003</c:v>
                </c:pt>
                <c:pt idx="85">
                  <c:v>-88.484153000000006</c:v>
                </c:pt>
                <c:pt idx="86">
                  <c:v>-88.484120000000004</c:v>
                </c:pt>
                <c:pt idx="87">
                  <c:v>-88.484123999999994</c:v>
                </c:pt>
                <c:pt idx="88">
                  <c:v>-88.484161</c:v>
                </c:pt>
                <c:pt idx="89">
                  <c:v>-88.484245999999999</c:v>
                </c:pt>
                <c:pt idx="90">
                  <c:v>-88.48433</c:v>
                </c:pt>
                <c:pt idx="91">
                  <c:v>-88.484421999999995</c:v>
                </c:pt>
                <c:pt idx="92">
                  <c:v>-88.484570000000005</c:v>
                </c:pt>
                <c:pt idx="93">
                  <c:v>-88.484690999999998</c:v>
                </c:pt>
                <c:pt idx="94">
                  <c:v>-88.484945999999994</c:v>
                </c:pt>
                <c:pt idx="95">
                  <c:v>-88.485108999999994</c:v>
                </c:pt>
                <c:pt idx="96">
                  <c:v>-88.485400999999996</c:v>
                </c:pt>
                <c:pt idx="97">
                  <c:v>-88.485636999999997</c:v>
                </c:pt>
                <c:pt idx="98">
                  <c:v>-88.485872999999998</c:v>
                </c:pt>
                <c:pt idx="99">
                  <c:v>-88.486114999999998</c:v>
                </c:pt>
                <c:pt idx="100">
                  <c:v>-88.486354000000006</c:v>
                </c:pt>
                <c:pt idx="101">
                  <c:v>-88.486559999999997</c:v>
                </c:pt>
                <c:pt idx="102">
                  <c:v>-88.486717999999996</c:v>
                </c:pt>
                <c:pt idx="103">
                  <c:v>-88.486756</c:v>
                </c:pt>
                <c:pt idx="104">
                  <c:v>-88.487043</c:v>
                </c:pt>
                <c:pt idx="105">
                  <c:v>-88.487200999999999</c:v>
                </c:pt>
                <c:pt idx="106">
                  <c:v>-88.487313</c:v>
                </c:pt>
                <c:pt idx="107">
                  <c:v>-88.48742</c:v>
                </c:pt>
                <c:pt idx="108">
                  <c:v>-88.487453000000002</c:v>
                </c:pt>
                <c:pt idx="109">
                  <c:v>-88.487696</c:v>
                </c:pt>
                <c:pt idx="110">
                  <c:v>-88.487823000000006</c:v>
                </c:pt>
                <c:pt idx="111">
                  <c:v>-88.487945999999994</c:v>
                </c:pt>
                <c:pt idx="112">
                  <c:v>-88.488052999999994</c:v>
                </c:pt>
                <c:pt idx="113">
                  <c:v>-88.488146999999998</c:v>
                </c:pt>
                <c:pt idx="114">
                  <c:v>-88.488174999999998</c:v>
                </c:pt>
                <c:pt idx="115">
                  <c:v>-88.488388999999998</c:v>
                </c:pt>
                <c:pt idx="116">
                  <c:v>-88.488517999999999</c:v>
                </c:pt>
                <c:pt idx="117">
                  <c:v>-88.488642999999996</c:v>
                </c:pt>
                <c:pt idx="118">
                  <c:v>-88.488799</c:v>
                </c:pt>
                <c:pt idx="119">
                  <c:v>-88.488949000000005</c:v>
                </c:pt>
                <c:pt idx="120">
                  <c:v>-88.489113000000003</c:v>
                </c:pt>
                <c:pt idx="121">
                  <c:v>-88.489270000000005</c:v>
                </c:pt>
                <c:pt idx="122">
                  <c:v>-88.489414999999994</c:v>
                </c:pt>
                <c:pt idx="123">
                  <c:v>-88.489551000000006</c:v>
                </c:pt>
                <c:pt idx="124">
                  <c:v>-88.489678999999995</c:v>
                </c:pt>
                <c:pt idx="125">
                  <c:v>-88.489804000000007</c:v>
                </c:pt>
                <c:pt idx="126">
                  <c:v>-88.489919999999998</c:v>
                </c:pt>
                <c:pt idx="127">
                  <c:v>-88.490039999999993</c:v>
                </c:pt>
                <c:pt idx="128">
                  <c:v>-88.490077999999997</c:v>
                </c:pt>
                <c:pt idx="129">
                  <c:v>-88.490376999999995</c:v>
                </c:pt>
                <c:pt idx="130">
                  <c:v>-88.490599000000003</c:v>
                </c:pt>
                <c:pt idx="131">
                  <c:v>-88.490859999999998</c:v>
                </c:pt>
                <c:pt idx="132">
                  <c:v>-88.491077000000004</c:v>
                </c:pt>
                <c:pt idx="133">
                  <c:v>-88.491260999999994</c:v>
                </c:pt>
                <c:pt idx="134">
                  <c:v>-88.491412999999994</c:v>
                </c:pt>
                <c:pt idx="135">
                  <c:v>-88.491533000000004</c:v>
                </c:pt>
                <c:pt idx="136">
                  <c:v>-88.491636</c:v>
                </c:pt>
                <c:pt idx="137">
                  <c:v>-88.491737000000001</c:v>
                </c:pt>
                <c:pt idx="138">
                  <c:v>-88.491833</c:v>
                </c:pt>
                <c:pt idx="139">
                  <c:v>-88.491895999999997</c:v>
                </c:pt>
                <c:pt idx="140">
                  <c:v>-88.491929999999996</c:v>
                </c:pt>
                <c:pt idx="141">
                  <c:v>-88.491941999999995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6B2-4AD0-9464-F6509BEE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39264"/>
        <c:axId val="140940800"/>
      </c:scatterChart>
      <c:valAx>
        <c:axId val="14093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40800"/>
        <c:crosses val="autoZero"/>
        <c:crossBetween val="midCat"/>
      </c:valAx>
      <c:valAx>
        <c:axId val="14094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39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47.159308000000003</c:v>
                </c:pt>
                <c:pt idx="1">
                  <c:v>47.159306999999998</c:v>
                </c:pt>
                <c:pt idx="2">
                  <c:v>47.159306999999998</c:v>
                </c:pt>
                <c:pt idx="3">
                  <c:v>47.159305000000003</c:v>
                </c:pt>
                <c:pt idx="4">
                  <c:v>47.159303000000001</c:v>
                </c:pt>
                <c:pt idx="5">
                  <c:v>47.159303000000001</c:v>
                </c:pt>
                <c:pt idx="6">
                  <c:v>47.159303000000001</c:v>
                </c:pt>
                <c:pt idx="7">
                  <c:v>47.159301999999997</c:v>
                </c:pt>
                <c:pt idx="8">
                  <c:v>47.159301999999997</c:v>
                </c:pt>
                <c:pt idx="9">
                  <c:v>47.159301999999997</c:v>
                </c:pt>
                <c:pt idx="10">
                  <c:v>47.159300000000002</c:v>
                </c:pt>
                <c:pt idx="11">
                  <c:v>47.159300000000002</c:v>
                </c:pt>
                <c:pt idx="12">
                  <c:v>47.159300000000002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47.159297000000002</c:v>
                </c:pt>
                <c:pt idx="17">
                  <c:v>47.159297000000002</c:v>
                </c:pt>
                <c:pt idx="18">
                  <c:v>47.159297000000002</c:v>
                </c:pt>
                <c:pt idx="19">
                  <c:v>47.159295</c:v>
                </c:pt>
                <c:pt idx="20">
                  <c:v>47.159295</c:v>
                </c:pt>
                <c:pt idx="21">
                  <c:v>47.159295</c:v>
                </c:pt>
                <c:pt idx="22">
                  <c:v>47.159298</c:v>
                </c:pt>
                <c:pt idx="23">
                  <c:v>47.159297000000002</c:v>
                </c:pt>
                <c:pt idx="24">
                  <c:v>47.159303999999999</c:v>
                </c:pt>
                <c:pt idx="25">
                  <c:v>47.159255000000002</c:v>
                </c:pt>
                <c:pt idx="26">
                  <c:v>47.159188</c:v>
                </c:pt>
                <c:pt idx="27">
                  <c:v>47.159112999999998</c:v>
                </c:pt>
                <c:pt idx="28">
                  <c:v>47.159045999999996</c:v>
                </c:pt>
                <c:pt idx="29">
                  <c:v>47.158990000000003</c:v>
                </c:pt>
                <c:pt idx="30">
                  <c:v>47.158934000000002</c:v>
                </c:pt>
                <c:pt idx="31">
                  <c:v>47.158907999999997</c:v>
                </c:pt>
                <c:pt idx="32">
                  <c:v>47.158915</c:v>
                </c:pt>
                <c:pt idx="33">
                  <c:v>47.158926000000001</c:v>
                </c:pt>
                <c:pt idx="34">
                  <c:v>47.158931000000003</c:v>
                </c:pt>
                <c:pt idx="35">
                  <c:v>47.158935</c:v>
                </c:pt>
                <c:pt idx="36">
                  <c:v>47.158937000000002</c:v>
                </c:pt>
                <c:pt idx="37">
                  <c:v>47.158929000000001</c:v>
                </c:pt>
                <c:pt idx="38">
                  <c:v>47.158918999999997</c:v>
                </c:pt>
                <c:pt idx="39">
                  <c:v>47.158886000000003</c:v>
                </c:pt>
                <c:pt idx="40">
                  <c:v>47.158842</c:v>
                </c:pt>
                <c:pt idx="41">
                  <c:v>47.158802000000001</c:v>
                </c:pt>
                <c:pt idx="42">
                  <c:v>47.158752</c:v>
                </c:pt>
                <c:pt idx="43">
                  <c:v>47.158693</c:v>
                </c:pt>
                <c:pt idx="44">
                  <c:v>47.158639000000001</c:v>
                </c:pt>
                <c:pt idx="45">
                  <c:v>47.158603999999997</c:v>
                </c:pt>
                <c:pt idx="46">
                  <c:v>47.158580000000001</c:v>
                </c:pt>
                <c:pt idx="47">
                  <c:v>47.158555999999997</c:v>
                </c:pt>
                <c:pt idx="48">
                  <c:v>47.158538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47.158515999999999</c:v>
                </c:pt>
                <c:pt idx="52">
                  <c:v>47.158521999999998</c:v>
                </c:pt>
                <c:pt idx="53">
                  <c:v>47.158540000000002</c:v>
                </c:pt>
                <c:pt idx="54">
                  <c:v>47.158583</c:v>
                </c:pt>
                <c:pt idx="55">
                  <c:v>47.158647000000002</c:v>
                </c:pt>
                <c:pt idx="56">
                  <c:v>47.158717000000003</c:v>
                </c:pt>
                <c:pt idx="57">
                  <c:v>47.158738</c:v>
                </c:pt>
                <c:pt idx="58">
                  <c:v>47.158904</c:v>
                </c:pt>
                <c:pt idx="59">
                  <c:v>47.159035000000003</c:v>
                </c:pt>
                <c:pt idx="60">
                  <c:v>47.159196000000001</c:v>
                </c:pt>
                <c:pt idx="61">
                  <c:v>47.159357999999997</c:v>
                </c:pt>
                <c:pt idx="62">
                  <c:v>47.159503999999998</c:v>
                </c:pt>
                <c:pt idx="63">
                  <c:v>47.159677000000002</c:v>
                </c:pt>
                <c:pt idx="64">
                  <c:v>47.159829000000002</c:v>
                </c:pt>
                <c:pt idx="65">
                  <c:v>47.159979999999997</c:v>
                </c:pt>
                <c:pt idx="66">
                  <c:v>47.160107000000004</c:v>
                </c:pt>
                <c:pt idx="67">
                  <c:v>47.160141000000003</c:v>
                </c:pt>
                <c:pt idx="68">
                  <c:v>47.160392000000002</c:v>
                </c:pt>
                <c:pt idx="69">
                  <c:v>47.160497999999997</c:v>
                </c:pt>
                <c:pt idx="70">
                  <c:v>47.160586000000002</c:v>
                </c:pt>
                <c:pt idx="71">
                  <c:v>47.160677999999997</c:v>
                </c:pt>
                <c:pt idx="72">
                  <c:v>47.160774000000004</c:v>
                </c:pt>
                <c:pt idx="73">
                  <c:v>47.160831000000002</c:v>
                </c:pt>
                <c:pt idx="74">
                  <c:v>47.160910999999999</c:v>
                </c:pt>
                <c:pt idx="75">
                  <c:v>47.161147999999997</c:v>
                </c:pt>
                <c:pt idx="76">
                  <c:v>47.161290000000001</c:v>
                </c:pt>
                <c:pt idx="77">
                  <c:v>47.161422999999999</c:v>
                </c:pt>
                <c:pt idx="78">
                  <c:v>47.161552999999998</c:v>
                </c:pt>
                <c:pt idx="79">
                  <c:v>47.161679999999997</c:v>
                </c:pt>
                <c:pt idx="80">
                  <c:v>47.161802999999999</c:v>
                </c:pt>
                <c:pt idx="81">
                  <c:v>47.161912000000001</c:v>
                </c:pt>
                <c:pt idx="82">
                  <c:v>47.161940999999999</c:v>
                </c:pt>
                <c:pt idx="83">
                  <c:v>47.162165999999999</c:v>
                </c:pt>
                <c:pt idx="84">
                  <c:v>47.162323999999998</c:v>
                </c:pt>
                <c:pt idx="85">
                  <c:v>47.162495</c:v>
                </c:pt>
                <c:pt idx="86">
                  <c:v>47.162658</c:v>
                </c:pt>
                <c:pt idx="87">
                  <c:v>47.162821999999998</c:v>
                </c:pt>
                <c:pt idx="88">
                  <c:v>47.162984999999999</c:v>
                </c:pt>
                <c:pt idx="89">
                  <c:v>47.163142000000001</c:v>
                </c:pt>
                <c:pt idx="90">
                  <c:v>47.1633</c:v>
                </c:pt>
                <c:pt idx="91">
                  <c:v>47.163457000000001</c:v>
                </c:pt>
                <c:pt idx="92">
                  <c:v>47.163612999999998</c:v>
                </c:pt>
                <c:pt idx="93">
                  <c:v>47.163769000000002</c:v>
                </c:pt>
                <c:pt idx="94">
                  <c:v>47.163921000000002</c:v>
                </c:pt>
                <c:pt idx="95">
                  <c:v>47.164064000000003</c:v>
                </c:pt>
                <c:pt idx="96">
                  <c:v>47.164121000000002</c:v>
                </c:pt>
                <c:pt idx="97">
                  <c:v>47.164197000000001</c:v>
                </c:pt>
                <c:pt idx="98">
                  <c:v>47.164271999999997</c:v>
                </c:pt>
                <c:pt idx="99">
                  <c:v>47.164340000000003</c:v>
                </c:pt>
                <c:pt idx="100">
                  <c:v>47.164391000000002</c:v>
                </c:pt>
                <c:pt idx="101">
                  <c:v>47.164414999999998</c:v>
                </c:pt>
                <c:pt idx="102">
                  <c:v>47.164417999999998</c:v>
                </c:pt>
                <c:pt idx="103">
                  <c:v>47.164414999999998</c:v>
                </c:pt>
                <c:pt idx="104">
                  <c:v>47.164391999999999</c:v>
                </c:pt>
                <c:pt idx="105">
                  <c:v>47.164383000000001</c:v>
                </c:pt>
                <c:pt idx="106">
                  <c:v>47.164340000000003</c:v>
                </c:pt>
                <c:pt idx="107">
                  <c:v>47.164304999999999</c:v>
                </c:pt>
                <c:pt idx="108">
                  <c:v>47.164296999999998</c:v>
                </c:pt>
                <c:pt idx="109">
                  <c:v>47.164237999999997</c:v>
                </c:pt>
                <c:pt idx="110">
                  <c:v>47.164209999999997</c:v>
                </c:pt>
                <c:pt idx="111">
                  <c:v>47.164192</c:v>
                </c:pt>
                <c:pt idx="112">
                  <c:v>47.164186999999998</c:v>
                </c:pt>
                <c:pt idx="113">
                  <c:v>47.164188000000003</c:v>
                </c:pt>
                <c:pt idx="114">
                  <c:v>47.164192</c:v>
                </c:pt>
                <c:pt idx="115">
                  <c:v>47.164220999999998</c:v>
                </c:pt>
                <c:pt idx="116">
                  <c:v>47.164254999999997</c:v>
                </c:pt>
                <c:pt idx="117">
                  <c:v>47.164278000000003</c:v>
                </c:pt>
                <c:pt idx="118">
                  <c:v>47.164333999999997</c:v>
                </c:pt>
                <c:pt idx="119">
                  <c:v>47.164335999999999</c:v>
                </c:pt>
                <c:pt idx="120">
                  <c:v>47.164299</c:v>
                </c:pt>
                <c:pt idx="121">
                  <c:v>47.164250000000003</c:v>
                </c:pt>
                <c:pt idx="122">
                  <c:v>47.164195999999997</c:v>
                </c:pt>
                <c:pt idx="123">
                  <c:v>47.164138000000001</c:v>
                </c:pt>
                <c:pt idx="124">
                  <c:v>47.164068999999998</c:v>
                </c:pt>
                <c:pt idx="125">
                  <c:v>47.164000000000001</c:v>
                </c:pt>
                <c:pt idx="126">
                  <c:v>47.163916999999998</c:v>
                </c:pt>
                <c:pt idx="127">
                  <c:v>47.163848000000002</c:v>
                </c:pt>
                <c:pt idx="128">
                  <c:v>47.163828000000002</c:v>
                </c:pt>
                <c:pt idx="129">
                  <c:v>47.163682000000001</c:v>
                </c:pt>
                <c:pt idx="130">
                  <c:v>47.163626000000001</c:v>
                </c:pt>
                <c:pt idx="131">
                  <c:v>47.163609000000001</c:v>
                </c:pt>
                <c:pt idx="132">
                  <c:v>47.163578999999999</c:v>
                </c:pt>
                <c:pt idx="133">
                  <c:v>47.163544999999999</c:v>
                </c:pt>
                <c:pt idx="134">
                  <c:v>47.163507000000003</c:v>
                </c:pt>
                <c:pt idx="135">
                  <c:v>47.163454999999999</c:v>
                </c:pt>
                <c:pt idx="136">
                  <c:v>47.163392000000002</c:v>
                </c:pt>
                <c:pt idx="137">
                  <c:v>47.163313000000002</c:v>
                </c:pt>
                <c:pt idx="138">
                  <c:v>47.163218999999998</c:v>
                </c:pt>
                <c:pt idx="139">
                  <c:v>47.163108999999999</c:v>
                </c:pt>
                <c:pt idx="140">
                  <c:v>47.162981000000002</c:v>
                </c:pt>
                <c:pt idx="141">
                  <c:v>47.162844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-88.489705000000001</c:v>
                </c:pt>
                <c:pt idx="1">
                  <c:v>-88.489705000000001</c:v>
                </c:pt>
                <c:pt idx="2">
                  <c:v>-88.489705000000001</c:v>
                </c:pt>
                <c:pt idx="3">
                  <c:v>-88.489705000000001</c:v>
                </c:pt>
                <c:pt idx="4">
                  <c:v>-88.489705000000001</c:v>
                </c:pt>
                <c:pt idx="5">
                  <c:v>-88.489703000000006</c:v>
                </c:pt>
                <c:pt idx="6">
                  <c:v>-88.489703000000006</c:v>
                </c:pt>
                <c:pt idx="7">
                  <c:v>-88.489703000000006</c:v>
                </c:pt>
                <c:pt idx="8">
                  <c:v>-88.489703000000006</c:v>
                </c:pt>
                <c:pt idx="9">
                  <c:v>-88.489701999999994</c:v>
                </c:pt>
                <c:pt idx="10">
                  <c:v>-88.489701999999994</c:v>
                </c:pt>
                <c:pt idx="11">
                  <c:v>-88.489699999999999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-88.489698000000004</c:v>
                </c:pt>
                <c:pt idx="15">
                  <c:v>-88.489698000000004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-88.489698000000004</c:v>
                </c:pt>
                <c:pt idx="20">
                  <c:v>-88.489698000000004</c:v>
                </c:pt>
                <c:pt idx="21">
                  <c:v>-88.489695999999995</c:v>
                </c:pt>
                <c:pt idx="22">
                  <c:v>-88.489688999999998</c:v>
                </c:pt>
                <c:pt idx="23">
                  <c:v>-88.489655999999997</c:v>
                </c:pt>
                <c:pt idx="24">
                  <c:v>-88.489565999999996</c:v>
                </c:pt>
                <c:pt idx="25">
                  <c:v>-88.489474999999999</c:v>
                </c:pt>
                <c:pt idx="26">
                  <c:v>-88.489388000000005</c:v>
                </c:pt>
                <c:pt idx="27">
                  <c:v>-88.489266999999998</c:v>
                </c:pt>
                <c:pt idx="28">
                  <c:v>-88.489118000000005</c:v>
                </c:pt>
                <c:pt idx="29">
                  <c:v>-88.488940999999997</c:v>
                </c:pt>
                <c:pt idx="30">
                  <c:v>-88.488780000000006</c:v>
                </c:pt>
                <c:pt idx="31">
                  <c:v>-88.488551999999999</c:v>
                </c:pt>
                <c:pt idx="32">
                  <c:v>-88.488286000000002</c:v>
                </c:pt>
                <c:pt idx="33">
                  <c:v>-88.487994999999998</c:v>
                </c:pt>
                <c:pt idx="34">
                  <c:v>-88.487694000000005</c:v>
                </c:pt>
                <c:pt idx="35">
                  <c:v>-88.487395000000006</c:v>
                </c:pt>
                <c:pt idx="36">
                  <c:v>-88.487115000000003</c:v>
                </c:pt>
                <c:pt idx="37">
                  <c:v>-88.486857999999998</c:v>
                </c:pt>
                <c:pt idx="38">
                  <c:v>-88.486631000000003</c:v>
                </c:pt>
                <c:pt idx="39">
                  <c:v>-88.486424</c:v>
                </c:pt>
                <c:pt idx="40">
                  <c:v>-88.486237000000003</c:v>
                </c:pt>
                <c:pt idx="41">
                  <c:v>-88.486054999999993</c:v>
                </c:pt>
                <c:pt idx="42">
                  <c:v>-88.485899000000003</c:v>
                </c:pt>
                <c:pt idx="43">
                  <c:v>-88.485749999999996</c:v>
                </c:pt>
                <c:pt idx="44">
                  <c:v>-88.485606000000004</c:v>
                </c:pt>
                <c:pt idx="45">
                  <c:v>-88.485471000000004</c:v>
                </c:pt>
                <c:pt idx="46">
                  <c:v>-88.485343</c:v>
                </c:pt>
                <c:pt idx="47">
                  <c:v>-88.485220999999996</c:v>
                </c:pt>
                <c:pt idx="48">
                  <c:v>-88.485091999999995</c:v>
                </c:pt>
                <c:pt idx="49">
                  <c:v>-88.484966999999997</c:v>
                </c:pt>
                <c:pt idx="50">
                  <c:v>-88.484842999999998</c:v>
                </c:pt>
                <c:pt idx="51">
                  <c:v>-88.484734000000003</c:v>
                </c:pt>
                <c:pt idx="52">
                  <c:v>-88.484623999999997</c:v>
                </c:pt>
                <c:pt idx="53">
                  <c:v>-88.484513000000007</c:v>
                </c:pt>
                <c:pt idx="54">
                  <c:v>-88.484403999999998</c:v>
                </c:pt>
                <c:pt idx="55">
                  <c:v>-88.484307000000001</c:v>
                </c:pt>
                <c:pt idx="56">
                  <c:v>-88.484234999999998</c:v>
                </c:pt>
                <c:pt idx="57">
                  <c:v>-88.484217999999998</c:v>
                </c:pt>
                <c:pt idx="58">
                  <c:v>-88.484103000000005</c:v>
                </c:pt>
                <c:pt idx="59">
                  <c:v>-88.484112999999994</c:v>
                </c:pt>
                <c:pt idx="60">
                  <c:v>-88.484168999999994</c:v>
                </c:pt>
                <c:pt idx="61">
                  <c:v>-88.484183000000002</c:v>
                </c:pt>
                <c:pt idx="62">
                  <c:v>-88.484189000000001</c:v>
                </c:pt>
                <c:pt idx="63">
                  <c:v>-88.484202999999994</c:v>
                </c:pt>
                <c:pt idx="64">
                  <c:v>-88.484211000000002</c:v>
                </c:pt>
                <c:pt idx="65">
                  <c:v>-88.484217000000001</c:v>
                </c:pt>
                <c:pt idx="66">
                  <c:v>-88.484212999999997</c:v>
                </c:pt>
                <c:pt idx="67">
                  <c:v>-88.484212999999997</c:v>
                </c:pt>
                <c:pt idx="68">
                  <c:v>-88.484212999999997</c:v>
                </c:pt>
                <c:pt idx="69">
                  <c:v>-88.484178999999997</c:v>
                </c:pt>
                <c:pt idx="70">
                  <c:v>-88.484127000000001</c:v>
                </c:pt>
                <c:pt idx="71">
                  <c:v>-88.484065000000001</c:v>
                </c:pt>
                <c:pt idx="72">
                  <c:v>-88.484009999999998</c:v>
                </c:pt>
                <c:pt idx="73">
                  <c:v>-88.483985000000004</c:v>
                </c:pt>
                <c:pt idx="74">
                  <c:v>-88.483956000000006</c:v>
                </c:pt>
                <c:pt idx="75">
                  <c:v>-88.483913999999999</c:v>
                </c:pt>
                <c:pt idx="76">
                  <c:v>-88.483946000000003</c:v>
                </c:pt>
                <c:pt idx="77">
                  <c:v>-88.483953999999997</c:v>
                </c:pt>
                <c:pt idx="78">
                  <c:v>-88.483967000000007</c:v>
                </c:pt>
                <c:pt idx="79">
                  <c:v>-88.483999999999995</c:v>
                </c:pt>
                <c:pt idx="80">
                  <c:v>-88.484063000000006</c:v>
                </c:pt>
                <c:pt idx="81">
                  <c:v>-88.484099999999998</c:v>
                </c:pt>
                <c:pt idx="82">
                  <c:v>-88.484117999999995</c:v>
                </c:pt>
                <c:pt idx="83">
                  <c:v>-88.484239000000002</c:v>
                </c:pt>
                <c:pt idx="84">
                  <c:v>-88.484205000000003</c:v>
                </c:pt>
                <c:pt idx="85">
                  <c:v>-88.484153000000006</c:v>
                </c:pt>
                <c:pt idx="86">
                  <c:v>-88.484120000000004</c:v>
                </c:pt>
                <c:pt idx="87">
                  <c:v>-88.484123999999994</c:v>
                </c:pt>
                <c:pt idx="88">
                  <c:v>-88.484161</c:v>
                </c:pt>
                <c:pt idx="89">
                  <c:v>-88.484245999999999</c:v>
                </c:pt>
                <c:pt idx="90">
                  <c:v>-88.48433</c:v>
                </c:pt>
                <c:pt idx="91">
                  <c:v>-88.484421999999995</c:v>
                </c:pt>
                <c:pt idx="92">
                  <c:v>-88.484570000000005</c:v>
                </c:pt>
                <c:pt idx="93">
                  <c:v>-88.484690999999998</c:v>
                </c:pt>
                <c:pt idx="94">
                  <c:v>-88.484945999999994</c:v>
                </c:pt>
                <c:pt idx="95">
                  <c:v>-88.485108999999994</c:v>
                </c:pt>
                <c:pt idx="96">
                  <c:v>-88.485400999999996</c:v>
                </c:pt>
                <c:pt idx="97">
                  <c:v>-88.485636999999997</c:v>
                </c:pt>
                <c:pt idx="98">
                  <c:v>-88.485872999999998</c:v>
                </c:pt>
                <c:pt idx="99">
                  <c:v>-88.486114999999998</c:v>
                </c:pt>
                <c:pt idx="100">
                  <c:v>-88.486354000000006</c:v>
                </c:pt>
                <c:pt idx="101">
                  <c:v>-88.486559999999997</c:v>
                </c:pt>
                <c:pt idx="102">
                  <c:v>-88.486717999999996</c:v>
                </c:pt>
                <c:pt idx="103">
                  <c:v>-88.486756</c:v>
                </c:pt>
                <c:pt idx="104">
                  <c:v>-88.487043</c:v>
                </c:pt>
                <c:pt idx="105">
                  <c:v>-88.487200999999999</c:v>
                </c:pt>
                <c:pt idx="106">
                  <c:v>-88.487313</c:v>
                </c:pt>
                <c:pt idx="107">
                  <c:v>-88.48742</c:v>
                </c:pt>
                <c:pt idx="108">
                  <c:v>-88.487453000000002</c:v>
                </c:pt>
                <c:pt idx="109">
                  <c:v>-88.487696</c:v>
                </c:pt>
                <c:pt idx="110">
                  <c:v>-88.487823000000006</c:v>
                </c:pt>
                <c:pt idx="111">
                  <c:v>-88.487945999999994</c:v>
                </c:pt>
                <c:pt idx="112">
                  <c:v>-88.488052999999994</c:v>
                </c:pt>
                <c:pt idx="113">
                  <c:v>-88.488146999999998</c:v>
                </c:pt>
                <c:pt idx="114">
                  <c:v>-88.488174999999998</c:v>
                </c:pt>
                <c:pt idx="115">
                  <c:v>-88.488388999999998</c:v>
                </c:pt>
                <c:pt idx="116">
                  <c:v>-88.488517999999999</c:v>
                </c:pt>
                <c:pt idx="117">
                  <c:v>-88.488642999999996</c:v>
                </c:pt>
                <c:pt idx="118">
                  <c:v>-88.488799</c:v>
                </c:pt>
                <c:pt idx="119">
                  <c:v>-88.488949000000005</c:v>
                </c:pt>
                <c:pt idx="120">
                  <c:v>-88.489113000000003</c:v>
                </c:pt>
                <c:pt idx="121">
                  <c:v>-88.489270000000005</c:v>
                </c:pt>
                <c:pt idx="122">
                  <c:v>-88.489414999999994</c:v>
                </c:pt>
                <c:pt idx="123">
                  <c:v>-88.489551000000006</c:v>
                </c:pt>
                <c:pt idx="124">
                  <c:v>-88.489678999999995</c:v>
                </c:pt>
                <c:pt idx="125">
                  <c:v>-88.489804000000007</c:v>
                </c:pt>
                <c:pt idx="126">
                  <c:v>-88.489919999999998</c:v>
                </c:pt>
                <c:pt idx="127">
                  <c:v>-88.490039999999993</c:v>
                </c:pt>
                <c:pt idx="128">
                  <c:v>-88.490077999999997</c:v>
                </c:pt>
                <c:pt idx="129">
                  <c:v>-88.490376999999995</c:v>
                </c:pt>
                <c:pt idx="130">
                  <c:v>-88.490599000000003</c:v>
                </c:pt>
                <c:pt idx="131">
                  <c:v>-88.490859999999998</c:v>
                </c:pt>
                <c:pt idx="132">
                  <c:v>-88.491077000000004</c:v>
                </c:pt>
                <c:pt idx="133">
                  <c:v>-88.491260999999994</c:v>
                </c:pt>
                <c:pt idx="134">
                  <c:v>-88.491412999999994</c:v>
                </c:pt>
                <c:pt idx="135">
                  <c:v>-88.491533000000004</c:v>
                </c:pt>
                <c:pt idx="136">
                  <c:v>-88.491636</c:v>
                </c:pt>
                <c:pt idx="137">
                  <c:v>-88.491737000000001</c:v>
                </c:pt>
                <c:pt idx="138">
                  <c:v>-88.491833</c:v>
                </c:pt>
                <c:pt idx="139">
                  <c:v>-88.491895999999997</c:v>
                </c:pt>
                <c:pt idx="140">
                  <c:v>-88.491929999999996</c:v>
                </c:pt>
                <c:pt idx="141">
                  <c:v>-88.491941999999995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19-4689-B5D8-10F4786A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11968"/>
        <c:axId val="142613504"/>
      </c:scatterChart>
      <c:valAx>
        <c:axId val="1426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613504"/>
        <c:crosses val="autoZero"/>
        <c:crossBetween val="midCat"/>
      </c:valAx>
      <c:valAx>
        <c:axId val="14261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611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47.159308000000003</c:v>
                </c:pt>
                <c:pt idx="1">
                  <c:v>47.159306999999998</c:v>
                </c:pt>
                <c:pt idx="2">
                  <c:v>47.159306999999998</c:v>
                </c:pt>
                <c:pt idx="3">
                  <c:v>47.159305000000003</c:v>
                </c:pt>
                <c:pt idx="4">
                  <c:v>47.159303000000001</c:v>
                </c:pt>
                <c:pt idx="5">
                  <c:v>47.159303000000001</c:v>
                </c:pt>
                <c:pt idx="6">
                  <c:v>47.159303000000001</c:v>
                </c:pt>
                <c:pt idx="7">
                  <c:v>47.159301999999997</c:v>
                </c:pt>
                <c:pt idx="8">
                  <c:v>47.159301999999997</c:v>
                </c:pt>
                <c:pt idx="9">
                  <c:v>47.159301999999997</c:v>
                </c:pt>
                <c:pt idx="10">
                  <c:v>47.159300000000002</c:v>
                </c:pt>
                <c:pt idx="11">
                  <c:v>47.159300000000002</c:v>
                </c:pt>
                <c:pt idx="12">
                  <c:v>47.159300000000002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47.159297000000002</c:v>
                </c:pt>
                <c:pt idx="17">
                  <c:v>47.159297000000002</c:v>
                </c:pt>
                <c:pt idx="18">
                  <c:v>47.159297000000002</c:v>
                </c:pt>
                <c:pt idx="19">
                  <c:v>47.159295</c:v>
                </c:pt>
                <c:pt idx="20">
                  <c:v>47.159295</c:v>
                </c:pt>
                <c:pt idx="21">
                  <c:v>47.159295</c:v>
                </c:pt>
                <c:pt idx="22">
                  <c:v>47.159298</c:v>
                </c:pt>
                <c:pt idx="23">
                  <c:v>47.159297000000002</c:v>
                </c:pt>
                <c:pt idx="24">
                  <c:v>47.159303999999999</c:v>
                </c:pt>
                <c:pt idx="25">
                  <c:v>47.159255000000002</c:v>
                </c:pt>
                <c:pt idx="26">
                  <c:v>47.159188</c:v>
                </c:pt>
                <c:pt idx="27">
                  <c:v>47.159112999999998</c:v>
                </c:pt>
                <c:pt idx="28">
                  <c:v>47.159045999999996</c:v>
                </c:pt>
                <c:pt idx="29">
                  <c:v>47.158990000000003</c:v>
                </c:pt>
                <c:pt idx="30">
                  <c:v>47.158934000000002</c:v>
                </c:pt>
                <c:pt idx="31">
                  <c:v>47.158907999999997</c:v>
                </c:pt>
                <c:pt idx="32">
                  <c:v>47.158915</c:v>
                </c:pt>
                <c:pt idx="33">
                  <c:v>47.158926000000001</c:v>
                </c:pt>
                <c:pt idx="34">
                  <c:v>47.158931000000003</c:v>
                </c:pt>
                <c:pt idx="35">
                  <c:v>47.158935</c:v>
                </c:pt>
                <c:pt idx="36">
                  <c:v>47.158937000000002</c:v>
                </c:pt>
                <c:pt idx="37">
                  <c:v>47.158929000000001</c:v>
                </c:pt>
                <c:pt idx="38">
                  <c:v>47.158918999999997</c:v>
                </c:pt>
                <c:pt idx="39">
                  <c:v>47.158886000000003</c:v>
                </c:pt>
                <c:pt idx="40">
                  <c:v>47.158842</c:v>
                </c:pt>
                <c:pt idx="41">
                  <c:v>47.158802000000001</c:v>
                </c:pt>
                <c:pt idx="42">
                  <c:v>47.158752</c:v>
                </c:pt>
                <c:pt idx="43">
                  <c:v>47.158693</c:v>
                </c:pt>
                <c:pt idx="44">
                  <c:v>47.158639000000001</c:v>
                </c:pt>
                <c:pt idx="45">
                  <c:v>47.158603999999997</c:v>
                </c:pt>
                <c:pt idx="46">
                  <c:v>47.158580000000001</c:v>
                </c:pt>
                <c:pt idx="47">
                  <c:v>47.158555999999997</c:v>
                </c:pt>
                <c:pt idx="48">
                  <c:v>47.158538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47.158515999999999</c:v>
                </c:pt>
                <c:pt idx="52">
                  <c:v>47.158521999999998</c:v>
                </c:pt>
                <c:pt idx="53">
                  <c:v>47.158540000000002</c:v>
                </c:pt>
                <c:pt idx="54">
                  <c:v>47.158583</c:v>
                </c:pt>
                <c:pt idx="55">
                  <c:v>47.158647000000002</c:v>
                </c:pt>
                <c:pt idx="56">
                  <c:v>47.158717000000003</c:v>
                </c:pt>
                <c:pt idx="57">
                  <c:v>47.158738</c:v>
                </c:pt>
                <c:pt idx="58">
                  <c:v>47.158904</c:v>
                </c:pt>
                <c:pt idx="59">
                  <c:v>47.159035000000003</c:v>
                </c:pt>
                <c:pt idx="60">
                  <c:v>47.159196000000001</c:v>
                </c:pt>
                <c:pt idx="61">
                  <c:v>47.159357999999997</c:v>
                </c:pt>
                <c:pt idx="62">
                  <c:v>47.159503999999998</c:v>
                </c:pt>
                <c:pt idx="63">
                  <c:v>47.159677000000002</c:v>
                </c:pt>
                <c:pt idx="64">
                  <c:v>47.159829000000002</c:v>
                </c:pt>
                <c:pt idx="65">
                  <c:v>47.159979999999997</c:v>
                </c:pt>
                <c:pt idx="66">
                  <c:v>47.160107000000004</c:v>
                </c:pt>
                <c:pt idx="67">
                  <c:v>47.160141000000003</c:v>
                </c:pt>
                <c:pt idx="68">
                  <c:v>47.160392000000002</c:v>
                </c:pt>
                <c:pt idx="69">
                  <c:v>47.160497999999997</c:v>
                </c:pt>
                <c:pt idx="70">
                  <c:v>47.160586000000002</c:v>
                </c:pt>
                <c:pt idx="71">
                  <c:v>47.160677999999997</c:v>
                </c:pt>
                <c:pt idx="72">
                  <c:v>47.160774000000004</c:v>
                </c:pt>
                <c:pt idx="73">
                  <c:v>47.160831000000002</c:v>
                </c:pt>
                <c:pt idx="74">
                  <c:v>47.160910999999999</c:v>
                </c:pt>
                <c:pt idx="75">
                  <c:v>47.161147999999997</c:v>
                </c:pt>
                <c:pt idx="76">
                  <c:v>47.161290000000001</c:v>
                </c:pt>
                <c:pt idx="77">
                  <c:v>47.161422999999999</c:v>
                </c:pt>
                <c:pt idx="78">
                  <c:v>47.161552999999998</c:v>
                </c:pt>
                <c:pt idx="79">
                  <c:v>47.161679999999997</c:v>
                </c:pt>
                <c:pt idx="80">
                  <c:v>47.161802999999999</c:v>
                </c:pt>
                <c:pt idx="81">
                  <c:v>47.161912000000001</c:v>
                </c:pt>
                <c:pt idx="82">
                  <c:v>47.161940999999999</c:v>
                </c:pt>
                <c:pt idx="83">
                  <c:v>47.162165999999999</c:v>
                </c:pt>
                <c:pt idx="84">
                  <c:v>47.162323999999998</c:v>
                </c:pt>
                <c:pt idx="85">
                  <c:v>47.162495</c:v>
                </c:pt>
                <c:pt idx="86">
                  <c:v>47.162658</c:v>
                </c:pt>
                <c:pt idx="87">
                  <c:v>47.162821999999998</c:v>
                </c:pt>
                <c:pt idx="88">
                  <c:v>47.162984999999999</c:v>
                </c:pt>
                <c:pt idx="89">
                  <c:v>47.163142000000001</c:v>
                </c:pt>
                <c:pt idx="90">
                  <c:v>47.1633</c:v>
                </c:pt>
                <c:pt idx="91">
                  <c:v>47.163457000000001</c:v>
                </c:pt>
                <c:pt idx="92">
                  <c:v>47.163612999999998</c:v>
                </c:pt>
                <c:pt idx="93">
                  <c:v>47.163769000000002</c:v>
                </c:pt>
                <c:pt idx="94">
                  <c:v>47.163921000000002</c:v>
                </c:pt>
                <c:pt idx="95">
                  <c:v>47.164064000000003</c:v>
                </c:pt>
                <c:pt idx="96">
                  <c:v>47.164121000000002</c:v>
                </c:pt>
                <c:pt idx="97">
                  <c:v>47.164197000000001</c:v>
                </c:pt>
                <c:pt idx="98">
                  <c:v>47.164271999999997</c:v>
                </c:pt>
                <c:pt idx="99">
                  <c:v>47.164340000000003</c:v>
                </c:pt>
                <c:pt idx="100">
                  <c:v>47.164391000000002</c:v>
                </c:pt>
                <c:pt idx="101">
                  <c:v>47.164414999999998</c:v>
                </c:pt>
                <c:pt idx="102">
                  <c:v>47.164417999999998</c:v>
                </c:pt>
                <c:pt idx="103">
                  <c:v>47.164414999999998</c:v>
                </c:pt>
                <c:pt idx="104">
                  <c:v>47.164391999999999</c:v>
                </c:pt>
                <c:pt idx="105">
                  <c:v>47.164383000000001</c:v>
                </c:pt>
                <c:pt idx="106">
                  <c:v>47.164340000000003</c:v>
                </c:pt>
                <c:pt idx="107">
                  <c:v>47.164304999999999</c:v>
                </c:pt>
                <c:pt idx="108">
                  <c:v>47.164296999999998</c:v>
                </c:pt>
                <c:pt idx="109">
                  <c:v>47.164237999999997</c:v>
                </c:pt>
                <c:pt idx="110">
                  <c:v>47.164209999999997</c:v>
                </c:pt>
                <c:pt idx="111">
                  <c:v>47.164192</c:v>
                </c:pt>
                <c:pt idx="112">
                  <c:v>47.164186999999998</c:v>
                </c:pt>
                <c:pt idx="113">
                  <c:v>47.164188000000003</c:v>
                </c:pt>
                <c:pt idx="114">
                  <c:v>47.164192</c:v>
                </c:pt>
                <c:pt idx="115">
                  <c:v>47.164220999999998</c:v>
                </c:pt>
                <c:pt idx="116">
                  <c:v>47.164254999999997</c:v>
                </c:pt>
                <c:pt idx="117">
                  <c:v>47.164278000000003</c:v>
                </c:pt>
                <c:pt idx="118">
                  <c:v>47.164333999999997</c:v>
                </c:pt>
                <c:pt idx="119">
                  <c:v>47.164335999999999</c:v>
                </c:pt>
                <c:pt idx="120">
                  <c:v>47.164299</c:v>
                </c:pt>
                <c:pt idx="121">
                  <c:v>47.164250000000003</c:v>
                </c:pt>
                <c:pt idx="122">
                  <c:v>47.164195999999997</c:v>
                </c:pt>
                <c:pt idx="123">
                  <c:v>47.164138000000001</c:v>
                </c:pt>
                <c:pt idx="124">
                  <c:v>47.164068999999998</c:v>
                </c:pt>
                <c:pt idx="125">
                  <c:v>47.164000000000001</c:v>
                </c:pt>
                <c:pt idx="126">
                  <c:v>47.163916999999998</c:v>
                </c:pt>
                <c:pt idx="127">
                  <c:v>47.163848000000002</c:v>
                </c:pt>
                <c:pt idx="128">
                  <c:v>47.163828000000002</c:v>
                </c:pt>
                <c:pt idx="129">
                  <c:v>47.163682000000001</c:v>
                </c:pt>
                <c:pt idx="130">
                  <c:v>47.163626000000001</c:v>
                </c:pt>
                <c:pt idx="131">
                  <c:v>47.163609000000001</c:v>
                </c:pt>
                <c:pt idx="132">
                  <c:v>47.163578999999999</c:v>
                </c:pt>
                <c:pt idx="133">
                  <c:v>47.163544999999999</c:v>
                </c:pt>
                <c:pt idx="134">
                  <c:v>47.163507000000003</c:v>
                </c:pt>
                <c:pt idx="135">
                  <c:v>47.163454999999999</c:v>
                </c:pt>
                <c:pt idx="136">
                  <c:v>47.163392000000002</c:v>
                </c:pt>
                <c:pt idx="137">
                  <c:v>47.163313000000002</c:v>
                </c:pt>
                <c:pt idx="138">
                  <c:v>47.163218999999998</c:v>
                </c:pt>
                <c:pt idx="139">
                  <c:v>47.163108999999999</c:v>
                </c:pt>
                <c:pt idx="140">
                  <c:v>47.162981000000002</c:v>
                </c:pt>
                <c:pt idx="141">
                  <c:v>47.162844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-88.489705000000001</c:v>
                </c:pt>
                <c:pt idx="1">
                  <c:v>-88.489705000000001</c:v>
                </c:pt>
                <c:pt idx="2">
                  <c:v>-88.489705000000001</c:v>
                </c:pt>
                <c:pt idx="3">
                  <c:v>-88.489705000000001</c:v>
                </c:pt>
                <c:pt idx="4">
                  <c:v>-88.489705000000001</c:v>
                </c:pt>
                <c:pt idx="5">
                  <c:v>-88.489703000000006</c:v>
                </c:pt>
                <c:pt idx="6">
                  <c:v>-88.489703000000006</c:v>
                </c:pt>
                <c:pt idx="7">
                  <c:v>-88.489703000000006</c:v>
                </c:pt>
                <c:pt idx="8">
                  <c:v>-88.489703000000006</c:v>
                </c:pt>
                <c:pt idx="9">
                  <c:v>-88.489701999999994</c:v>
                </c:pt>
                <c:pt idx="10">
                  <c:v>-88.489701999999994</c:v>
                </c:pt>
                <c:pt idx="11">
                  <c:v>-88.489699999999999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-88.489698000000004</c:v>
                </c:pt>
                <c:pt idx="15">
                  <c:v>-88.489698000000004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-88.489698000000004</c:v>
                </c:pt>
                <c:pt idx="20">
                  <c:v>-88.489698000000004</c:v>
                </c:pt>
                <c:pt idx="21">
                  <c:v>-88.489695999999995</c:v>
                </c:pt>
                <c:pt idx="22">
                  <c:v>-88.489688999999998</c:v>
                </c:pt>
                <c:pt idx="23">
                  <c:v>-88.489655999999997</c:v>
                </c:pt>
                <c:pt idx="24">
                  <c:v>-88.489565999999996</c:v>
                </c:pt>
                <c:pt idx="25">
                  <c:v>-88.489474999999999</c:v>
                </c:pt>
                <c:pt idx="26">
                  <c:v>-88.489388000000005</c:v>
                </c:pt>
                <c:pt idx="27">
                  <c:v>-88.489266999999998</c:v>
                </c:pt>
                <c:pt idx="28">
                  <c:v>-88.489118000000005</c:v>
                </c:pt>
                <c:pt idx="29">
                  <c:v>-88.488940999999997</c:v>
                </c:pt>
                <c:pt idx="30">
                  <c:v>-88.488780000000006</c:v>
                </c:pt>
                <c:pt idx="31">
                  <c:v>-88.488551999999999</c:v>
                </c:pt>
                <c:pt idx="32">
                  <c:v>-88.488286000000002</c:v>
                </c:pt>
                <c:pt idx="33">
                  <c:v>-88.487994999999998</c:v>
                </c:pt>
                <c:pt idx="34">
                  <c:v>-88.487694000000005</c:v>
                </c:pt>
                <c:pt idx="35">
                  <c:v>-88.487395000000006</c:v>
                </c:pt>
                <c:pt idx="36">
                  <c:v>-88.487115000000003</c:v>
                </c:pt>
                <c:pt idx="37">
                  <c:v>-88.486857999999998</c:v>
                </c:pt>
                <c:pt idx="38">
                  <c:v>-88.486631000000003</c:v>
                </c:pt>
                <c:pt idx="39">
                  <c:v>-88.486424</c:v>
                </c:pt>
                <c:pt idx="40">
                  <c:v>-88.486237000000003</c:v>
                </c:pt>
                <c:pt idx="41">
                  <c:v>-88.486054999999993</c:v>
                </c:pt>
                <c:pt idx="42">
                  <c:v>-88.485899000000003</c:v>
                </c:pt>
                <c:pt idx="43">
                  <c:v>-88.485749999999996</c:v>
                </c:pt>
                <c:pt idx="44">
                  <c:v>-88.485606000000004</c:v>
                </c:pt>
                <c:pt idx="45">
                  <c:v>-88.485471000000004</c:v>
                </c:pt>
                <c:pt idx="46">
                  <c:v>-88.485343</c:v>
                </c:pt>
                <c:pt idx="47">
                  <c:v>-88.485220999999996</c:v>
                </c:pt>
                <c:pt idx="48">
                  <c:v>-88.485091999999995</c:v>
                </c:pt>
                <c:pt idx="49">
                  <c:v>-88.484966999999997</c:v>
                </c:pt>
                <c:pt idx="50">
                  <c:v>-88.484842999999998</c:v>
                </c:pt>
                <c:pt idx="51">
                  <c:v>-88.484734000000003</c:v>
                </c:pt>
                <c:pt idx="52">
                  <c:v>-88.484623999999997</c:v>
                </c:pt>
                <c:pt idx="53">
                  <c:v>-88.484513000000007</c:v>
                </c:pt>
                <c:pt idx="54">
                  <c:v>-88.484403999999998</c:v>
                </c:pt>
                <c:pt idx="55">
                  <c:v>-88.484307000000001</c:v>
                </c:pt>
                <c:pt idx="56">
                  <c:v>-88.484234999999998</c:v>
                </c:pt>
                <c:pt idx="57">
                  <c:v>-88.484217999999998</c:v>
                </c:pt>
                <c:pt idx="58">
                  <c:v>-88.484103000000005</c:v>
                </c:pt>
                <c:pt idx="59">
                  <c:v>-88.484112999999994</c:v>
                </c:pt>
                <c:pt idx="60">
                  <c:v>-88.484168999999994</c:v>
                </c:pt>
                <c:pt idx="61">
                  <c:v>-88.484183000000002</c:v>
                </c:pt>
                <c:pt idx="62">
                  <c:v>-88.484189000000001</c:v>
                </c:pt>
                <c:pt idx="63">
                  <c:v>-88.484202999999994</c:v>
                </c:pt>
                <c:pt idx="64">
                  <c:v>-88.484211000000002</c:v>
                </c:pt>
                <c:pt idx="65">
                  <c:v>-88.484217000000001</c:v>
                </c:pt>
                <c:pt idx="66">
                  <c:v>-88.484212999999997</c:v>
                </c:pt>
                <c:pt idx="67">
                  <c:v>-88.484212999999997</c:v>
                </c:pt>
                <c:pt idx="68">
                  <c:v>-88.484212999999997</c:v>
                </c:pt>
                <c:pt idx="69">
                  <c:v>-88.484178999999997</c:v>
                </c:pt>
                <c:pt idx="70">
                  <c:v>-88.484127000000001</c:v>
                </c:pt>
                <c:pt idx="71">
                  <c:v>-88.484065000000001</c:v>
                </c:pt>
                <c:pt idx="72">
                  <c:v>-88.484009999999998</c:v>
                </c:pt>
                <c:pt idx="73">
                  <c:v>-88.483985000000004</c:v>
                </c:pt>
                <c:pt idx="74">
                  <c:v>-88.483956000000006</c:v>
                </c:pt>
                <c:pt idx="75">
                  <c:v>-88.483913999999999</c:v>
                </c:pt>
                <c:pt idx="76">
                  <c:v>-88.483946000000003</c:v>
                </c:pt>
                <c:pt idx="77">
                  <c:v>-88.483953999999997</c:v>
                </c:pt>
                <c:pt idx="78">
                  <c:v>-88.483967000000007</c:v>
                </c:pt>
                <c:pt idx="79">
                  <c:v>-88.483999999999995</c:v>
                </c:pt>
                <c:pt idx="80">
                  <c:v>-88.484063000000006</c:v>
                </c:pt>
                <c:pt idx="81">
                  <c:v>-88.484099999999998</c:v>
                </c:pt>
                <c:pt idx="82">
                  <c:v>-88.484117999999995</c:v>
                </c:pt>
                <c:pt idx="83">
                  <c:v>-88.484239000000002</c:v>
                </c:pt>
                <c:pt idx="84">
                  <c:v>-88.484205000000003</c:v>
                </c:pt>
                <c:pt idx="85">
                  <c:v>-88.484153000000006</c:v>
                </c:pt>
                <c:pt idx="86">
                  <c:v>-88.484120000000004</c:v>
                </c:pt>
                <c:pt idx="87">
                  <c:v>-88.484123999999994</c:v>
                </c:pt>
                <c:pt idx="88">
                  <c:v>-88.484161</c:v>
                </c:pt>
                <c:pt idx="89">
                  <c:v>-88.484245999999999</c:v>
                </c:pt>
                <c:pt idx="90">
                  <c:v>-88.48433</c:v>
                </c:pt>
                <c:pt idx="91">
                  <c:v>-88.484421999999995</c:v>
                </c:pt>
                <c:pt idx="92">
                  <c:v>-88.484570000000005</c:v>
                </c:pt>
                <c:pt idx="93">
                  <c:v>-88.484690999999998</c:v>
                </c:pt>
                <c:pt idx="94">
                  <c:v>-88.484945999999994</c:v>
                </c:pt>
                <c:pt idx="95">
                  <c:v>-88.485108999999994</c:v>
                </c:pt>
                <c:pt idx="96">
                  <c:v>-88.485400999999996</c:v>
                </c:pt>
                <c:pt idx="97">
                  <c:v>-88.485636999999997</c:v>
                </c:pt>
                <c:pt idx="98">
                  <c:v>-88.485872999999998</c:v>
                </c:pt>
                <c:pt idx="99">
                  <c:v>-88.486114999999998</c:v>
                </c:pt>
                <c:pt idx="100">
                  <c:v>-88.486354000000006</c:v>
                </c:pt>
                <c:pt idx="101">
                  <c:v>-88.486559999999997</c:v>
                </c:pt>
                <c:pt idx="102">
                  <c:v>-88.486717999999996</c:v>
                </c:pt>
                <c:pt idx="103">
                  <c:v>-88.486756</c:v>
                </c:pt>
                <c:pt idx="104">
                  <c:v>-88.487043</c:v>
                </c:pt>
                <c:pt idx="105">
                  <c:v>-88.487200999999999</c:v>
                </c:pt>
                <c:pt idx="106">
                  <c:v>-88.487313</c:v>
                </c:pt>
                <c:pt idx="107">
                  <c:v>-88.48742</c:v>
                </c:pt>
                <c:pt idx="108">
                  <c:v>-88.487453000000002</c:v>
                </c:pt>
                <c:pt idx="109">
                  <c:v>-88.487696</c:v>
                </c:pt>
                <c:pt idx="110">
                  <c:v>-88.487823000000006</c:v>
                </c:pt>
                <c:pt idx="111">
                  <c:v>-88.487945999999994</c:v>
                </c:pt>
                <c:pt idx="112">
                  <c:v>-88.488052999999994</c:v>
                </c:pt>
                <c:pt idx="113">
                  <c:v>-88.488146999999998</c:v>
                </c:pt>
                <c:pt idx="114">
                  <c:v>-88.488174999999998</c:v>
                </c:pt>
                <c:pt idx="115">
                  <c:v>-88.488388999999998</c:v>
                </c:pt>
                <c:pt idx="116">
                  <c:v>-88.488517999999999</c:v>
                </c:pt>
                <c:pt idx="117">
                  <c:v>-88.488642999999996</c:v>
                </c:pt>
                <c:pt idx="118">
                  <c:v>-88.488799</c:v>
                </c:pt>
                <c:pt idx="119">
                  <c:v>-88.488949000000005</c:v>
                </c:pt>
                <c:pt idx="120">
                  <c:v>-88.489113000000003</c:v>
                </c:pt>
                <c:pt idx="121">
                  <c:v>-88.489270000000005</c:v>
                </c:pt>
                <c:pt idx="122">
                  <c:v>-88.489414999999994</c:v>
                </c:pt>
                <c:pt idx="123">
                  <c:v>-88.489551000000006</c:v>
                </c:pt>
                <c:pt idx="124">
                  <c:v>-88.489678999999995</c:v>
                </c:pt>
                <c:pt idx="125">
                  <c:v>-88.489804000000007</c:v>
                </c:pt>
                <c:pt idx="126">
                  <c:v>-88.489919999999998</c:v>
                </c:pt>
                <c:pt idx="127">
                  <c:v>-88.490039999999993</c:v>
                </c:pt>
                <c:pt idx="128">
                  <c:v>-88.490077999999997</c:v>
                </c:pt>
                <c:pt idx="129">
                  <c:v>-88.490376999999995</c:v>
                </c:pt>
                <c:pt idx="130">
                  <c:v>-88.490599000000003</c:v>
                </c:pt>
                <c:pt idx="131">
                  <c:v>-88.490859999999998</c:v>
                </c:pt>
                <c:pt idx="132">
                  <c:v>-88.491077000000004</c:v>
                </c:pt>
                <c:pt idx="133">
                  <c:v>-88.491260999999994</c:v>
                </c:pt>
                <c:pt idx="134">
                  <c:v>-88.491412999999994</c:v>
                </c:pt>
                <c:pt idx="135">
                  <c:v>-88.491533000000004</c:v>
                </c:pt>
                <c:pt idx="136">
                  <c:v>-88.491636</c:v>
                </c:pt>
                <c:pt idx="137">
                  <c:v>-88.491737000000001</c:v>
                </c:pt>
                <c:pt idx="138">
                  <c:v>-88.491833</c:v>
                </c:pt>
                <c:pt idx="139">
                  <c:v>-88.491895999999997</c:v>
                </c:pt>
                <c:pt idx="140">
                  <c:v>-88.491929999999996</c:v>
                </c:pt>
                <c:pt idx="141">
                  <c:v>-88.491941999999995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46F-4FB5-A0D0-5D801D62B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25792"/>
        <c:axId val="142627584"/>
      </c:scatterChart>
      <c:valAx>
        <c:axId val="1426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627584"/>
        <c:crosses val="autoZero"/>
        <c:crossBetween val="midCat"/>
      </c:valAx>
      <c:valAx>
        <c:axId val="14262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625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47.159308000000003</c:v>
                </c:pt>
                <c:pt idx="1">
                  <c:v>47.159306999999998</c:v>
                </c:pt>
                <c:pt idx="2">
                  <c:v>47.159306999999998</c:v>
                </c:pt>
                <c:pt idx="3">
                  <c:v>47.159305000000003</c:v>
                </c:pt>
                <c:pt idx="4">
                  <c:v>47.159303000000001</c:v>
                </c:pt>
                <c:pt idx="5">
                  <c:v>47.159303000000001</c:v>
                </c:pt>
                <c:pt idx="6">
                  <c:v>47.159303000000001</c:v>
                </c:pt>
                <c:pt idx="7">
                  <c:v>47.159301999999997</c:v>
                </c:pt>
                <c:pt idx="8">
                  <c:v>47.159301999999997</c:v>
                </c:pt>
                <c:pt idx="9">
                  <c:v>47.159301999999997</c:v>
                </c:pt>
                <c:pt idx="10">
                  <c:v>47.159300000000002</c:v>
                </c:pt>
                <c:pt idx="11">
                  <c:v>47.159300000000002</c:v>
                </c:pt>
                <c:pt idx="12">
                  <c:v>47.159300000000002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47.159297000000002</c:v>
                </c:pt>
                <c:pt idx="17">
                  <c:v>47.159297000000002</c:v>
                </c:pt>
                <c:pt idx="18">
                  <c:v>47.159297000000002</c:v>
                </c:pt>
                <c:pt idx="19">
                  <c:v>47.159295</c:v>
                </c:pt>
                <c:pt idx="20">
                  <c:v>47.159295</c:v>
                </c:pt>
                <c:pt idx="21">
                  <c:v>47.159295</c:v>
                </c:pt>
                <c:pt idx="22">
                  <c:v>47.159298</c:v>
                </c:pt>
                <c:pt idx="23">
                  <c:v>47.159297000000002</c:v>
                </c:pt>
                <c:pt idx="24">
                  <c:v>47.159303999999999</c:v>
                </c:pt>
                <c:pt idx="25">
                  <c:v>47.159255000000002</c:v>
                </c:pt>
                <c:pt idx="26">
                  <c:v>47.159188</c:v>
                </c:pt>
                <c:pt idx="27">
                  <c:v>47.159112999999998</c:v>
                </c:pt>
                <c:pt idx="28">
                  <c:v>47.159045999999996</c:v>
                </c:pt>
                <c:pt idx="29">
                  <c:v>47.158990000000003</c:v>
                </c:pt>
                <c:pt idx="30">
                  <c:v>47.158934000000002</c:v>
                </c:pt>
                <c:pt idx="31">
                  <c:v>47.158907999999997</c:v>
                </c:pt>
                <c:pt idx="32">
                  <c:v>47.158915</c:v>
                </c:pt>
                <c:pt idx="33">
                  <c:v>47.158926000000001</c:v>
                </c:pt>
                <c:pt idx="34">
                  <c:v>47.158931000000003</c:v>
                </c:pt>
                <c:pt idx="35">
                  <c:v>47.158935</c:v>
                </c:pt>
                <c:pt idx="36">
                  <c:v>47.158937000000002</c:v>
                </c:pt>
                <c:pt idx="37">
                  <c:v>47.158929000000001</c:v>
                </c:pt>
                <c:pt idx="38">
                  <c:v>47.158918999999997</c:v>
                </c:pt>
                <c:pt idx="39">
                  <c:v>47.158886000000003</c:v>
                </c:pt>
                <c:pt idx="40">
                  <c:v>47.158842</c:v>
                </c:pt>
                <c:pt idx="41">
                  <c:v>47.158802000000001</c:v>
                </c:pt>
                <c:pt idx="42">
                  <c:v>47.158752</c:v>
                </c:pt>
                <c:pt idx="43">
                  <c:v>47.158693</c:v>
                </c:pt>
                <c:pt idx="44">
                  <c:v>47.158639000000001</c:v>
                </c:pt>
                <c:pt idx="45">
                  <c:v>47.158603999999997</c:v>
                </c:pt>
                <c:pt idx="46">
                  <c:v>47.158580000000001</c:v>
                </c:pt>
                <c:pt idx="47">
                  <c:v>47.158555999999997</c:v>
                </c:pt>
                <c:pt idx="48">
                  <c:v>47.158538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47.158515999999999</c:v>
                </c:pt>
                <c:pt idx="52">
                  <c:v>47.158521999999998</c:v>
                </c:pt>
                <c:pt idx="53">
                  <c:v>47.158540000000002</c:v>
                </c:pt>
                <c:pt idx="54">
                  <c:v>47.158583</c:v>
                </c:pt>
                <c:pt idx="55">
                  <c:v>47.158647000000002</c:v>
                </c:pt>
                <c:pt idx="56">
                  <c:v>47.158717000000003</c:v>
                </c:pt>
                <c:pt idx="57">
                  <c:v>47.158738</c:v>
                </c:pt>
                <c:pt idx="58">
                  <c:v>47.158904</c:v>
                </c:pt>
                <c:pt idx="59">
                  <c:v>47.159035000000003</c:v>
                </c:pt>
                <c:pt idx="60">
                  <c:v>47.159196000000001</c:v>
                </c:pt>
                <c:pt idx="61">
                  <c:v>47.159357999999997</c:v>
                </c:pt>
                <c:pt idx="62">
                  <c:v>47.159503999999998</c:v>
                </c:pt>
                <c:pt idx="63">
                  <c:v>47.159677000000002</c:v>
                </c:pt>
                <c:pt idx="64">
                  <c:v>47.159829000000002</c:v>
                </c:pt>
                <c:pt idx="65">
                  <c:v>47.159979999999997</c:v>
                </c:pt>
                <c:pt idx="66">
                  <c:v>47.160107000000004</c:v>
                </c:pt>
                <c:pt idx="67">
                  <c:v>47.160141000000003</c:v>
                </c:pt>
                <c:pt idx="68">
                  <c:v>47.160392000000002</c:v>
                </c:pt>
                <c:pt idx="69">
                  <c:v>47.160497999999997</c:v>
                </c:pt>
                <c:pt idx="70">
                  <c:v>47.160586000000002</c:v>
                </c:pt>
                <c:pt idx="71">
                  <c:v>47.160677999999997</c:v>
                </c:pt>
                <c:pt idx="72">
                  <c:v>47.160774000000004</c:v>
                </c:pt>
                <c:pt idx="73">
                  <c:v>47.160831000000002</c:v>
                </c:pt>
                <c:pt idx="74">
                  <c:v>47.160910999999999</c:v>
                </c:pt>
                <c:pt idx="75">
                  <c:v>47.161147999999997</c:v>
                </c:pt>
                <c:pt idx="76">
                  <c:v>47.161290000000001</c:v>
                </c:pt>
                <c:pt idx="77">
                  <c:v>47.161422999999999</c:v>
                </c:pt>
                <c:pt idx="78">
                  <c:v>47.161552999999998</c:v>
                </c:pt>
                <c:pt idx="79">
                  <c:v>47.161679999999997</c:v>
                </c:pt>
                <c:pt idx="80">
                  <c:v>47.161802999999999</c:v>
                </c:pt>
                <c:pt idx="81">
                  <c:v>47.161912000000001</c:v>
                </c:pt>
                <c:pt idx="82">
                  <c:v>47.161940999999999</c:v>
                </c:pt>
                <c:pt idx="83">
                  <c:v>47.162165999999999</c:v>
                </c:pt>
                <c:pt idx="84">
                  <c:v>47.162323999999998</c:v>
                </c:pt>
                <c:pt idx="85">
                  <c:v>47.162495</c:v>
                </c:pt>
                <c:pt idx="86">
                  <c:v>47.162658</c:v>
                </c:pt>
                <c:pt idx="87">
                  <c:v>47.162821999999998</c:v>
                </c:pt>
                <c:pt idx="88">
                  <c:v>47.162984999999999</c:v>
                </c:pt>
                <c:pt idx="89">
                  <c:v>47.163142000000001</c:v>
                </c:pt>
                <c:pt idx="90">
                  <c:v>47.1633</c:v>
                </c:pt>
                <c:pt idx="91">
                  <c:v>47.163457000000001</c:v>
                </c:pt>
                <c:pt idx="92">
                  <c:v>47.163612999999998</c:v>
                </c:pt>
                <c:pt idx="93">
                  <c:v>47.163769000000002</c:v>
                </c:pt>
                <c:pt idx="94">
                  <c:v>47.163921000000002</c:v>
                </c:pt>
                <c:pt idx="95">
                  <c:v>47.164064000000003</c:v>
                </c:pt>
                <c:pt idx="96">
                  <c:v>47.164121000000002</c:v>
                </c:pt>
                <c:pt idx="97">
                  <c:v>47.164197000000001</c:v>
                </c:pt>
                <c:pt idx="98">
                  <c:v>47.164271999999997</c:v>
                </c:pt>
                <c:pt idx="99">
                  <c:v>47.164340000000003</c:v>
                </c:pt>
                <c:pt idx="100">
                  <c:v>47.164391000000002</c:v>
                </c:pt>
                <c:pt idx="101">
                  <c:v>47.164414999999998</c:v>
                </c:pt>
                <c:pt idx="102">
                  <c:v>47.164417999999998</c:v>
                </c:pt>
                <c:pt idx="103">
                  <c:v>47.164414999999998</c:v>
                </c:pt>
                <c:pt idx="104">
                  <c:v>47.164391999999999</c:v>
                </c:pt>
                <c:pt idx="105">
                  <c:v>47.164383000000001</c:v>
                </c:pt>
                <c:pt idx="106">
                  <c:v>47.164340000000003</c:v>
                </c:pt>
                <c:pt idx="107">
                  <c:v>47.164304999999999</c:v>
                </c:pt>
                <c:pt idx="108">
                  <c:v>47.164296999999998</c:v>
                </c:pt>
                <c:pt idx="109">
                  <c:v>47.164237999999997</c:v>
                </c:pt>
                <c:pt idx="110">
                  <c:v>47.164209999999997</c:v>
                </c:pt>
                <c:pt idx="111">
                  <c:v>47.164192</c:v>
                </c:pt>
                <c:pt idx="112">
                  <c:v>47.164186999999998</c:v>
                </c:pt>
                <c:pt idx="113">
                  <c:v>47.164188000000003</c:v>
                </c:pt>
                <c:pt idx="114">
                  <c:v>47.164192</c:v>
                </c:pt>
                <c:pt idx="115">
                  <c:v>47.164220999999998</c:v>
                </c:pt>
                <c:pt idx="116">
                  <c:v>47.164254999999997</c:v>
                </c:pt>
                <c:pt idx="117">
                  <c:v>47.164278000000003</c:v>
                </c:pt>
                <c:pt idx="118">
                  <c:v>47.164333999999997</c:v>
                </c:pt>
                <c:pt idx="119">
                  <c:v>47.164335999999999</c:v>
                </c:pt>
                <c:pt idx="120">
                  <c:v>47.164299</c:v>
                </c:pt>
                <c:pt idx="121">
                  <c:v>47.164250000000003</c:v>
                </c:pt>
                <c:pt idx="122">
                  <c:v>47.164195999999997</c:v>
                </c:pt>
                <c:pt idx="123">
                  <c:v>47.164138000000001</c:v>
                </c:pt>
                <c:pt idx="124">
                  <c:v>47.164068999999998</c:v>
                </c:pt>
                <c:pt idx="125">
                  <c:v>47.164000000000001</c:v>
                </c:pt>
                <c:pt idx="126">
                  <c:v>47.163916999999998</c:v>
                </c:pt>
                <c:pt idx="127">
                  <c:v>47.163848000000002</c:v>
                </c:pt>
                <c:pt idx="128">
                  <c:v>47.163828000000002</c:v>
                </c:pt>
                <c:pt idx="129">
                  <c:v>47.163682000000001</c:v>
                </c:pt>
                <c:pt idx="130">
                  <c:v>47.163626000000001</c:v>
                </c:pt>
                <c:pt idx="131">
                  <c:v>47.163609000000001</c:v>
                </c:pt>
                <c:pt idx="132">
                  <c:v>47.163578999999999</c:v>
                </c:pt>
                <c:pt idx="133">
                  <c:v>47.163544999999999</c:v>
                </c:pt>
                <c:pt idx="134">
                  <c:v>47.163507000000003</c:v>
                </c:pt>
                <c:pt idx="135">
                  <c:v>47.163454999999999</c:v>
                </c:pt>
                <c:pt idx="136">
                  <c:v>47.163392000000002</c:v>
                </c:pt>
                <c:pt idx="137">
                  <c:v>47.163313000000002</c:v>
                </c:pt>
                <c:pt idx="138">
                  <c:v>47.163218999999998</c:v>
                </c:pt>
                <c:pt idx="139">
                  <c:v>47.163108999999999</c:v>
                </c:pt>
                <c:pt idx="140">
                  <c:v>47.162981000000002</c:v>
                </c:pt>
                <c:pt idx="141">
                  <c:v>47.162844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-88.489705000000001</c:v>
                </c:pt>
                <c:pt idx="1">
                  <c:v>-88.489705000000001</c:v>
                </c:pt>
                <c:pt idx="2">
                  <c:v>-88.489705000000001</c:v>
                </c:pt>
                <c:pt idx="3">
                  <c:v>-88.489705000000001</c:v>
                </c:pt>
                <c:pt idx="4">
                  <c:v>-88.489705000000001</c:v>
                </c:pt>
                <c:pt idx="5">
                  <c:v>-88.489703000000006</c:v>
                </c:pt>
                <c:pt idx="6">
                  <c:v>-88.489703000000006</c:v>
                </c:pt>
                <c:pt idx="7">
                  <c:v>-88.489703000000006</c:v>
                </c:pt>
                <c:pt idx="8">
                  <c:v>-88.489703000000006</c:v>
                </c:pt>
                <c:pt idx="9">
                  <c:v>-88.489701999999994</c:v>
                </c:pt>
                <c:pt idx="10">
                  <c:v>-88.489701999999994</c:v>
                </c:pt>
                <c:pt idx="11">
                  <c:v>-88.489699999999999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-88.489698000000004</c:v>
                </c:pt>
                <c:pt idx="15">
                  <c:v>-88.489698000000004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-88.489698000000004</c:v>
                </c:pt>
                <c:pt idx="20">
                  <c:v>-88.489698000000004</c:v>
                </c:pt>
                <c:pt idx="21">
                  <c:v>-88.489695999999995</c:v>
                </c:pt>
                <c:pt idx="22">
                  <c:v>-88.489688999999998</c:v>
                </c:pt>
                <c:pt idx="23">
                  <c:v>-88.489655999999997</c:v>
                </c:pt>
                <c:pt idx="24">
                  <c:v>-88.489565999999996</c:v>
                </c:pt>
                <c:pt idx="25">
                  <c:v>-88.489474999999999</c:v>
                </c:pt>
                <c:pt idx="26">
                  <c:v>-88.489388000000005</c:v>
                </c:pt>
                <c:pt idx="27">
                  <c:v>-88.489266999999998</c:v>
                </c:pt>
                <c:pt idx="28">
                  <c:v>-88.489118000000005</c:v>
                </c:pt>
                <c:pt idx="29">
                  <c:v>-88.488940999999997</c:v>
                </c:pt>
                <c:pt idx="30">
                  <c:v>-88.488780000000006</c:v>
                </c:pt>
                <c:pt idx="31">
                  <c:v>-88.488551999999999</c:v>
                </c:pt>
                <c:pt idx="32">
                  <c:v>-88.488286000000002</c:v>
                </c:pt>
                <c:pt idx="33">
                  <c:v>-88.487994999999998</c:v>
                </c:pt>
                <c:pt idx="34">
                  <c:v>-88.487694000000005</c:v>
                </c:pt>
                <c:pt idx="35">
                  <c:v>-88.487395000000006</c:v>
                </c:pt>
                <c:pt idx="36">
                  <c:v>-88.487115000000003</c:v>
                </c:pt>
                <c:pt idx="37">
                  <c:v>-88.486857999999998</c:v>
                </c:pt>
                <c:pt idx="38">
                  <c:v>-88.486631000000003</c:v>
                </c:pt>
                <c:pt idx="39">
                  <c:v>-88.486424</c:v>
                </c:pt>
                <c:pt idx="40">
                  <c:v>-88.486237000000003</c:v>
                </c:pt>
                <c:pt idx="41">
                  <c:v>-88.486054999999993</c:v>
                </c:pt>
                <c:pt idx="42">
                  <c:v>-88.485899000000003</c:v>
                </c:pt>
                <c:pt idx="43">
                  <c:v>-88.485749999999996</c:v>
                </c:pt>
                <c:pt idx="44">
                  <c:v>-88.485606000000004</c:v>
                </c:pt>
                <c:pt idx="45">
                  <c:v>-88.485471000000004</c:v>
                </c:pt>
                <c:pt idx="46">
                  <c:v>-88.485343</c:v>
                </c:pt>
                <c:pt idx="47">
                  <c:v>-88.485220999999996</c:v>
                </c:pt>
                <c:pt idx="48">
                  <c:v>-88.485091999999995</c:v>
                </c:pt>
                <c:pt idx="49">
                  <c:v>-88.484966999999997</c:v>
                </c:pt>
                <c:pt idx="50">
                  <c:v>-88.484842999999998</c:v>
                </c:pt>
                <c:pt idx="51">
                  <c:v>-88.484734000000003</c:v>
                </c:pt>
                <c:pt idx="52">
                  <c:v>-88.484623999999997</c:v>
                </c:pt>
                <c:pt idx="53">
                  <c:v>-88.484513000000007</c:v>
                </c:pt>
                <c:pt idx="54">
                  <c:v>-88.484403999999998</c:v>
                </c:pt>
                <c:pt idx="55">
                  <c:v>-88.484307000000001</c:v>
                </c:pt>
                <c:pt idx="56">
                  <c:v>-88.484234999999998</c:v>
                </c:pt>
                <c:pt idx="57">
                  <c:v>-88.484217999999998</c:v>
                </c:pt>
                <c:pt idx="58">
                  <c:v>-88.484103000000005</c:v>
                </c:pt>
                <c:pt idx="59">
                  <c:v>-88.484112999999994</c:v>
                </c:pt>
                <c:pt idx="60">
                  <c:v>-88.484168999999994</c:v>
                </c:pt>
                <c:pt idx="61">
                  <c:v>-88.484183000000002</c:v>
                </c:pt>
                <c:pt idx="62">
                  <c:v>-88.484189000000001</c:v>
                </c:pt>
                <c:pt idx="63">
                  <c:v>-88.484202999999994</c:v>
                </c:pt>
                <c:pt idx="64">
                  <c:v>-88.484211000000002</c:v>
                </c:pt>
                <c:pt idx="65">
                  <c:v>-88.484217000000001</c:v>
                </c:pt>
                <c:pt idx="66">
                  <c:v>-88.484212999999997</c:v>
                </c:pt>
                <c:pt idx="67">
                  <c:v>-88.484212999999997</c:v>
                </c:pt>
                <c:pt idx="68">
                  <c:v>-88.484212999999997</c:v>
                </c:pt>
                <c:pt idx="69">
                  <c:v>-88.484178999999997</c:v>
                </c:pt>
                <c:pt idx="70">
                  <c:v>-88.484127000000001</c:v>
                </c:pt>
                <c:pt idx="71">
                  <c:v>-88.484065000000001</c:v>
                </c:pt>
                <c:pt idx="72">
                  <c:v>-88.484009999999998</c:v>
                </c:pt>
                <c:pt idx="73">
                  <c:v>-88.483985000000004</c:v>
                </c:pt>
                <c:pt idx="74">
                  <c:v>-88.483956000000006</c:v>
                </c:pt>
                <c:pt idx="75">
                  <c:v>-88.483913999999999</c:v>
                </c:pt>
                <c:pt idx="76">
                  <c:v>-88.483946000000003</c:v>
                </c:pt>
                <c:pt idx="77">
                  <c:v>-88.483953999999997</c:v>
                </c:pt>
                <c:pt idx="78">
                  <c:v>-88.483967000000007</c:v>
                </c:pt>
                <c:pt idx="79">
                  <c:v>-88.483999999999995</c:v>
                </c:pt>
                <c:pt idx="80">
                  <c:v>-88.484063000000006</c:v>
                </c:pt>
                <c:pt idx="81">
                  <c:v>-88.484099999999998</c:v>
                </c:pt>
                <c:pt idx="82">
                  <c:v>-88.484117999999995</c:v>
                </c:pt>
                <c:pt idx="83">
                  <c:v>-88.484239000000002</c:v>
                </c:pt>
                <c:pt idx="84">
                  <c:v>-88.484205000000003</c:v>
                </c:pt>
                <c:pt idx="85">
                  <c:v>-88.484153000000006</c:v>
                </c:pt>
                <c:pt idx="86">
                  <c:v>-88.484120000000004</c:v>
                </c:pt>
                <c:pt idx="87">
                  <c:v>-88.484123999999994</c:v>
                </c:pt>
                <c:pt idx="88">
                  <c:v>-88.484161</c:v>
                </c:pt>
                <c:pt idx="89">
                  <c:v>-88.484245999999999</c:v>
                </c:pt>
                <c:pt idx="90">
                  <c:v>-88.48433</c:v>
                </c:pt>
                <c:pt idx="91">
                  <c:v>-88.484421999999995</c:v>
                </c:pt>
                <c:pt idx="92">
                  <c:v>-88.484570000000005</c:v>
                </c:pt>
                <c:pt idx="93">
                  <c:v>-88.484690999999998</c:v>
                </c:pt>
                <c:pt idx="94">
                  <c:v>-88.484945999999994</c:v>
                </c:pt>
                <c:pt idx="95">
                  <c:v>-88.485108999999994</c:v>
                </c:pt>
                <c:pt idx="96">
                  <c:v>-88.485400999999996</c:v>
                </c:pt>
                <c:pt idx="97">
                  <c:v>-88.485636999999997</c:v>
                </c:pt>
                <c:pt idx="98">
                  <c:v>-88.485872999999998</c:v>
                </c:pt>
                <c:pt idx="99">
                  <c:v>-88.486114999999998</c:v>
                </c:pt>
                <c:pt idx="100">
                  <c:v>-88.486354000000006</c:v>
                </c:pt>
                <c:pt idx="101">
                  <c:v>-88.486559999999997</c:v>
                </c:pt>
                <c:pt idx="102">
                  <c:v>-88.486717999999996</c:v>
                </c:pt>
                <c:pt idx="103">
                  <c:v>-88.486756</c:v>
                </c:pt>
                <c:pt idx="104">
                  <c:v>-88.487043</c:v>
                </c:pt>
                <c:pt idx="105">
                  <c:v>-88.487200999999999</c:v>
                </c:pt>
                <c:pt idx="106">
                  <c:v>-88.487313</c:v>
                </c:pt>
                <c:pt idx="107">
                  <c:v>-88.48742</c:v>
                </c:pt>
                <c:pt idx="108">
                  <c:v>-88.487453000000002</c:v>
                </c:pt>
                <c:pt idx="109">
                  <c:v>-88.487696</c:v>
                </c:pt>
                <c:pt idx="110">
                  <c:v>-88.487823000000006</c:v>
                </c:pt>
                <c:pt idx="111">
                  <c:v>-88.487945999999994</c:v>
                </c:pt>
                <c:pt idx="112">
                  <c:v>-88.488052999999994</c:v>
                </c:pt>
                <c:pt idx="113">
                  <c:v>-88.488146999999998</c:v>
                </c:pt>
                <c:pt idx="114">
                  <c:v>-88.488174999999998</c:v>
                </c:pt>
                <c:pt idx="115">
                  <c:v>-88.488388999999998</c:v>
                </c:pt>
                <c:pt idx="116">
                  <c:v>-88.488517999999999</c:v>
                </c:pt>
                <c:pt idx="117">
                  <c:v>-88.488642999999996</c:v>
                </c:pt>
                <c:pt idx="118">
                  <c:v>-88.488799</c:v>
                </c:pt>
                <c:pt idx="119">
                  <c:v>-88.488949000000005</c:v>
                </c:pt>
                <c:pt idx="120">
                  <c:v>-88.489113000000003</c:v>
                </c:pt>
                <c:pt idx="121">
                  <c:v>-88.489270000000005</c:v>
                </c:pt>
                <c:pt idx="122">
                  <c:v>-88.489414999999994</c:v>
                </c:pt>
                <c:pt idx="123">
                  <c:v>-88.489551000000006</c:v>
                </c:pt>
                <c:pt idx="124">
                  <c:v>-88.489678999999995</c:v>
                </c:pt>
                <c:pt idx="125">
                  <c:v>-88.489804000000007</c:v>
                </c:pt>
                <c:pt idx="126">
                  <c:v>-88.489919999999998</c:v>
                </c:pt>
                <c:pt idx="127">
                  <c:v>-88.490039999999993</c:v>
                </c:pt>
                <c:pt idx="128">
                  <c:v>-88.490077999999997</c:v>
                </c:pt>
                <c:pt idx="129">
                  <c:v>-88.490376999999995</c:v>
                </c:pt>
                <c:pt idx="130">
                  <c:v>-88.490599000000003</c:v>
                </c:pt>
                <c:pt idx="131">
                  <c:v>-88.490859999999998</c:v>
                </c:pt>
                <c:pt idx="132">
                  <c:v>-88.491077000000004</c:v>
                </c:pt>
                <c:pt idx="133">
                  <c:v>-88.491260999999994</c:v>
                </c:pt>
                <c:pt idx="134">
                  <c:v>-88.491412999999994</c:v>
                </c:pt>
                <c:pt idx="135">
                  <c:v>-88.491533000000004</c:v>
                </c:pt>
                <c:pt idx="136">
                  <c:v>-88.491636</c:v>
                </c:pt>
                <c:pt idx="137">
                  <c:v>-88.491737000000001</c:v>
                </c:pt>
                <c:pt idx="138">
                  <c:v>-88.491833</c:v>
                </c:pt>
                <c:pt idx="139">
                  <c:v>-88.491895999999997</c:v>
                </c:pt>
                <c:pt idx="140">
                  <c:v>-88.491929999999996</c:v>
                </c:pt>
                <c:pt idx="141">
                  <c:v>-88.491941999999995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B62-4A41-BAAE-E232CA41D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60352"/>
        <c:axId val="142661888"/>
      </c:scatterChart>
      <c:valAx>
        <c:axId val="14266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661888"/>
        <c:crosses val="autoZero"/>
        <c:crossBetween val="midCat"/>
      </c:valAx>
      <c:valAx>
        <c:axId val="14266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660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47.159308000000003</c:v>
                </c:pt>
                <c:pt idx="1">
                  <c:v>47.159306999999998</c:v>
                </c:pt>
                <c:pt idx="2">
                  <c:v>47.159306999999998</c:v>
                </c:pt>
                <c:pt idx="3">
                  <c:v>47.159305000000003</c:v>
                </c:pt>
                <c:pt idx="4">
                  <c:v>47.159303000000001</c:v>
                </c:pt>
                <c:pt idx="5">
                  <c:v>47.159303000000001</c:v>
                </c:pt>
                <c:pt idx="6">
                  <c:v>47.159303000000001</c:v>
                </c:pt>
                <c:pt idx="7">
                  <c:v>47.159301999999997</c:v>
                </c:pt>
                <c:pt idx="8">
                  <c:v>47.159301999999997</c:v>
                </c:pt>
                <c:pt idx="9">
                  <c:v>47.159301999999997</c:v>
                </c:pt>
                <c:pt idx="10">
                  <c:v>47.159300000000002</c:v>
                </c:pt>
                <c:pt idx="11">
                  <c:v>47.159300000000002</c:v>
                </c:pt>
                <c:pt idx="12">
                  <c:v>47.159300000000002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47.159297000000002</c:v>
                </c:pt>
                <c:pt idx="17">
                  <c:v>47.159297000000002</c:v>
                </c:pt>
                <c:pt idx="18">
                  <c:v>47.159297000000002</c:v>
                </c:pt>
                <c:pt idx="19">
                  <c:v>47.159295</c:v>
                </c:pt>
                <c:pt idx="20">
                  <c:v>47.159295</c:v>
                </c:pt>
                <c:pt idx="21">
                  <c:v>47.159295</c:v>
                </c:pt>
                <c:pt idx="22">
                  <c:v>47.159298</c:v>
                </c:pt>
                <c:pt idx="23">
                  <c:v>47.159297000000002</c:v>
                </c:pt>
                <c:pt idx="24">
                  <c:v>47.159303999999999</c:v>
                </c:pt>
                <c:pt idx="25">
                  <c:v>47.159255000000002</c:v>
                </c:pt>
                <c:pt idx="26">
                  <c:v>47.159188</c:v>
                </c:pt>
                <c:pt idx="27">
                  <c:v>47.159112999999998</c:v>
                </c:pt>
                <c:pt idx="28">
                  <c:v>47.159045999999996</c:v>
                </c:pt>
                <c:pt idx="29">
                  <c:v>47.158990000000003</c:v>
                </c:pt>
                <c:pt idx="30">
                  <c:v>47.158934000000002</c:v>
                </c:pt>
                <c:pt idx="31">
                  <c:v>47.158907999999997</c:v>
                </c:pt>
                <c:pt idx="32">
                  <c:v>47.158915</c:v>
                </c:pt>
                <c:pt idx="33">
                  <c:v>47.158926000000001</c:v>
                </c:pt>
                <c:pt idx="34">
                  <c:v>47.158931000000003</c:v>
                </c:pt>
                <c:pt idx="35">
                  <c:v>47.158935</c:v>
                </c:pt>
                <c:pt idx="36">
                  <c:v>47.158937000000002</c:v>
                </c:pt>
                <c:pt idx="37">
                  <c:v>47.158929000000001</c:v>
                </c:pt>
                <c:pt idx="38">
                  <c:v>47.158918999999997</c:v>
                </c:pt>
                <c:pt idx="39">
                  <c:v>47.158886000000003</c:v>
                </c:pt>
                <c:pt idx="40">
                  <c:v>47.158842</c:v>
                </c:pt>
                <c:pt idx="41">
                  <c:v>47.158802000000001</c:v>
                </c:pt>
                <c:pt idx="42">
                  <c:v>47.158752</c:v>
                </c:pt>
                <c:pt idx="43">
                  <c:v>47.158693</c:v>
                </c:pt>
                <c:pt idx="44">
                  <c:v>47.158639000000001</c:v>
                </c:pt>
                <c:pt idx="45">
                  <c:v>47.158603999999997</c:v>
                </c:pt>
                <c:pt idx="46">
                  <c:v>47.158580000000001</c:v>
                </c:pt>
                <c:pt idx="47">
                  <c:v>47.158555999999997</c:v>
                </c:pt>
                <c:pt idx="48">
                  <c:v>47.158538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47.158515999999999</c:v>
                </c:pt>
                <c:pt idx="52">
                  <c:v>47.158521999999998</c:v>
                </c:pt>
                <c:pt idx="53">
                  <c:v>47.158540000000002</c:v>
                </c:pt>
                <c:pt idx="54">
                  <c:v>47.158583</c:v>
                </c:pt>
                <c:pt idx="55">
                  <c:v>47.158647000000002</c:v>
                </c:pt>
                <c:pt idx="56">
                  <c:v>47.158717000000003</c:v>
                </c:pt>
                <c:pt idx="57">
                  <c:v>47.158738</c:v>
                </c:pt>
                <c:pt idx="58">
                  <c:v>47.158904</c:v>
                </c:pt>
                <c:pt idx="59">
                  <c:v>47.159035000000003</c:v>
                </c:pt>
                <c:pt idx="60">
                  <c:v>47.159196000000001</c:v>
                </c:pt>
                <c:pt idx="61">
                  <c:v>47.159357999999997</c:v>
                </c:pt>
                <c:pt idx="62">
                  <c:v>47.159503999999998</c:v>
                </c:pt>
                <c:pt idx="63">
                  <c:v>47.159677000000002</c:v>
                </c:pt>
                <c:pt idx="64">
                  <c:v>47.159829000000002</c:v>
                </c:pt>
                <c:pt idx="65">
                  <c:v>47.159979999999997</c:v>
                </c:pt>
                <c:pt idx="66">
                  <c:v>47.160107000000004</c:v>
                </c:pt>
                <c:pt idx="67">
                  <c:v>47.160141000000003</c:v>
                </c:pt>
                <c:pt idx="68">
                  <c:v>47.160392000000002</c:v>
                </c:pt>
                <c:pt idx="69">
                  <c:v>47.160497999999997</c:v>
                </c:pt>
                <c:pt idx="70">
                  <c:v>47.160586000000002</c:v>
                </c:pt>
                <c:pt idx="71">
                  <c:v>47.160677999999997</c:v>
                </c:pt>
                <c:pt idx="72">
                  <c:v>47.160774000000004</c:v>
                </c:pt>
                <c:pt idx="73">
                  <c:v>47.160831000000002</c:v>
                </c:pt>
                <c:pt idx="74">
                  <c:v>47.160910999999999</c:v>
                </c:pt>
                <c:pt idx="75">
                  <c:v>47.161147999999997</c:v>
                </c:pt>
                <c:pt idx="76">
                  <c:v>47.161290000000001</c:v>
                </c:pt>
                <c:pt idx="77">
                  <c:v>47.161422999999999</c:v>
                </c:pt>
                <c:pt idx="78">
                  <c:v>47.161552999999998</c:v>
                </c:pt>
                <c:pt idx="79">
                  <c:v>47.161679999999997</c:v>
                </c:pt>
                <c:pt idx="80">
                  <c:v>47.161802999999999</c:v>
                </c:pt>
                <c:pt idx="81">
                  <c:v>47.161912000000001</c:v>
                </c:pt>
                <c:pt idx="82">
                  <c:v>47.161940999999999</c:v>
                </c:pt>
                <c:pt idx="83">
                  <c:v>47.162165999999999</c:v>
                </c:pt>
                <c:pt idx="84">
                  <c:v>47.162323999999998</c:v>
                </c:pt>
                <c:pt idx="85">
                  <c:v>47.162495</c:v>
                </c:pt>
                <c:pt idx="86">
                  <c:v>47.162658</c:v>
                </c:pt>
                <c:pt idx="87">
                  <c:v>47.162821999999998</c:v>
                </c:pt>
                <c:pt idx="88">
                  <c:v>47.162984999999999</c:v>
                </c:pt>
                <c:pt idx="89">
                  <c:v>47.163142000000001</c:v>
                </c:pt>
                <c:pt idx="90">
                  <c:v>47.1633</c:v>
                </c:pt>
                <c:pt idx="91">
                  <c:v>47.163457000000001</c:v>
                </c:pt>
                <c:pt idx="92">
                  <c:v>47.163612999999998</c:v>
                </c:pt>
                <c:pt idx="93">
                  <c:v>47.163769000000002</c:v>
                </c:pt>
                <c:pt idx="94">
                  <c:v>47.163921000000002</c:v>
                </c:pt>
                <c:pt idx="95">
                  <c:v>47.164064000000003</c:v>
                </c:pt>
                <c:pt idx="96">
                  <c:v>47.164121000000002</c:v>
                </c:pt>
                <c:pt idx="97">
                  <c:v>47.164197000000001</c:v>
                </c:pt>
                <c:pt idx="98">
                  <c:v>47.164271999999997</c:v>
                </c:pt>
                <c:pt idx="99">
                  <c:v>47.164340000000003</c:v>
                </c:pt>
                <c:pt idx="100">
                  <c:v>47.164391000000002</c:v>
                </c:pt>
                <c:pt idx="101">
                  <c:v>47.164414999999998</c:v>
                </c:pt>
                <c:pt idx="102">
                  <c:v>47.164417999999998</c:v>
                </c:pt>
                <c:pt idx="103">
                  <c:v>47.164414999999998</c:v>
                </c:pt>
                <c:pt idx="104">
                  <c:v>47.164391999999999</c:v>
                </c:pt>
                <c:pt idx="105">
                  <c:v>47.164383000000001</c:v>
                </c:pt>
                <c:pt idx="106">
                  <c:v>47.164340000000003</c:v>
                </c:pt>
                <c:pt idx="107">
                  <c:v>47.164304999999999</c:v>
                </c:pt>
                <c:pt idx="108">
                  <c:v>47.164296999999998</c:v>
                </c:pt>
                <c:pt idx="109">
                  <c:v>47.164237999999997</c:v>
                </c:pt>
                <c:pt idx="110">
                  <c:v>47.164209999999997</c:v>
                </c:pt>
                <c:pt idx="111">
                  <c:v>47.164192</c:v>
                </c:pt>
                <c:pt idx="112">
                  <c:v>47.164186999999998</c:v>
                </c:pt>
                <c:pt idx="113">
                  <c:v>47.164188000000003</c:v>
                </c:pt>
                <c:pt idx="114">
                  <c:v>47.164192</c:v>
                </c:pt>
                <c:pt idx="115">
                  <c:v>47.164220999999998</c:v>
                </c:pt>
                <c:pt idx="116">
                  <c:v>47.164254999999997</c:v>
                </c:pt>
                <c:pt idx="117">
                  <c:v>47.164278000000003</c:v>
                </c:pt>
                <c:pt idx="118">
                  <c:v>47.164333999999997</c:v>
                </c:pt>
                <c:pt idx="119">
                  <c:v>47.164335999999999</c:v>
                </c:pt>
                <c:pt idx="120">
                  <c:v>47.164299</c:v>
                </c:pt>
                <c:pt idx="121">
                  <c:v>47.164250000000003</c:v>
                </c:pt>
                <c:pt idx="122">
                  <c:v>47.164195999999997</c:v>
                </c:pt>
                <c:pt idx="123">
                  <c:v>47.164138000000001</c:v>
                </c:pt>
                <c:pt idx="124">
                  <c:v>47.164068999999998</c:v>
                </c:pt>
                <c:pt idx="125">
                  <c:v>47.164000000000001</c:v>
                </c:pt>
                <c:pt idx="126">
                  <c:v>47.163916999999998</c:v>
                </c:pt>
                <c:pt idx="127">
                  <c:v>47.163848000000002</c:v>
                </c:pt>
                <c:pt idx="128">
                  <c:v>47.163828000000002</c:v>
                </c:pt>
                <c:pt idx="129">
                  <c:v>47.163682000000001</c:v>
                </c:pt>
                <c:pt idx="130">
                  <c:v>47.163626000000001</c:v>
                </c:pt>
                <c:pt idx="131">
                  <c:v>47.163609000000001</c:v>
                </c:pt>
                <c:pt idx="132">
                  <c:v>47.163578999999999</c:v>
                </c:pt>
                <c:pt idx="133">
                  <c:v>47.163544999999999</c:v>
                </c:pt>
                <c:pt idx="134">
                  <c:v>47.163507000000003</c:v>
                </c:pt>
                <c:pt idx="135">
                  <c:v>47.163454999999999</c:v>
                </c:pt>
                <c:pt idx="136">
                  <c:v>47.163392000000002</c:v>
                </c:pt>
                <c:pt idx="137">
                  <c:v>47.163313000000002</c:v>
                </c:pt>
                <c:pt idx="138">
                  <c:v>47.163218999999998</c:v>
                </c:pt>
                <c:pt idx="139">
                  <c:v>47.163108999999999</c:v>
                </c:pt>
                <c:pt idx="140">
                  <c:v>47.162981000000002</c:v>
                </c:pt>
                <c:pt idx="141">
                  <c:v>47.162844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-88.489705000000001</c:v>
                </c:pt>
                <c:pt idx="1">
                  <c:v>-88.489705000000001</c:v>
                </c:pt>
                <c:pt idx="2">
                  <c:v>-88.489705000000001</c:v>
                </c:pt>
                <c:pt idx="3">
                  <c:v>-88.489705000000001</c:v>
                </c:pt>
                <c:pt idx="4">
                  <c:v>-88.489705000000001</c:v>
                </c:pt>
                <c:pt idx="5">
                  <c:v>-88.489703000000006</c:v>
                </c:pt>
                <c:pt idx="6">
                  <c:v>-88.489703000000006</c:v>
                </c:pt>
                <c:pt idx="7">
                  <c:v>-88.489703000000006</c:v>
                </c:pt>
                <c:pt idx="8">
                  <c:v>-88.489703000000006</c:v>
                </c:pt>
                <c:pt idx="9">
                  <c:v>-88.489701999999994</c:v>
                </c:pt>
                <c:pt idx="10">
                  <c:v>-88.489701999999994</c:v>
                </c:pt>
                <c:pt idx="11">
                  <c:v>-88.489699999999999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-88.489698000000004</c:v>
                </c:pt>
                <c:pt idx="15">
                  <c:v>-88.489698000000004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-88.489698000000004</c:v>
                </c:pt>
                <c:pt idx="20">
                  <c:v>-88.489698000000004</c:v>
                </c:pt>
                <c:pt idx="21">
                  <c:v>-88.489695999999995</c:v>
                </c:pt>
                <c:pt idx="22">
                  <c:v>-88.489688999999998</c:v>
                </c:pt>
                <c:pt idx="23">
                  <c:v>-88.489655999999997</c:v>
                </c:pt>
                <c:pt idx="24">
                  <c:v>-88.489565999999996</c:v>
                </c:pt>
                <c:pt idx="25">
                  <c:v>-88.489474999999999</c:v>
                </c:pt>
                <c:pt idx="26">
                  <c:v>-88.489388000000005</c:v>
                </c:pt>
                <c:pt idx="27">
                  <c:v>-88.489266999999998</c:v>
                </c:pt>
                <c:pt idx="28">
                  <c:v>-88.489118000000005</c:v>
                </c:pt>
                <c:pt idx="29">
                  <c:v>-88.488940999999997</c:v>
                </c:pt>
                <c:pt idx="30">
                  <c:v>-88.488780000000006</c:v>
                </c:pt>
                <c:pt idx="31">
                  <c:v>-88.488551999999999</c:v>
                </c:pt>
                <c:pt idx="32">
                  <c:v>-88.488286000000002</c:v>
                </c:pt>
                <c:pt idx="33">
                  <c:v>-88.487994999999998</c:v>
                </c:pt>
                <c:pt idx="34">
                  <c:v>-88.487694000000005</c:v>
                </c:pt>
                <c:pt idx="35">
                  <c:v>-88.487395000000006</c:v>
                </c:pt>
                <c:pt idx="36">
                  <c:v>-88.487115000000003</c:v>
                </c:pt>
                <c:pt idx="37">
                  <c:v>-88.486857999999998</c:v>
                </c:pt>
                <c:pt idx="38">
                  <c:v>-88.486631000000003</c:v>
                </c:pt>
                <c:pt idx="39">
                  <c:v>-88.486424</c:v>
                </c:pt>
                <c:pt idx="40">
                  <c:v>-88.486237000000003</c:v>
                </c:pt>
                <c:pt idx="41">
                  <c:v>-88.486054999999993</c:v>
                </c:pt>
                <c:pt idx="42">
                  <c:v>-88.485899000000003</c:v>
                </c:pt>
                <c:pt idx="43">
                  <c:v>-88.485749999999996</c:v>
                </c:pt>
                <c:pt idx="44">
                  <c:v>-88.485606000000004</c:v>
                </c:pt>
                <c:pt idx="45">
                  <c:v>-88.485471000000004</c:v>
                </c:pt>
                <c:pt idx="46">
                  <c:v>-88.485343</c:v>
                </c:pt>
                <c:pt idx="47">
                  <c:v>-88.485220999999996</c:v>
                </c:pt>
                <c:pt idx="48">
                  <c:v>-88.485091999999995</c:v>
                </c:pt>
                <c:pt idx="49">
                  <c:v>-88.484966999999997</c:v>
                </c:pt>
                <c:pt idx="50">
                  <c:v>-88.484842999999998</c:v>
                </c:pt>
                <c:pt idx="51">
                  <c:v>-88.484734000000003</c:v>
                </c:pt>
                <c:pt idx="52">
                  <c:v>-88.484623999999997</c:v>
                </c:pt>
                <c:pt idx="53">
                  <c:v>-88.484513000000007</c:v>
                </c:pt>
                <c:pt idx="54">
                  <c:v>-88.484403999999998</c:v>
                </c:pt>
                <c:pt idx="55">
                  <c:v>-88.484307000000001</c:v>
                </c:pt>
                <c:pt idx="56">
                  <c:v>-88.484234999999998</c:v>
                </c:pt>
                <c:pt idx="57">
                  <c:v>-88.484217999999998</c:v>
                </c:pt>
                <c:pt idx="58">
                  <c:v>-88.484103000000005</c:v>
                </c:pt>
                <c:pt idx="59">
                  <c:v>-88.484112999999994</c:v>
                </c:pt>
                <c:pt idx="60">
                  <c:v>-88.484168999999994</c:v>
                </c:pt>
                <c:pt idx="61">
                  <c:v>-88.484183000000002</c:v>
                </c:pt>
                <c:pt idx="62">
                  <c:v>-88.484189000000001</c:v>
                </c:pt>
                <c:pt idx="63">
                  <c:v>-88.484202999999994</c:v>
                </c:pt>
                <c:pt idx="64">
                  <c:v>-88.484211000000002</c:v>
                </c:pt>
                <c:pt idx="65">
                  <c:v>-88.484217000000001</c:v>
                </c:pt>
                <c:pt idx="66">
                  <c:v>-88.484212999999997</c:v>
                </c:pt>
                <c:pt idx="67">
                  <c:v>-88.484212999999997</c:v>
                </c:pt>
                <c:pt idx="68">
                  <c:v>-88.484212999999997</c:v>
                </c:pt>
                <c:pt idx="69">
                  <c:v>-88.484178999999997</c:v>
                </c:pt>
                <c:pt idx="70">
                  <c:v>-88.484127000000001</c:v>
                </c:pt>
                <c:pt idx="71">
                  <c:v>-88.484065000000001</c:v>
                </c:pt>
                <c:pt idx="72">
                  <c:v>-88.484009999999998</c:v>
                </c:pt>
                <c:pt idx="73">
                  <c:v>-88.483985000000004</c:v>
                </c:pt>
                <c:pt idx="74">
                  <c:v>-88.483956000000006</c:v>
                </c:pt>
                <c:pt idx="75">
                  <c:v>-88.483913999999999</c:v>
                </c:pt>
                <c:pt idx="76">
                  <c:v>-88.483946000000003</c:v>
                </c:pt>
                <c:pt idx="77">
                  <c:v>-88.483953999999997</c:v>
                </c:pt>
                <c:pt idx="78">
                  <c:v>-88.483967000000007</c:v>
                </c:pt>
                <c:pt idx="79">
                  <c:v>-88.483999999999995</c:v>
                </c:pt>
                <c:pt idx="80">
                  <c:v>-88.484063000000006</c:v>
                </c:pt>
                <c:pt idx="81">
                  <c:v>-88.484099999999998</c:v>
                </c:pt>
                <c:pt idx="82">
                  <c:v>-88.484117999999995</c:v>
                </c:pt>
                <c:pt idx="83">
                  <c:v>-88.484239000000002</c:v>
                </c:pt>
                <c:pt idx="84">
                  <c:v>-88.484205000000003</c:v>
                </c:pt>
                <c:pt idx="85">
                  <c:v>-88.484153000000006</c:v>
                </c:pt>
                <c:pt idx="86">
                  <c:v>-88.484120000000004</c:v>
                </c:pt>
                <c:pt idx="87">
                  <c:v>-88.484123999999994</c:v>
                </c:pt>
                <c:pt idx="88">
                  <c:v>-88.484161</c:v>
                </c:pt>
                <c:pt idx="89">
                  <c:v>-88.484245999999999</c:v>
                </c:pt>
                <c:pt idx="90">
                  <c:v>-88.48433</c:v>
                </c:pt>
                <c:pt idx="91">
                  <c:v>-88.484421999999995</c:v>
                </c:pt>
                <c:pt idx="92">
                  <c:v>-88.484570000000005</c:v>
                </c:pt>
                <c:pt idx="93">
                  <c:v>-88.484690999999998</c:v>
                </c:pt>
                <c:pt idx="94">
                  <c:v>-88.484945999999994</c:v>
                </c:pt>
                <c:pt idx="95">
                  <c:v>-88.485108999999994</c:v>
                </c:pt>
                <c:pt idx="96">
                  <c:v>-88.485400999999996</c:v>
                </c:pt>
                <c:pt idx="97">
                  <c:v>-88.485636999999997</c:v>
                </c:pt>
                <c:pt idx="98">
                  <c:v>-88.485872999999998</c:v>
                </c:pt>
                <c:pt idx="99">
                  <c:v>-88.486114999999998</c:v>
                </c:pt>
                <c:pt idx="100">
                  <c:v>-88.486354000000006</c:v>
                </c:pt>
                <c:pt idx="101">
                  <c:v>-88.486559999999997</c:v>
                </c:pt>
                <c:pt idx="102">
                  <c:v>-88.486717999999996</c:v>
                </c:pt>
                <c:pt idx="103">
                  <c:v>-88.486756</c:v>
                </c:pt>
                <c:pt idx="104">
                  <c:v>-88.487043</c:v>
                </c:pt>
                <c:pt idx="105">
                  <c:v>-88.487200999999999</c:v>
                </c:pt>
                <c:pt idx="106">
                  <c:v>-88.487313</c:v>
                </c:pt>
                <c:pt idx="107">
                  <c:v>-88.48742</c:v>
                </c:pt>
                <c:pt idx="108">
                  <c:v>-88.487453000000002</c:v>
                </c:pt>
                <c:pt idx="109">
                  <c:v>-88.487696</c:v>
                </c:pt>
                <c:pt idx="110">
                  <c:v>-88.487823000000006</c:v>
                </c:pt>
                <c:pt idx="111">
                  <c:v>-88.487945999999994</c:v>
                </c:pt>
                <c:pt idx="112">
                  <c:v>-88.488052999999994</c:v>
                </c:pt>
                <c:pt idx="113">
                  <c:v>-88.488146999999998</c:v>
                </c:pt>
                <c:pt idx="114">
                  <c:v>-88.488174999999998</c:v>
                </c:pt>
                <c:pt idx="115">
                  <c:v>-88.488388999999998</c:v>
                </c:pt>
                <c:pt idx="116">
                  <c:v>-88.488517999999999</c:v>
                </c:pt>
                <c:pt idx="117">
                  <c:v>-88.488642999999996</c:v>
                </c:pt>
                <c:pt idx="118">
                  <c:v>-88.488799</c:v>
                </c:pt>
                <c:pt idx="119">
                  <c:v>-88.488949000000005</c:v>
                </c:pt>
                <c:pt idx="120">
                  <c:v>-88.489113000000003</c:v>
                </c:pt>
                <c:pt idx="121">
                  <c:v>-88.489270000000005</c:v>
                </c:pt>
                <c:pt idx="122">
                  <c:v>-88.489414999999994</c:v>
                </c:pt>
                <c:pt idx="123">
                  <c:v>-88.489551000000006</c:v>
                </c:pt>
                <c:pt idx="124">
                  <c:v>-88.489678999999995</c:v>
                </c:pt>
                <c:pt idx="125">
                  <c:v>-88.489804000000007</c:v>
                </c:pt>
                <c:pt idx="126">
                  <c:v>-88.489919999999998</c:v>
                </c:pt>
                <c:pt idx="127">
                  <c:v>-88.490039999999993</c:v>
                </c:pt>
                <c:pt idx="128">
                  <c:v>-88.490077999999997</c:v>
                </c:pt>
                <c:pt idx="129">
                  <c:v>-88.490376999999995</c:v>
                </c:pt>
                <c:pt idx="130">
                  <c:v>-88.490599000000003</c:v>
                </c:pt>
                <c:pt idx="131">
                  <c:v>-88.490859999999998</c:v>
                </c:pt>
                <c:pt idx="132">
                  <c:v>-88.491077000000004</c:v>
                </c:pt>
                <c:pt idx="133">
                  <c:v>-88.491260999999994</c:v>
                </c:pt>
                <c:pt idx="134">
                  <c:v>-88.491412999999994</c:v>
                </c:pt>
                <c:pt idx="135">
                  <c:v>-88.491533000000004</c:v>
                </c:pt>
                <c:pt idx="136">
                  <c:v>-88.491636</c:v>
                </c:pt>
                <c:pt idx="137">
                  <c:v>-88.491737000000001</c:v>
                </c:pt>
                <c:pt idx="138">
                  <c:v>-88.491833</c:v>
                </c:pt>
                <c:pt idx="139">
                  <c:v>-88.491895999999997</c:v>
                </c:pt>
                <c:pt idx="140">
                  <c:v>-88.491929999999996</c:v>
                </c:pt>
                <c:pt idx="141">
                  <c:v>-88.491941999999995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198-44E5-BF1E-FD504CC2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78272"/>
        <c:axId val="142704640"/>
      </c:scatterChart>
      <c:valAx>
        <c:axId val="1426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04640"/>
        <c:crosses val="autoZero"/>
        <c:crossBetween val="midCat"/>
      </c:valAx>
      <c:valAx>
        <c:axId val="14270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678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47.162844</c:v>
                </c:pt>
                <c:pt idx="1">
                  <c:v>47.162692999999997</c:v>
                </c:pt>
                <c:pt idx="2">
                  <c:v>47.162534000000001</c:v>
                </c:pt>
                <c:pt idx="3">
                  <c:v>47.162368000000001</c:v>
                </c:pt>
                <c:pt idx="4">
                  <c:v>47.162191</c:v>
                </c:pt>
                <c:pt idx="5">
                  <c:v>47.162016999999999</c:v>
                </c:pt>
                <c:pt idx="6">
                  <c:v>47.161853000000001</c:v>
                </c:pt>
                <c:pt idx="7">
                  <c:v>47.161696999999997</c:v>
                </c:pt>
                <c:pt idx="8">
                  <c:v>47.161552</c:v>
                </c:pt>
                <c:pt idx="9">
                  <c:v>47.161422000000002</c:v>
                </c:pt>
                <c:pt idx="10">
                  <c:v>47.161298000000002</c:v>
                </c:pt>
                <c:pt idx="11">
                  <c:v>47.161175999999998</c:v>
                </c:pt>
                <c:pt idx="12">
                  <c:v>47.161047000000003</c:v>
                </c:pt>
                <c:pt idx="13">
                  <c:v>47.160916999999998</c:v>
                </c:pt>
                <c:pt idx="14">
                  <c:v>47.160784999999997</c:v>
                </c:pt>
                <c:pt idx="15">
                  <c:v>47.160628000000003</c:v>
                </c:pt>
                <c:pt idx="16">
                  <c:v>47.160471999999999</c:v>
                </c:pt>
                <c:pt idx="17">
                  <c:v>47.160333999999999</c:v>
                </c:pt>
                <c:pt idx="18">
                  <c:v>47.160215999999998</c:v>
                </c:pt>
                <c:pt idx="19">
                  <c:v>47.160088999999999</c:v>
                </c:pt>
                <c:pt idx="20">
                  <c:v>47.159984000000001</c:v>
                </c:pt>
                <c:pt idx="21">
                  <c:v>47.159878999999997</c:v>
                </c:pt>
                <c:pt idx="22">
                  <c:v>47.159770000000002</c:v>
                </c:pt>
                <c:pt idx="23">
                  <c:v>47.159647999999997</c:v>
                </c:pt>
                <c:pt idx="24">
                  <c:v>47.159449000000002</c:v>
                </c:pt>
                <c:pt idx="25">
                  <c:v>47.159348000000001</c:v>
                </c:pt>
                <c:pt idx="26">
                  <c:v>47.159267</c:v>
                </c:pt>
                <c:pt idx="27">
                  <c:v>47.159241000000002</c:v>
                </c:pt>
                <c:pt idx="28">
                  <c:v>47.159047000000001</c:v>
                </c:pt>
                <c:pt idx="29">
                  <c:v>47.158957999999998</c:v>
                </c:pt>
                <c:pt idx="30">
                  <c:v>47.158887999999997</c:v>
                </c:pt>
                <c:pt idx="31">
                  <c:v>47.158847999999999</c:v>
                </c:pt>
                <c:pt idx="32">
                  <c:v>47.158828999999997</c:v>
                </c:pt>
                <c:pt idx="33">
                  <c:v>47.158824000000003</c:v>
                </c:pt>
                <c:pt idx="34">
                  <c:v>47.158838000000003</c:v>
                </c:pt>
                <c:pt idx="35">
                  <c:v>47.158847999999999</c:v>
                </c:pt>
                <c:pt idx="36">
                  <c:v>47.158850999999999</c:v>
                </c:pt>
                <c:pt idx="37">
                  <c:v>47.158858000000002</c:v>
                </c:pt>
                <c:pt idx="38">
                  <c:v>47.158861999999999</c:v>
                </c:pt>
                <c:pt idx="39">
                  <c:v>47.158855000000003</c:v>
                </c:pt>
                <c:pt idx="40">
                  <c:v>47.158836999999998</c:v>
                </c:pt>
                <c:pt idx="41">
                  <c:v>47.158816000000002</c:v>
                </c:pt>
                <c:pt idx="42">
                  <c:v>47.158785000000002</c:v>
                </c:pt>
                <c:pt idx="43">
                  <c:v>47.158772999999997</c:v>
                </c:pt>
                <c:pt idx="44">
                  <c:v>47.158684999999998</c:v>
                </c:pt>
                <c:pt idx="45">
                  <c:v>47.158634999999997</c:v>
                </c:pt>
                <c:pt idx="46">
                  <c:v>47.158596000000003</c:v>
                </c:pt>
                <c:pt idx="47">
                  <c:v>47.158563999999998</c:v>
                </c:pt>
                <c:pt idx="48">
                  <c:v>47.158537000000003</c:v>
                </c:pt>
                <c:pt idx="49">
                  <c:v>47.158515999999999</c:v>
                </c:pt>
                <c:pt idx="50">
                  <c:v>47.158507999999998</c:v>
                </c:pt>
                <c:pt idx="51">
                  <c:v>47.158496</c:v>
                </c:pt>
                <c:pt idx="52">
                  <c:v>47.15849</c:v>
                </c:pt>
                <c:pt idx="53">
                  <c:v>47.158489000000003</c:v>
                </c:pt>
                <c:pt idx="54">
                  <c:v>47.158498999999999</c:v>
                </c:pt>
                <c:pt idx="55">
                  <c:v>47.158521</c:v>
                </c:pt>
                <c:pt idx="56">
                  <c:v>47.158572999999997</c:v>
                </c:pt>
                <c:pt idx="57">
                  <c:v>47.158639999999998</c:v>
                </c:pt>
                <c:pt idx="58">
                  <c:v>47.158659999999998</c:v>
                </c:pt>
                <c:pt idx="59">
                  <c:v>47.158811</c:v>
                </c:pt>
                <c:pt idx="60">
                  <c:v>47.158918</c:v>
                </c:pt>
                <c:pt idx="61">
                  <c:v>47.159045999999996</c:v>
                </c:pt>
                <c:pt idx="62">
                  <c:v>47.159190000000002</c:v>
                </c:pt>
                <c:pt idx="63">
                  <c:v>47.159348000000001</c:v>
                </c:pt>
                <c:pt idx="64">
                  <c:v>47.159512999999997</c:v>
                </c:pt>
                <c:pt idx="65">
                  <c:v>47.159672</c:v>
                </c:pt>
                <c:pt idx="66">
                  <c:v>47.159818999999999</c:v>
                </c:pt>
                <c:pt idx="67">
                  <c:v>47.159950000000002</c:v>
                </c:pt>
                <c:pt idx="68">
                  <c:v>47.160018000000001</c:v>
                </c:pt>
                <c:pt idx="69">
                  <c:v>47.160111000000001</c:v>
                </c:pt>
                <c:pt idx="70">
                  <c:v>47.160366000000003</c:v>
                </c:pt>
                <c:pt idx="71">
                  <c:v>47.160474999999998</c:v>
                </c:pt>
                <c:pt idx="72">
                  <c:v>47.160558999999999</c:v>
                </c:pt>
                <c:pt idx="73">
                  <c:v>47.160657</c:v>
                </c:pt>
                <c:pt idx="74">
                  <c:v>47.160769000000002</c:v>
                </c:pt>
                <c:pt idx="75">
                  <c:v>47.160893999999999</c:v>
                </c:pt>
                <c:pt idx="76">
                  <c:v>47.161034000000001</c:v>
                </c:pt>
                <c:pt idx="77">
                  <c:v>47.161169999999998</c:v>
                </c:pt>
                <c:pt idx="78">
                  <c:v>47.161292000000003</c:v>
                </c:pt>
                <c:pt idx="79">
                  <c:v>47.161324999999998</c:v>
                </c:pt>
                <c:pt idx="80">
                  <c:v>47.161571000000002</c:v>
                </c:pt>
                <c:pt idx="81">
                  <c:v>47.161687999999998</c:v>
                </c:pt>
                <c:pt idx="82">
                  <c:v>47.161808000000001</c:v>
                </c:pt>
                <c:pt idx="83">
                  <c:v>47.161898000000001</c:v>
                </c:pt>
                <c:pt idx="84">
                  <c:v>47.162025999999997</c:v>
                </c:pt>
                <c:pt idx="85">
                  <c:v>47.162168999999999</c:v>
                </c:pt>
                <c:pt idx="86">
                  <c:v>47.162325000000003</c:v>
                </c:pt>
                <c:pt idx="87">
                  <c:v>47.162486999999999</c:v>
                </c:pt>
                <c:pt idx="88">
                  <c:v>47.162649999999999</c:v>
                </c:pt>
                <c:pt idx="89">
                  <c:v>47.162810999999998</c:v>
                </c:pt>
                <c:pt idx="90">
                  <c:v>47.162965</c:v>
                </c:pt>
                <c:pt idx="91">
                  <c:v>47.163105999999999</c:v>
                </c:pt>
                <c:pt idx="92">
                  <c:v>47.163246999999998</c:v>
                </c:pt>
                <c:pt idx="93">
                  <c:v>47.163395999999999</c:v>
                </c:pt>
                <c:pt idx="94">
                  <c:v>47.163550999999998</c:v>
                </c:pt>
                <c:pt idx="95">
                  <c:v>47.163702999999998</c:v>
                </c:pt>
                <c:pt idx="96">
                  <c:v>47.163842000000002</c:v>
                </c:pt>
                <c:pt idx="97">
                  <c:v>47.163957000000003</c:v>
                </c:pt>
                <c:pt idx="98">
                  <c:v>47.164048999999999</c:v>
                </c:pt>
                <c:pt idx="99">
                  <c:v>47.164127000000001</c:v>
                </c:pt>
                <c:pt idx="100">
                  <c:v>47.164147</c:v>
                </c:pt>
                <c:pt idx="101">
                  <c:v>47.164298000000002</c:v>
                </c:pt>
                <c:pt idx="102">
                  <c:v>47.164357000000003</c:v>
                </c:pt>
                <c:pt idx="103">
                  <c:v>47.164389999999997</c:v>
                </c:pt>
                <c:pt idx="104">
                  <c:v>47.164389</c:v>
                </c:pt>
                <c:pt idx="105">
                  <c:v>47.164383000000001</c:v>
                </c:pt>
                <c:pt idx="106">
                  <c:v>47.164366000000001</c:v>
                </c:pt>
                <c:pt idx="107">
                  <c:v>47.164335999999999</c:v>
                </c:pt>
                <c:pt idx="108">
                  <c:v>47.164302999999997</c:v>
                </c:pt>
                <c:pt idx="109">
                  <c:v>47.164270999999999</c:v>
                </c:pt>
                <c:pt idx="110">
                  <c:v>47.164240999999997</c:v>
                </c:pt>
                <c:pt idx="111">
                  <c:v>47.164211999999999</c:v>
                </c:pt>
                <c:pt idx="112">
                  <c:v>47.164188000000003</c:v>
                </c:pt>
                <c:pt idx="113">
                  <c:v>47.164172000000001</c:v>
                </c:pt>
                <c:pt idx="114">
                  <c:v>47.164167999999997</c:v>
                </c:pt>
                <c:pt idx="115">
                  <c:v>47.164169000000001</c:v>
                </c:pt>
                <c:pt idx="116">
                  <c:v>47.164180000000002</c:v>
                </c:pt>
                <c:pt idx="117">
                  <c:v>47.164208000000002</c:v>
                </c:pt>
                <c:pt idx="118">
                  <c:v>47.164270999999999</c:v>
                </c:pt>
                <c:pt idx="119">
                  <c:v>47.164301999999999</c:v>
                </c:pt>
                <c:pt idx="120">
                  <c:v>47.164324999999998</c:v>
                </c:pt>
                <c:pt idx="121">
                  <c:v>47.164309000000003</c:v>
                </c:pt>
                <c:pt idx="122">
                  <c:v>47.164276999999998</c:v>
                </c:pt>
                <c:pt idx="123">
                  <c:v>47.164225999999999</c:v>
                </c:pt>
                <c:pt idx="124">
                  <c:v>47.164175</c:v>
                </c:pt>
                <c:pt idx="125">
                  <c:v>47.164121999999999</c:v>
                </c:pt>
                <c:pt idx="126">
                  <c:v>47.164057</c:v>
                </c:pt>
                <c:pt idx="127">
                  <c:v>47.163989000000001</c:v>
                </c:pt>
                <c:pt idx="128">
                  <c:v>47.163913999999998</c:v>
                </c:pt>
                <c:pt idx="129">
                  <c:v>47.163831999999999</c:v>
                </c:pt>
                <c:pt idx="130">
                  <c:v>47.163767999999997</c:v>
                </c:pt>
                <c:pt idx="131">
                  <c:v>47.163711999999997</c:v>
                </c:pt>
                <c:pt idx="132">
                  <c:v>47.163676000000002</c:v>
                </c:pt>
                <c:pt idx="133">
                  <c:v>47.163643</c:v>
                </c:pt>
                <c:pt idx="134">
                  <c:v>47.163609000000001</c:v>
                </c:pt>
                <c:pt idx="135">
                  <c:v>47.163573</c:v>
                </c:pt>
                <c:pt idx="136">
                  <c:v>47.163519999999998</c:v>
                </c:pt>
                <c:pt idx="137">
                  <c:v>47.163471999999999</c:v>
                </c:pt>
                <c:pt idx="138">
                  <c:v>47.163387</c:v>
                </c:pt>
                <c:pt idx="139">
                  <c:v>47.163297999999998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-88.491941999999995</c:v>
                </c:pt>
                <c:pt idx="1">
                  <c:v>-88.491928000000001</c:v>
                </c:pt>
                <c:pt idx="2">
                  <c:v>-88.491892000000007</c:v>
                </c:pt>
                <c:pt idx="3">
                  <c:v>-88.491838999999999</c:v>
                </c:pt>
                <c:pt idx="4">
                  <c:v>-88.491771</c:v>
                </c:pt>
                <c:pt idx="5">
                  <c:v>-88.491675999999998</c:v>
                </c:pt>
                <c:pt idx="6">
                  <c:v>-88.491578000000004</c:v>
                </c:pt>
                <c:pt idx="7">
                  <c:v>-88.491482000000005</c:v>
                </c:pt>
                <c:pt idx="8">
                  <c:v>-88.491369000000006</c:v>
                </c:pt>
                <c:pt idx="9">
                  <c:v>-88.491223000000005</c:v>
                </c:pt>
                <c:pt idx="10">
                  <c:v>-88.491073999999998</c:v>
                </c:pt>
                <c:pt idx="11">
                  <c:v>-88.490932999999998</c:v>
                </c:pt>
                <c:pt idx="12">
                  <c:v>-88.490819999999999</c:v>
                </c:pt>
                <c:pt idx="13">
                  <c:v>-88.490724999999998</c:v>
                </c:pt>
                <c:pt idx="14">
                  <c:v>-88.490643000000006</c:v>
                </c:pt>
                <c:pt idx="15">
                  <c:v>-88.490662999999998</c:v>
                </c:pt>
                <c:pt idx="16">
                  <c:v>-88.490671000000006</c:v>
                </c:pt>
                <c:pt idx="17">
                  <c:v>-88.490656999999999</c:v>
                </c:pt>
                <c:pt idx="18">
                  <c:v>-88.490651</c:v>
                </c:pt>
                <c:pt idx="19">
                  <c:v>-88.490637000000007</c:v>
                </c:pt>
                <c:pt idx="20">
                  <c:v>-88.490607999999995</c:v>
                </c:pt>
                <c:pt idx="21">
                  <c:v>-88.490549000000001</c:v>
                </c:pt>
                <c:pt idx="22">
                  <c:v>-88.490604000000005</c:v>
                </c:pt>
                <c:pt idx="23">
                  <c:v>-88.490622000000002</c:v>
                </c:pt>
                <c:pt idx="24">
                  <c:v>-88.490385000000003</c:v>
                </c:pt>
                <c:pt idx="25">
                  <c:v>-88.490210000000005</c:v>
                </c:pt>
                <c:pt idx="26">
                  <c:v>-88.490052000000006</c:v>
                </c:pt>
                <c:pt idx="27">
                  <c:v>-88.490009999999998</c:v>
                </c:pt>
                <c:pt idx="28">
                  <c:v>-88.489697000000007</c:v>
                </c:pt>
                <c:pt idx="29">
                  <c:v>-88.489537999999996</c:v>
                </c:pt>
                <c:pt idx="30">
                  <c:v>-88.489355000000003</c:v>
                </c:pt>
                <c:pt idx="31">
                  <c:v>-88.489137999999997</c:v>
                </c:pt>
                <c:pt idx="32">
                  <c:v>-88.488899000000004</c:v>
                </c:pt>
                <c:pt idx="33">
                  <c:v>-88.488632999999993</c:v>
                </c:pt>
                <c:pt idx="34">
                  <c:v>-88.488348999999999</c:v>
                </c:pt>
                <c:pt idx="35">
                  <c:v>-88.488045</c:v>
                </c:pt>
                <c:pt idx="36">
                  <c:v>-88.487742999999995</c:v>
                </c:pt>
                <c:pt idx="37">
                  <c:v>-88.487450999999993</c:v>
                </c:pt>
                <c:pt idx="38">
                  <c:v>-88.487181000000007</c:v>
                </c:pt>
                <c:pt idx="39">
                  <c:v>-88.486930000000001</c:v>
                </c:pt>
                <c:pt idx="40">
                  <c:v>-88.486687000000003</c:v>
                </c:pt>
                <c:pt idx="41">
                  <c:v>-88.486447999999996</c:v>
                </c:pt>
                <c:pt idx="42">
                  <c:v>-88.486258000000007</c:v>
                </c:pt>
                <c:pt idx="43">
                  <c:v>-88.486215999999999</c:v>
                </c:pt>
                <c:pt idx="44">
                  <c:v>-88.485909000000007</c:v>
                </c:pt>
                <c:pt idx="45">
                  <c:v>-88.485782999999998</c:v>
                </c:pt>
                <c:pt idx="46">
                  <c:v>-88.485662000000005</c:v>
                </c:pt>
                <c:pt idx="47">
                  <c:v>-88.485543000000007</c:v>
                </c:pt>
                <c:pt idx="48">
                  <c:v>-88.485422999999997</c:v>
                </c:pt>
                <c:pt idx="49">
                  <c:v>-88.485301000000007</c:v>
                </c:pt>
                <c:pt idx="50">
                  <c:v>-88.485174999999998</c:v>
                </c:pt>
                <c:pt idx="51">
                  <c:v>-88.485055000000003</c:v>
                </c:pt>
                <c:pt idx="52">
                  <c:v>-88.484937000000002</c:v>
                </c:pt>
                <c:pt idx="53">
                  <c:v>-88.484812000000005</c:v>
                </c:pt>
                <c:pt idx="54">
                  <c:v>-88.484683000000004</c:v>
                </c:pt>
                <c:pt idx="55">
                  <c:v>-88.484549000000001</c:v>
                </c:pt>
                <c:pt idx="56">
                  <c:v>-88.484427999999994</c:v>
                </c:pt>
                <c:pt idx="57">
                  <c:v>-88.484341999999998</c:v>
                </c:pt>
                <c:pt idx="58">
                  <c:v>-88.484320999999994</c:v>
                </c:pt>
                <c:pt idx="59">
                  <c:v>-88.484168999999994</c:v>
                </c:pt>
                <c:pt idx="60">
                  <c:v>-88.484150999999997</c:v>
                </c:pt>
                <c:pt idx="61">
                  <c:v>-88.484149000000002</c:v>
                </c:pt>
                <c:pt idx="62">
                  <c:v>-88.484154000000004</c:v>
                </c:pt>
                <c:pt idx="63">
                  <c:v>-88.484156999999996</c:v>
                </c:pt>
                <c:pt idx="64">
                  <c:v>-88.484159000000005</c:v>
                </c:pt>
                <c:pt idx="65">
                  <c:v>-88.484164000000007</c:v>
                </c:pt>
                <c:pt idx="66">
                  <c:v>-88.484172999999998</c:v>
                </c:pt>
                <c:pt idx="67">
                  <c:v>-88.484179999999995</c:v>
                </c:pt>
                <c:pt idx="68">
                  <c:v>-88.484178999999997</c:v>
                </c:pt>
                <c:pt idx="69">
                  <c:v>-88.484178</c:v>
                </c:pt>
                <c:pt idx="70">
                  <c:v>-88.484179999999995</c:v>
                </c:pt>
                <c:pt idx="71">
                  <c:v>-88.484160000000003</c:v>
                </c:pt>
                <c:pt idx="72">
                  <c:v>-88.484097000000006</c:v>
                </c:pt>
                <c:pt idx="73">
                  <c:v>-88.484014999999999</c:v>
                </c:pt>
                <c:pt idx="74">
                  <c:v>-88.483943999999994</c:v>
                </c:pt>
                <c:pt idx="75">
                  <c:v>-88.483913000000001</c:v>
                </c:pt>
                <c:pt idx="76">
                  <c:v>-88.483913000000001</c:v>
                </c:pt>
                <c:pt idx="77">
                  <c:v>-88.483912000000004</c:v>
                </c:pt>
                <c:pt idx="78">
                  <c:v>-88.483914999999996</c:v>
                </c:pt>
                <c:pt idx="79">
                  <c:v>-88.483917000000005</c:v>
                </c:pt>
                <c:pt idx="80">
                  <c:v>-88.483934000000005</c:v>
                </c:pt>
                <c:pt idx="81">
                  <c:v>-88.483951000000005</c:v>
                </c:pt>
                <c:pt idx="82">
                  <c:v>-88.483977999999993</c:v>
                </c:pt>
                <c:pt idx="83">
                  <c:v>-88.484123999999994</c:v>
                </c:pt>
                <c:pt idx="84">
                  <c:v>-88.484162999999995</c:v>
                </c:pt>
                <c:pt idx="85">
                  <c:v>-88.484144999999998</c:v>
                </c:pt>
                <c:pt idx="86">
                  <c:v>-88.484122999999997</c:v>
                </c:pt>
                <c:pt idx="87">
                  <c:v>-88.484108000000006</c:v>
                </c:pt>
                <c:pt idx="88">
                  <c:v>-88.484094999999996</c:v>
                </c:pt>
                <c:pt idx="89">
                  <c:v>-88.484084999999993</c:v>
                </c:pt>
                <c:pt idx="90">
                  <c:v>-88.484111999999996</c:v>
                </c:pt>
                <c:pt idx="91">
                  <c:v>-88.484212999999997</c:v>
                </c:pt>
                <c:pt idx="92">
                  <c:v>-88.484322000000006</c:v>
                </c:pt>
                <c:pt idx="93">
                  <c:v>-88.484440000000006</c:v>
                </c:pt>
                <c:pt idx="94">
                  <c:v>-88.484576000000004</c:v>
                </c:pt>
                <c:pt idx="95">
                  <c:v>-88.484729000000002</c:v>
                </c:pt>
                <c:pt idx="96">
                  <c:v>-88.484904</c:v>
                </c:pt>
                <c:pt idx="97">
                  <c:v>-88.485095000000001</c:v>
                </c:pt>
                <c:pt idx="98">
                  <c:v>-88.485307000000006</c:v>
                </c:pt>
                <c:pt idx="99">
                  <c:v>-88.485498000000007</c:v>
                </c:pt>
                <c:pt idx="100">
                  <c:v>-88.485553999999993</c:v>
                </c:pt>
                <c:pt idx="101">
                  <c:v>-88.485979999999998</c:v>
                </c:pt>
                <c:pt idx="102">
                  <c:v>-88.486239999999995</c:v>
                </c:pt>
                <c:pt idx="103">
                  <c:v>-88.486485999999999</c:v>
                </c:pt>
                <c:pt idx="104">
                  <c:v>-88.486680000000007</c:v>
                </c:pt>
                <c:pt idx="105">
                  <c:v>-88.486857000000001</c:v>
                </c:pt>
                <c:pt idx="106">
                  <c:v>-88.487015</c:v>
                </c:pt>
                <c:pt idx="107">
                  <c:v>-88.487161999999998</c:v>
                </c:pt>
                <c:pt idx="108">
                  <c:v>-88.487302999999997</c:v>
                </c:pt>
                <c:pt idx="109">
                  <c:v>-88.487446000000006</c:v>
                </c:pt>
                <c:pt idx="110">
                  <c:v>-88.487587000000005</c:v>
                </c:pt>
                <c:pt idx="111">
                  <c:v>-88.487722000000005</c:v>
                </c:pt>
                <c:pt idx="112">
                  <c:v>-88.487837999999996</c:v>
                </c:pt>
                <c:pt idx="113">
                  <c:v>-88.487944999999996</c:v>
                </c:pt>
                <c:pt idx="114">
                  <c:v>-88.488038000000003</c:v>
                </c:pt>
                <c:pt idx="115">
                  <c:v>-88.488066000000003</c:v>
                </c:pt>
                <c:pt idx="116">
                  <c:v>-88.488276999999997</c:v>
                </c:pt>
                <c:pt idx="117">
                  <c:v>-88.488412999999994</c:v>
                </c:pt>
                <c:pt idx="118">
                  <c:v>-88.488555000000005</c:v>
                </c:pt>
                <c:pt idx="119">
                  <c:v>-88.488692999999998</c:v>
                </c:pt>
                <c:pt idx="120">
                  <c:v>-88.488827999999998</c:v>
                </c:pt>
                <c:pt idx="121">
                  <c:v>-88.488990000000001</c:v>
                </c:pt>
                <c:pt idx="122">
                  <c:v>-88.489166999999995</c:v>
                </c:pt>
                <c:pt idx="123">
                  <c:v>-88.489327000000003</c:v>
                </c:pt>
                <c:pt idx="124">
                  <c:v>-88.489481999999995</c:v>
                </c:pt>
                <c:pt idx="125">
                  <c:v>-88.489633999999995</c:v>
                </c:pt>
                <c:pt idx="126">
                  <c:v>-88.489769999999993</c:v>
                </c:pt>
                <c:pt idx="127">
                  <c:v>-88.489903999999996</c:v>
                </c:pt>
                <c:pt idx="128">
                  <c:v>-88.490035000000006</c:v>
                </c:pt>
                <c:pt idx="129">
                  <c:v>-88.490178999999998</c:v>
                </c:pt>
                <c:pt idx="130">
                  <c:v>-88.490343999999993</c:v>
                </c:pt>
                <c:pt idx="131">
                  <c:v>-88.490514000000005</c:v>
                </c:pt>
                <c:pt idx="132">
                  <c:v>-88.490703999999994</c:v>
                </c:pt>
                <c:pt idx="133">
                  <c:v>-88.490911999999994</c:v>
                </c:pt>
                <c:pt idx="134">
                  <c:v>-88.491128000000003</c:v>
                </c:pt>
                <c:pt idx="135">
                  <c:v>-88.491321999999997</c:v>
                </c:pt>
                <c:pt idx="136">
                  <c:v>-88.491479999999996</c:v>
                </c:pt>
                <c:pt idx="137">
                  <c:v>-88.491652000000002</c:v>
                </c:pt>
                <c:pt idx="138">
                  <c:v>-88.491761999999994</c:v>
                </c:pt>
                <c:pt idx="139">
                  <c:v>-88.491877000000002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211-4FB6-98CE-F858B5F8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77472"/>
        <c:axId val="152779008"/>
      </c:scatterChart>
      <c:valAx>
        <c:axId val="1527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79008"/>
        <c:crosses val="autoZero"/>
        <c:crossBetween val="midCat"/>
      </c:valAx>
      <c:valAx>
        <c:axId val="15277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77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47.162844</c:v>
                </c:pt>
                <c:pt idx="1">
                  <c:v>47.162692999999997</c:v>
                </c:pt>
                <c:pt idx="2">
                  <c:v>47.162534000000001</c:v>
                </c:pt>
                <c:pt idx="3">
                  <c:v>47.162368000000001</c:v>
                </c:pt>
                <c:pt idx="4">
                  <c:v>47.162191</c:v>
                </c:pt>
                <c:pt idx="5">
                  <c:v>47.162016999999999</c:v>
                </c:pt>
                <c:pt idx="6">
                  <c:v>47.161853000000001</c:v>
                </c:pt>
                <c:pt idx="7">
                  <c:v>47.161696999999997</c:v>
                </c:pt>
                <c:pt idx="8">
                  <c:v>47.161552</c:v>
                </c:pt>
                <c:pt idx="9">
                  <c:v>47.161422000000002</c:v>
                </c:pt>
                <c:pt idx="10">
                  <c:v>47.161298000000002</c:v>
                </c:pt>
                <c:pt idx="11">
                  <c:v>47.161175999999998</c:v>
                </c:pt>
                <c:pt idx="12">
                  <c:v>47.161047000000003</c:v>
                </c:pt>
                <c:pt idx="13">
                  <c:v>47.160916999999998</c:v>
                </c:pt>
                <c:pt idx="14">
                  <c:v>47.160784999999997</c:v>
                </c:pt>
                <c:pt idx="15">
                  <c:v>47.160628000000003</c:v>
                </c:pt>
                <c:pt idx="16">
                  <c:v>47.160471999999999</c:v>
                </c:pt>
                <c:pt idx="17">
                  <c:v>47.160333999999999</c:v>
                </c:pt>
                <c:pt idx="18">
                  <c:v>47.160215999999998</c:v>
                </c:pt>
                <c:pt idx="19">
                  <c:v>47.160088999999999</c:v>
                </c:pt>
                <c:pt idx="20">
                  <c:v>47.159984000000001</c:v>
                </c:pt>
                <c:pt idx="21">
                  <c:v>47.159878999999997</c:v>
                </c:pt>
                <c:pt idx="22">
                  <c:v>47.159770000000002</c:v>
                </c:pt>
                <c:pt idx="23">
                  <c:v>47.159647999999997</c:v>
                </c:pt>
                <c:pt idx="24">
                  <c:v>47.159449000000002</c:v>
                </c:pt>
                <c:pt idx="25">
                  <c:v>47.159348000000001</c:v>
                </c:pt>
                <c:pt idx="26">
                  <c:v>47.159267</c:v>
                </c:pt>
                <c:pt idx="27">
                  <c:v>47.159241000000002</c:v>
                </c:pt>
                <c:pt idx="28">
                  <c:v>47.159047000000001</c:v>
                </c:pt>
                <c:pt idx="29">
                  <c:v>47.158957999999998</c:v>
                </c:pt>
                <c:pt idx="30">
                  <c:v>47.158887999999997</c:v>
                </c:pt>
                <c:pt idx="31">
                  <c:v>47.158847999999999</c:v>
                </c:pt>
                <c:pt idx="32">
                  <c:v>47.158828999999997</c:v>
                </c:pt>
                <c:pt idx="33">
                  <c:v>47.158824000000003</c:v>
                </c:pt>
                <c:pt idx="34">
                  <c:v>47.158838000000003</c:v>
                </c:pt>
                <c:pt idx="35">
                  <c:v>47.158847999999999</c:v>
                </c:pt>
                <c:pt idx="36">
                  <c:v>47.158850999999999</c:v>
                </c:pt>
                <c:pt idx="37">
                  <c:v>47.158858000000002</c:v>
                </c:pt>
                <c:pt idx="38">
                  <c:v>47.158861999999999</c:v>
                </c:pt>
                <c:pt idx="39">
                  <c:v>47.158855000000003</c:v>
                </c:pt>
                <c:pt idx="40">
                  <c:v>47.158836999999998</c:v>
                </c:pt>
                <c:pt idx="41">
                  <c:v>47.158816000000002</c:v>
                </c:pt>
                <c:pt idx="42">
                  <c:v>47.158785000000002</c:v>
                </c:pt>
                <c:pt idx="43">
                  <c:v>47.158772999999997</c:v>
                </c:pt>
                <c:pt idx="44">
                  <c:v>47.158684999999998</c:v>
                </c:pt>
                <c:pt idx="45">
                  <c:v>47.158634999999997</c:v>
                </c:pt>
                <c:pt idx="46">
                  <c:v>47.158596000000003</c:v>
                </c:pt>
                <c:pt idx="47">
                  <c:v>47.158563999999998</c:v>
                </c:pt>
                <c:pt idx="48">
                  <c:v>47.158537000000003</c:v>
                </c:pt>
                <c:pt idx="49">
                  <c:v>47.158515999999999</c:v>
                </c:pt>
                <c:pt idx="50">
                  <c:v>47.158507999999998</c:v>
                </c:pt>
                <c:pt idx="51">
                  <c:v>47.158496</c:v>
                </c:pt>
                <c:pt idx="52">
                  <c:v>47.15849</c:v>
                </c:pt>
                <c:pt idx="53">
                  <c:v>47.158489000000003</c:v>
                </c:pt>
                <c:pt idx="54">
                  <c:v>47.158498999999999</c:v>
                </c:pt>
                <c:pt idx="55">
                  <c:v>47.158521</c:v>
                </c:pt>
                <c:pt idx="56">
                  <c:v>47.158572999999997</c:v>
                </c:pt>
                <c:pt idx="57">
                  <c:v>47.158639999999998</c:v>
                </c:pt>
                <c:pt idx="58">
                  <c:v>47.158659999999998</c:v>
                </c:pt>
                <c:pt idx="59">
                  <c:v>47.158811</c:v>
                </c:pt>
                <c:pt idx="60">
                  <c:v>47.158918</c:v>
                </c:pt>
                <c:pt idx="61">
                  <c:v>47.159045999999996</c:v>
                </c:pt>
                <c:pt idx="62">
                  <c:v>47.159190000000002</c:v>
                </c:pt>
                <c:pt idx="63">
                  <c:v>47.159348000000001</c:v>
                </c:pt>
                <c:pt idx="64">
                  <c:v>47.159512999999997</c:v>
                </c:pt>
                <c:pt idx="65">
                  <c:v>47.159672</c:v>
                </c:pt>
                <c:pt idx="66">
                  <c:v>47.159818999999999</c:v>
                </c:pt>
                <c:pt idx="67">
                  <c:v>47.159950000000002</c:v>
                </c:pt>
                <c:pt idx="68">
                  <c:v>47.160018000000001</c:v>
                </c:pt>
                <c:pt idx="69">
                  <c:v>47.160111000000001</c:v>
                </c:pt>
                <c:pt idx="70">
                  <c:v>47.160366000000003</c:v>
                </c:pt>
                <c:pt idx="71">
                  <c:v>47.160474999999998</c:v>
                </c:pt>
                <c:pt idx="72">
                  <c:v>47.160558999999999</c:v>
                </c:pt>
                <c:pt idx="73">
                  <c:v>47.160657</c:v>
                </c:pt>
                <c:pt idx="74">
                  <c:v>47.160769000000002</c:v>
                </c:pt>
                <c:pt idx="75">
                  <c:v>47.160893999999999</c:v>
                </c:pt>
                <c:pt idx="76">
                  <c:v>47.161034000000001</c:v>
                </c:pt>
                <c:pt idx="77">
                  <c:v>47.161169999999998</c:v>
                </c:pt>
                <c:pt idx="78">
                  <c:v>47.161292000000003</c:v>
                </c:pt>
                <c:pt idx="79">
                  <c:v>47.161324999999998</c:v>
                </c:pt>
                <c:pt idx="80">
                  <c:v>47.161571000000002</c:v>
                </c:pt>
                <c:pt idx="81">
                  <c:v>47.161687999999998</c:v>
                </c:pt>
                <c:pt idx="82">
                  <c:v>47.161808000000001</c:v>
                </c:pt>
                <c:pt idx="83">
                  <c:v>47.161898000000001</c:v>
                </c:pt>
                <c:pt idx="84">
                  <c:v>47.162025999999997</c:v>
                </c:pt>
                <c:pt idx="85">
                  <c:v>47.162168999999999</c:v>
                </c:pt>
                <c:pt idx="86">
                  <c:v>47.162325000000003</c:v>
                </c:pt>
                <c:pt idx="87">
                  <c:v>47.162486999999999</c:v>
                </c:pt>
                <c:pt idx="88">
                  <c:v>47.162649999999999</c:v>
                </c:pt>
                <c:pt idx="89">
                  <c:v>47.162810999999998</c:v>
                </c:pt>
                <c:pt idx="90">
                  <c:v>47.162965</c:v>
                </c:pt>
                <c:pt idx="91">
                  <c:v>47.163105999999999</c:v>
                </c:pt>
                <c:pt idx="92">
                  <c:v>47.163246999999998</c:v>
                </c:pt>
                <c:pt idx="93">
                  <c:v>47.163395999999999</c:v>
                </c:pt>
                <c:pt idx="94">
                  <c:v>47.163550999999998</c:v>
                </c:pt>
                <c:pt idx="95">
                  <c:v>47.163702999999998</c:v>
                </c:pt>
                <c:pt idx="96">
                  <c:v>47.163842000000002</c:v>
                </c:pt>
                <c:pt idx="97">
                  <c:v>47.163957000000003</c:v>
                </c:pt>
                <c:pt idx="98">
                  <c:v>47.164048999999999</c:v>
                </c:pt>
                <c:pt idx="99">
                  <c:v>47.164127000000001</c:v>
                </c:pt>
                <c:pt idx="100">
                  <c:v>47.164147</c:v>
                </c:pt>
                <c:pt idx="101">
                  <c:v>47.164298000000002</c:v>
                </c:pt>
                <c:pt idx="102">
                  <c:v>47.164357000000003</c:v>
                </c:pt>
                <c:pt idx="103">
                  <c:v>47.164389999999997</c:v>
                </c:pt>
                <c:pt idx="104">
                  <c:v>47.164389</c:v>
                </c:pt>
                <c:pt idx="105">
                  <c:v>47.164383000000001</c:v>
                </c:pt>
                <c:pt idx="106">
                  <c:v>47.164366000000001</c:v>
                </c:pt>
                <c:pt idx="107">
                  <c:v>47.164335999999999</c:v>
                </c:pt>
                <c:pt idx="108">
                  <c:v>47.164302999999997</c:v>
                </c:pt>
                <c:pt idx="109">
                  <c:v>47.164270999999999</c:v>
                </c:pt>
                <c:pt idx="110">
                  <c:v>47.164240999999997</c:v>
                </c:pt>
                <c:pt idx="111">
                  <c:v>47.164211999999999</c:v>
                </c:pt>
                <c:pt idx="112">
                  <c:v>47.164188000000003</c:v>
                </c:pt>
                <c:pt idx="113">
                  <c:v>47.164172000000001</c:v>
                </c:pt>
                <c:pt idx="114">
                  <c:v>47.164167999999997</c:v>
                </c:pt>
                <c:pt idx="115">
                  <c:v>47.164169000000001</c:v>
                </c:pt>
                <c:pt idx="116">
                  <c:v>47.164180000000002</c:v>
                </c:pt>
                <c:pt idx="117">
                  <c:v>47.164208000000002</c:v>
                </c:pt>
                <c:pt idx="118">
                  <c:v>47.164270999999999</c:v>
                </c:pt>
                <c:pt idx="119">
                  <c:v>47.164301999999999</c:v>
                </c:pt>
                <c:pt idx="120">
                  <c:v>47.164324999999998</c:v>
                </c:pt>
                <c:pt idx="121">
                  <c:v>47.164309000000003</c:v>
                </c:pt>
                <c:pt idx="122">
                  <c:v>47.164276999999998</c:v>
                </c:pt>
                <c:pt idx="123">
                  <c:v>47.164225999999999</c:v>
                </c:pt>
                <c:pt idx="124">
                  <c:v>47.164175</c:v>
                </c:pt>
                <c:pt idx="125">
                  <c:v>47.164121999999999</c:v>
                </c:pt>
                <c:pt idx="126">
                  <c:v>47.164057</c:v>
                </c:pt>
                <c:pt idx="127">
                  <c:v>47.163989000000001</c:v>
                </c:pt>
                <c:pt idx="128">
                  <c:v>47.163913999999998</c:v>
                </c:pt>
                <c:pt idx="129">
                  <c:v>47.163831999999999</c:v>
                </c:pt>
                <c:pt idx="130">
                  <c:v>47.163767999999997</c:v>
                </c:pt>
                <c:pt idx="131">
                  <c:v>47.163711999999997</c:v>
                </c:pt>
                <c:pt idx="132">
                  <c:v>47.163676000000002</c:v>
                </c:pt>
                <c:pt idx="133">
                  <c:v>47.163643</c:v>
                </c:pt>
                <c:pt idx="134">
                  <c:v>47.163609000000001</c:v>
                </c:pt>
                <c:pt idx="135">
                  <c:v>47.163573</c:v>
                </c:pt>
                <c:pt idx="136">
                  <c:v>47.163519999999998</c:v>
                </c:pt>
                <c:pt idx="137">
                  <c:v>47.163471999999999</c:v>
                </c:pt>
                <c:pt idx="138">
                  <c:v>47.163387</c:v>
                </c:pt>
                <c:pt idx="139">
                  <c:v>47.163297999999998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-88.491941999999995</c:v>
                </c:pt>
                <c:pt idx="1">
                  <c:v>-88.491928000000001</c:v>
                </c:pt>
                <c:pt idx="2">
                  <c:v>-88.491892000000007</c:v>
                </c:pt>
                <c:pt idx="3">
                  <c:v>-88.491838999999999</c:v>
                </c:pt>
                <c:pt idx="4">
                  <c:v>-88.491771</c:v>
                </c:pt>
                <c:pt idx="5">
                  <c:v>-88.491675999999998</c:v>
                </c:pt>
                <c:pt idx="6">
                  <c:v>-88.491578000000004</c:v>
                </c:pt>
                <c:pt idx="7">
                  <c:v>-88.491482000000005</c:v>
                </c:pt>
                <c:pt idx="8">
                  <c:v>-88.491369000000006</c:v>
                </c:pt>
                <c:pt idx="9">
                  <c:v>-88.491223000000005</c:v>
                </c:pt>
                <c:pt idx="10">
                  <c:v>-88.491073999999998</c:v>
                </c:pt>
                <c:pt idx="11">
                  <c:v>-88.490932999999998</c:v>
                </c:pt>
                <c:pt idx="12">
                  <c:v>-88.490819999999999</c:v>
                </c:pt>
                <c:pt idx="13">
                  <c:v>-88.490724999999998</c:v>
                </c:pt>
                <c:pt idx="14">
                  <c:v>-88.490643000000006</c:v>
                </c:pt>
                <c:pt idx="15">
                  <c:v>-88.490662999999998</c:v>
                </c:pt>
                <c:pt idx="16">
                  <c:v>-88.490671000000006</c:v>
                </c:pt>
                <c:pt idx="17">
                  <c:v>-88.490656999999999</c:v>
                </c:pt>
                <c:pt idx="18">
                  <c:v>-88.490651</c:v>
                </c:pt>
                <c:pt idx="19">
                  <c:v>-88.490637000000007</c:v>
                </c:pt>
                <c:pt idx="20">
                  <c:v>-88.490607999999995</c:v>
                </c:pt>
                <c:pt idx="21">
                  <c:v>-88.490549000000001</c:v>
                </c:pt>
                <c:pt idx="22">
                  <c:v>-88.490604000000005</c:v>
                </c:pt>
                <c:pt idx="23">
                  <c:v>-88.490622000000002</c:v>
                </c:pt>
                <c:pt idx="24">
                  <c:v>-88.490385000000003</c:v>
                </c:pt>
                <c:pt idx="25">
                  <c:v>-88.490210000000005</c:v>
                </c:pt>
                <c:pt idx="26">
                  <c:v>-88.490052000000006</c:v>
                </c:pt>
                <c:pt idx="27">
                  <c:v>-88.490009999999998</c:v>
                </c:pt>
                <c:pt idx="28">
                  <c:v>-88.489697000000007</c:v>
                </c:pt>
                <c:pt idx="29">
                  <c:v>-88.489537999999996</c:v>
                </c:pt>
                <c:pt idx="30">
                  <c:v>-88.489355000000003</c:v>
                </c:pt>
                <c:pt idx="31">
                  <c:v>-88.489137999999997</c:v>
                </c:pt>
                <c:pt idx="32">
                  <c:v>-88.488899000000004</c:v>
                </c:pt>
                <c:pt idx="33">
                  <c:v>-88.488632999999993</c:v>
                </c:pt>
                <c:pt idx="34">
                  <c:v>-88.488348999999999</c:v>
                </c:pt>
                <c:pt idx="35">
                  <c:v>-88.488045</c:v>
                </c:pt>
                <c:pt idx="36">
                  <c:v>-88.487742999999995</c:v>
                </c:pt>
                <c:pt idx="37">
                  <c:v>-88.487450999999993</c:v>
                </c:pt>
                <c:pt idx="38">
                  <c:v>-88.487181000000007</c:v>
                </c:pt>
                <c:pt idx="39">
                  <c:v>-88.486930000000001</c:v>
                </c:pt>
                <c:pt idx="40">
                  <c:v>-88.486687000000003</c:v>
                </c:pt>
                <c:pt idx="41">
                  <c:v>-88.486447999999996</c:v>
                </c:pt>
                <c:pt idx="42">
                  <c:v>-88.486258000000007</c:v>
                </c:pt>
                <c:pt idx="43">
                  <c:v>-88.486215999999999</c:v>
                </c:pt>
                <c:pt idx="44">
                  <c:v>-88.485909000000007</c:v>
                </c:pt>
                <c:pt idx="45">
                  <c:v>-88.485782999999998</c:v>
                </c:pt>
                <c:pt idx="46">
                  <c:v>-88.485662000000005</c:v>
                </c:pt>
                <c:pt idx="47">
                  <c:v>-88.485543000000007</c:v>
                </c:pt>
                <c:pt idx="48">
                  <c:v>-88.485422999999997</c:v>
                </c:pt>
                <c:pt idx="49">
                  <c:v>-88.485301000000007</c:v>
                </c:pt>
                <c:pt idx="50">
                  <c:v>-88.485174999999998</c:v>
                </c:pt>
                <c:pt idx="51">
                  <c:v>-88.485055000000003</c:v>
                </c:pt>
                <c:pt idx="52">
                  <c:v>-88.484937000000002</c:v>
                </c:pt>
                <c:pt idx="53">
                  <c:v>-88.484812000000005</c:v>
                </c:pt>
                <c:pt idx="54">
                  <c:v>-88.484683000000004</c:v>
                </c:pt>
                <c:pt idx="55">
                  <c:v>-88.484549000000001</c:v>
                </c:pt>
                <c:pt idx="56">
                  <c:v>-88.484427999999994</c:v>
                </c:pt>
                <c:pt idx="57">
                  <c:v>-88.484341999999998</c:v>
                </c:pt>
                <c:pt idx="58">
                  <c:v>-88.484320999999994</c:v>
                </c:pt>
                <c:pt idx="59">
                  <c:v>-88.484168999999994</c:v>
                </c:pt>
                <c:pt idx="60">
                  <c:v>-88.484150999999997</c:v>
                </c:pt>
                <c:pt idx="61">
                  <c:v>-88.484149000000002</c:v>
                </c:pt>
                <c:pt idx="62">
                  <c:v>-88.484154000000004</c:v>
                </c:pt>
                <c:pt idx="63">
                  <c:v>-88.484156999999996</c:v>
                </c:pt>
                <c:pt idx="64">
                  <c:v>-88.484159000000005</c:v>
                </c:pt>
                <c:pt idx="65">
                  <c:v>-88.484164000000007</c:v>
                </c:pt>
                <c:pt idx="66">
                  <c:v>-88.484172999999998</c:v>
                </c:pt>
                <c:pt idx="67">
                  <c:v>-88.484179999999995</c:v>
                </c:pt>
                <c:pt idx="68">
                  <c:v>-88.484178999999997</c:v>
                </c:pt>
                <c:pt idx="69">
                  <c:v>-88.484178</c:v>
                </c:pt>
                <c:pt idx="70">
                  <c:v>-88.484179999999995</c:v>
                </c:pt>
                <c:pt idx="71">
                  <c:v>-88.484160000000003</c:v>
                </c:pt>
                <c:pt idx="72">
                  <c:v>-88.484097000000006</c:v>
                </c:pt>
                <c:pt idx="73">
                  <c:v>-88.484014999999999</c:v>
                </c:pt>
                <c:pt idx="74">
                  <c:v>-88.483943999999994</c:v>
                </c:pt>
                <c:pt idx="75">
                  <c:v>-88.483913000000001</c:v>
                </c:pt>
                <c:pt idx="76">
                  <c:v>-88.483913000000001</c:v>
                </c:pt>
                <c:pt idx="77">
                  <c:v>-88.483912000000004</c:v>
                </c:pt>
                <c:pt idx="78">
                  <c:v>-88.483914999999996</c:v>
                </c:pt>
                <c:pt idx="79">
                  <c:v>-88.483917000000005</c:v>
                </c:pt>
                <c:pt idx="80">
                  <c:v>-88.483934000000005</c:v>
                </c:pt>
                <c:pt idx="81">
                  <c:v>-88.483951000000005</c:v>
                </c:pt>
                <c:pt idx="82">
                  <c:v>-88.483977999999993</c:v>
                </c:pt>
                <c:pt idx="83">
                  <c:v>-88.484123999999994</c:v>
                </c:pt>
                <c:pt idx="84">
                  <c:v>-88.484162999999995</c:v>
                </c:pt>
                <c:pt idx="85">
                  <c:v>-88.484144999999998</c:v>
                </c:pt>
                <c:pt idx="86">
                  <c:v>-88.484122999999997</c:v>
                </c:pt>
                <c:pt idx="87">
                  <c:v>-88.484108000000006</c:v>
                </c:pt>
                <c:pt idx="88">
                  <c:v>-88.484094999999996</c:v>
                </c:pt>
                <c:pt idx="89">
                  <c:v>-88.484084999999993</c:v>
                </c:pt>
                <c:pt idx="90">
                  <c:v>-88.484111999999996</c:v>
                </c:pt>
                <c:pt idx="91">
                  <c:v>-88.484212999999997</c:v>
                </c:pt>
                <c:pt idx="92">
                  <c:v>-88.484322000000006</c:v>
                </c:pt>
                <c:pt idx="93">
                  <c:v>-88.484440000000006</c:v>
                </c:pt>
                <c:pt idx="94">
                  <c:v>-88.484576000000004</c:v>
                </c:pt>
                <c:pt idx="95">
                  <c:v>-88.484729000000002</c:v>
                </c:pt>
                <c:pt idx="96">
                  <c:v>-88.484904</c:v>
                </c:pt>
                <c:pt idx="97">
                  <c:v>-88.485095000000001</c:v>
                </c:pt>
                <c:pt idx="98">
                  <c:v>-88.485307000000006</c:v>
                </c:pt>
                <c:pt idx="99">
                  <c:v>-88.485498000000007</c:v>
                </c:pt>
                <c:pt idx="100">
                  <c:v>-88.485553999999993</c:v>
                </c:pt>
                <c:pt idx="101">
                  <c:v>-88.485979999999998</c:v>
                </c:pt>
                <c:pt idx="102">
                  <c:v>-88.486239999999995</c:v>
                </c:pt>
                <c:pt idx="103">
                  <c:v>-88.486485999999999</c:v>
                </c:pt>
                <c:pt idx="104">
                  <c:v>-88.486680000000007</c:v>
                </c:pt>
                <c:pt idx="105">
                  <c:v>-88.486857000000001</c:v>
                </c:pt>
                <c:pt idx="106">
                  <c:v>-88.487015</c:v>
                </c:pt>
                <c:pt idx="107">
                  <c:v>-88.487161999999998</c:v>
                </c:pt>
                <c:pt idx="108">
                  <c:v>-88.487302999999997</c:v>
                </c:pt>
                <c:pt idx="109">
                  <c:v>-88.487446000000006</c:v>
                </c:pt>
                <c:pt idx="110">
                  <c:v>-88.487587000000005</c:v>
                </c:pt>
                <c:pt idx="111">
                  <c:v>-88.487722000000005</c:v>
                </c:pt>
                <c:pt idx="112">
                  <c:v>-88.487837999999996</c:v>
                </c:pt>
                <c:pt idx="113">
                  <c:v>-88.487944999999996</c:v>
                </c:pt>
                <c:pt idx="114">
                  <c:v>-88.488038000000003</c:v>
                </c:pt>
                <c:pt idx="115">
                  <c:v>-88.488066000000003</c:v>
                </c:pt>
                <c:pt idx="116">
                  <c:v>-88.488276999999997</c:v>
                </c:pt>
                <c:pt idx="117">
                  <c:v>-88.488412999999994</c:v>
                </c:pt>
                <c:pt idx="118">
                  <c:v>-88.488555000000005</c:v>
                </c:pt>
                <c:pt idx="119">
                  <c:v>-88.488692999999998</c:v>
                </c:pt>
                <c:pt idx="120">
                  <c:v>-88.488827999999998</c:v>
                </c:pt>
                <c:pt idx="121">
                  <c:v>-88.488990000000001</c:v>
                </c:pt>
                <c:pt idx="122">
                  <c:v>-88.489166999999995</c:v>
                </c:pt>
                <c:pt idx="123">
                  <c:v>-88.489327000000003</c:v>
                </c:pt>
                <c:pt idx="124">
                  <c:v>-88.489481999999995</c:v>
                </c:pt>
                <c:pt idx="125">
                  <c:v>-88.489633999999995</c:v>
                </c:pt>
                <c:pt idx="126">
                  <c:v>-88.489769999999993</c:v>
                </c:pt>
                <c:pt idx="127">
                  <c:v>-88.489903999999996</c:v>
                </c:pt>
                <c:pt idx="128">
                  <c:v>-88.490035000000006</c:v>
                </c:pt>
                <c:pt idx="129">
                  <c:v>-88.490178999999998</c:v>
                </c:pt>
                <c:pt idx="130">
                  <c:v>-88.490343999999993</c:v>
                </c:pt>
                <c:pt idx="131">
                  <c:v>-88.490514000000005</c:v>
                </c:pt>
                <c:pt idx="132">
                  <c:v>-88.490703999999994</c:v>
                </c:pt>
                <c:pt idx="133">
                  <c:v>-88.490911999999994</c:v>
                </c:pt>
                <c:pt idx="134">
                  <c:v>-88.491128000000003</c:v>
                </c:pt>
                <c:pt idx="135">
                  <c:v>-88.491321999999997</c:v>
                </c:pt>
                <c:pt idx="136">
                  <c:v>-88.491479999999996</c:v>
                </c:pt>
                <c:pt idx="137">
                  <c:v>-88.491652000000002</c:v>
                </c:pt>
                <c:pt idx="138">
                  <c:v>-88.491761999999994</c:v>
                </c:pt>
                <c:pt idx="139">
                  <c:v>-88.491877000000002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E17-424D-918C-C39F2142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07680"/>
        <c:axId val="152821760"/>
      </c:scatterChart>
      <c:valAx>
        <c:axId val="1528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821760"/>
        <c:crosses val="autoZero"/>
        <c:crossBetween val="midCat"/>
      </c:valAx>
      <c:valAx>
        <c:axId val="15282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807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47.163297999999998</c:v>
                </c:pt>
                <c:pt idx="1">
                  <c:v>47.163184000000001</c:v>
                </c:pt>
                <c:pt idx="2">
                  <c:v>47.163049999999998</c:v>
                </c:pt>
                <c:pt idx="3">
                  <c:v>47.162903</c:v>
                </c:pt>
                <c:pt idx="4">
                  <c:v>47.162745999999999</c:v>
                </c:pt>
                <c:pt idx="5">
                  <c:v>47.162579000000001</c:v>
                </c:pt>
                <c:pt idx="6">
                  <c:v>47.162405999999997</c:v>
                </c:pt>
                <c:pt idx="7">
                  <c:v>47.162232000000003</c:v>
                </c:pt>
                <c:pt idx="8">
                  <c:v>47.162066000000003</c:v>
                </c:pt>
                <c:pt idx="9">
                  <c:v>47.161897000000003</c:v>
                </c:pt>
                <c:pt idx="10">
                  <c:v>47.161732999999998</c:v>
                </c:pt>
                <c:pt idx="11">
                  <c:v>47.161583999999998</c:v>
                </c:pt>
                <c:pt idx="12">
                  <c:v>47.161454999999997</c:v>
                </c:pt>
                <c:pt idx="13">
                  <c:v>47.161335000000001</c:v>
                </c:pt>
                <c:pt idx="14">
                  <c:v>47.161216000000003</c:v>
                </c:pt>
                <c:pt idx="15">
                  <c:v>47.161081000000003</c:v>
                </c:pt>
                <c:pt idx="16">
                  <c:v>47.160941000000001</c:v>
                </c:pt>
                <c:pt idx="17">
                  <c:v>47.160865000000001</c:v>
                </c:pt>
                <c:pt idx="18">
                  <c:v>47.160758000000001</c:v>
                </c:pt>
                <c:pt idx="19">
                  <c:v>47.160462000000003</c:v>
                </c:pt>
                <c:pt idx="20">
                  <c:v>47.160319000000001</c:v>
                </c:pt>
                <c:pt idx="21">
                  <c:v>47.160209999999999</c:v>
                </c:pt>
                <c:pt idx="22">
                  <c:v>47.160103999999997</c:v>
                </c:pt>
                <c:pt idx="23">
                  <c:v>47.160001000000001</c:v>
                </c:pt>
                <c:pt idx="24">
                  <c:v>47.159917999999998</c:v>
                </c:pt>
                <c:pt idx="25">
                  <c:v>47.159896000000003</c:v>
                </c:pt>
                <c:pt idx="26">
                  <c:v>47.159731000000001</c:v>
                </c:pt>
                <c:pt idx="27">
                  <c:v>47.159635000000002</c:v>
                </c:pt>
                <c:pt idx="28">
                  <c:v>47.15954</c:v>
                </c:pt>
                <c:pt idx="29">
                  <c:v>47.159438999999999</c:v>
                </c:pt>
                <c:pt idx="30">
                  <c:v>47.159336000000003</c:v>
                </c:pt>
                <c:pt idx="31">
                  <c:v>47.159238000000002</c:v>
                </c:pt>
                <c:pt idx="32">
                  <c:v>47.159140000000001</c:v>
                </c:pt>
                <c:pt idx="33">
                  <c:v>47.159044999999999</c:v>
                </c:pt>
                <c:pt idx="34">
                  <c:v>47.158994</c:v>
                </c:pt>
                <c:pt idx="35">
                  <c:v>47.158946999999998</c:v>
                </c:pt>
                <c:pt idx="36">
                  <c:v>47.158923999999999</c:v>
                </c:pt>
                <c:pt idx="37">
                  <c:v>47.158928000000003</c:v>
                </c:pt>
                <c:pt idx="38">
                  <c:v>47.158935</c:v>
                </c:pt>
                <c:pt idx="39">
                  <c:v>47.158937999999999</c:v>
                </c:pt>
                <c:pt idx="40">
                  <c:v>47.158943000000001</c:v>
                </c:pt>
                <c:pt idx="41">
                  <c:v>47.158940000000001</c:v>
                </c:pt>
                <c:pt idx="42">
                  <c:v>47.158940999999999</c:v>
                </c:pt>
                <c:pt idx="43">
                  <c:v>47.158937999999999</c:v>
                </c:pt>
                <c:pt idx="44">
                  <c:v>47.158932999999998</c:v>
                </c:pt>
                <c:pt idx="45">
                  <c:v>47.158889000000002</c:v>
                </c:pt>
                <c:pt idx="46">
                  <c:v>47.158827000000002</c:v>
                </c:pt>
                <c:pt idx="47">
                  <c:v>47.158772999999997</c:v>
                </c:pt>
                <c:pt idx="48">
                  <c:v>47.158706000000002</c:v>
                </c:pt>
                <c:pt idx="49">
                  <c:v>47.158659</c:v>
                </c:pt>
                <c:pt idx="50">
                  <c:v>47.158624000000003</c:v>
                </c:pt>
                <c:pt idx="51">
                  <c:v>47.158597</c:v>
                </c:pt>
                <c:pt idx="52">
                  <c:v>47.158575999999996</c:v>
                </c:pt>
                <c:pt idx="53">
                  <c:v>47.158563000000001</c:v>
                </c:pt>
                <c:pt idx="54">
                  <c:v>47.158546000000001</c:v>
                </c:pt>
                <c:pt idx="55">
                  <c:v>47.158535999999998</c:v>
                </c:pt>
                <c:pt idx="56">
                  <c:v>47.158540000000002</c:v>
                </c:pt>
                <c:pt idx="57">
                  <c:v>47.158543999999999</c:v>
                </c:pt>
                <c:pt idx="58">
                  <c:v>47.158552999999998</c:v>
                </c:pt>
                <c:pt idx="59">
                  <c:v>47.158582000000003</c:v>
                </c:pt>
                <c:pt idx="60">
                  <c:v>47.158625000000001</c:v>
                </c:pt>
                <c:pt idx="61">
                  <c:v>47.158692000000002</c:v>
                </c:pt>
                <c:pt idx="62">
                  <c:v>47.158774999999999</c:v>
                </c:pt>
                <c:pt idx="63">
                  <c:v>47.158859999999997</c:v>
                </c:pt>
                <c:pt idx="64">
                  <c:v>47.158956000000003</c:v>
                </c:pt>
                <c:pt idx="65">
                  <c:v>47.159064000000001</c:v>
                </c:pt>
                <c:pt idx="66">
                  <c:v>47.159191</c:v>
                </c:pt>
                <c:pt idx="67">
                  <c:v>47.159326</c:v>
                </c:pt>
                <c:pt idx="68">
                  <c:v>47.159480000000002</c:v>
                </c:pt>
                <c:pt idx="69">
                  <c:v>47.159635999999999</c:v>
                </c:pt>
                <c:pt idx="70">
                  <c:v>47.159782999999997</c:v>
                </c:pt>
                <c:pt idx="71">
                  <c:v>47.159925999999999</c:v>
                </c:pt>
                <c:pt idx="72">
                  <c:v>47.160066999999998</c:v>
                </c:pt>
                <c:pt idx="73">
                  <c:v>47.16019</c:v>
                </c:pt>
                <c:pt idx="74">
                  <c:v>47.160321000000003</c:v>
                </c:pt>
                <c:pt idx="75">
                  <c:v>47.160449</c:v>
                </c:pt>
                <c:pt idx="76">
                  <c:v>47.160561000000001</c:v>
                </c:pt>
                <c:pt idx="77">
                  <c:v>47.160663999999997</c:v>
                </c:pt>
                <c:pt idx="78">
                  <c:v>47.160760000000003</c:v>
                </c:pt>
                <c:pt idx="79">
                  <c:v>47.160868000000001</c:v>
                </c:pt>
                <c:pt idx="80">
                  <c:v>47.160991000000003</c:v>
                </c:pt>
                <c:pt idx="81">
                  <c:v>47.161124000000001</c:v>
                </c:pt>
                <c:pt idx="82">
                  <c:v>47.161257999999997</c:v>
                </c:pt>
                <c:pt idx="83">
                  <c:v>47.161385000000003</c:v>
                </c:pt>
                <c:pt idx="84">
                  <c:v>47.161504999999998</c:v>
                </c:pt>
                <c:pt idx="85">
                  <c:v>47.161620999999997</c:v>
                </c:pt>
                <c:pt idx="86">
                  <c:v>47.161731000000003</c:v>
                </c:pt>
                <c:pt idx="87">
                  <c:v>47.161839000000001</c:v>
                </c:pt>
                <c:pt idx="88">
                  <c:v>47.161951000000002</c:v>
                </c:pt>
                <c:pt idx="89">
                  <c:v>47.162081999999998</c:v>
                </c:pt>
                <c:pt idx="90">
                  <c:v>47.162224999999999</c:v>
                </c:pt>
                <c:pt idx="91">
                  <c:v>47.162385</c:v>
                </c:pt>
                <c:pt idx="92">
                  <c:v>47.162548000000001</c:v>
                </c:pt>
                <c:pt idx="93">
                  <c:v>47.162705000000003</c:v>
                </c:pt>
                <c:pt idx="94">
                  <c:v>47.162866999999999</c:v>
                </c:pt>
                <c:pt idx="95">
                  <c:v>47.163027999999997</c:v>
                </c:pt>
                <c:pt idx="96">
                  <c:v>47.163187000000001</c:v>
                </c:pt>
                <c:pt idx="97">
                  <c:v>47.163345999999997</c:v>
                </c:pt>
                <c:pt idx="98">
                  <c:v>47.163499000000002</c:v>
                </c:pt>
                <c:pt idx="99">
                  <c:v>47.163654000000001</c:v>
                </c:pt>
                <c:pt idx="100">
                  <c:v>47.163818999999997</c:v>
                </c:pt>
                <c:pt idx="101">
                  <c:v>47.163952999999999</c:v>
                </c:pt>
                <c:pt idx="102">
                  <c:v>47.164057999999997</c:v>
                </c:pt>
                <c:pt idx="103">
                  <c:v>47.164147</c:v>
                </c:pt>
                <c:pt idx="104">
                  <c:v>47.164220999999998</c:v>
                </c:pt>
                <c:pt idx="105">
                  <c:v>47.164290000000001</c:v>
                </c:pt>
                <c:pt idx="106">
                  <c:v>47.164344999999997</c:v>
                </c:pt>
                <c:pt idx="107">
                  <c:v>47.164382000000003</c:v>
                </c:pt>
                <c:pt idx="108">
                  <c:v>47.164409999999997</c:v>
                </c:pt>
                <c:pt idx="109">
                  <c:v>47.164423999999997</c:v>
                </c:pt>
                <c:pt idx="110">
                  <c:v>47.164434</c:v>
                </c:pt>
                <c:pt idx="111">
                  <c:v>47.164408000000002</c:v>
                </c:pt>
                <c:pt idx="112">
                  <c:v>47.164369999999998</c:v>
                </c:pt>
                <c:pt idx="113">
                  <c:v>47.164327999999998</c:v>
                </c:pt>
                <c:pt idx="114">
                  <c:v>47.164292000000003</c:v>
                </c:pt>
                <c:pt idx="115">
                  <c:v>47.164256000000002</c:v>
                </c:pt>
                <c:pt idx="116">
                  <c:v>47.164225000000002</c:v>
                </c:pt>
                <c:pt idx="117">
                  <c:v>47.164197999999999</c:v>
                </c:pt>
                <c:pt idx="118">
                  <c:v>47.164185000000003</c:v>
                </c:pt>
                <c:pt idx="119">
                  <c:v>47.164180999999999</c:v>
                </c:pt>
                <c:pt idx="120">
                  <c:v>47.164172999999998</c:v>
                </c:pt>
                <c:pt idx="121">
                  <c:v>47.164200999999998</c:v>
                </c:pt>
                <c:pt idx="122">
                  <c:v>47.164247000000003</c:v>
                </c:pt>
                <c:pt idx="123">
                  <c:v>47.164279999999998</c:v>
                </c:pt>
                <c:pt idx="124">
                  <c:v>47.164304000000001</c:v>
                </c:pt>
                <c:pt idx="125">
                  <c:v>47.164313</c:v>
                </c:pt>
                <c:pt idx="126">
                  <c:v>47.164307000000001</c:v>
                </c:pt>
                <c:pt idx="127">
                  <c:v>47.164279999999998</c:v>
                </c:pt>
                <c:pt idx="128">
                  <c:v>47.164254999999997</c:v>
                </c:pt>
                <c:pt idx="129">
                  <c:v>47.164178999999997</c:v>
                </c:pt>
                <c:pt idx="130">
                  <c:v>47.164124999999999</c:v>
                </c:pt>
                <c:pt idx="131">
                  <c:v>47.164053000000003</c:v>
                </c:pt>
                <c:pt idx="132">
                  <c:v>47.163960000000003</c:v>
                </c:pt>
                <c:pt idx="133">
                  <c:v>47.163868000000001</c:v>
                </c:pt>
                <c:pt idx="134">
                  <c:v>47.163791000000003</c:v>
                </c:pt>
                <c:pt idx="135">
                  <c:v>47.163736</c:v>
                </c:pt>
                <c:pt idx="136">
                  <c:v>47.163685999999998</c:v>
                </c:pt>
                <c:pt idx="137">
                  <c:v>47.163651000000002</c:v>
                </c:pt>
                <c:pt idx="138">
                  <c:v>47.163615999999998</c:v>
                </c:pt>
                <c:pt idx="139">
                  <c:v>47.163581999999998</c:v>
                </c:pt>
                <c:pt idx="140">
                  <c:v>47.163536999999998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-88.491877000000002</c:v>
                </c:pt>
                <c:pt idx="1">
                  <c:v>-88.491955000000004</c:v>
                </c:pt>
                <c:pt idx="2">
                  <c:v>-88.491994000000005</c:v>
                </c:pt>
                <c:pt idx="3">
                  <c:v>-88.492000000000004</c:v>
                </c:pt>
                <c:pt idx="4">
                  <c:v>-88.491980999999996</c:v>
                </c:pt>
                <c:pt idx="5">
                  <c:v>-88.491934000000001</c:v>
                </c:pt>
                <c:pt idx="6">
                  <c:v>-88.491866000000002</c:v>
                </c:pt>
                <c:pt idx="7">
                  <c:v>-88.491798000000003</c:v>
                </c:pt>
                <c:pt idx="8">
                  <c:v>-88.491736000000003</c:v>
                </c:pt>
                <c:pt idx="9">
                  <c:v>-88.491624999999999</c:v>
                </c:pt>
                <c:pt idx="10">
                  <c:v>-88.491523000000001</c:v>
                </c:pt>
                <c:pt idx="11">
                  <c:v>-88.491403000000005</c:v>
                </c:pt>
                <c:pt idx="12">
                  <c:v>-88.491251000000005</c:v>
                </c:pt>
                <c:pt idx="13">
                  <c:v>-88.491084999999998</c:v>
                </c:pt>
                <c:pt idx="14">
                  <c:v>-88.490932000000001</c:v>
                </c:pt>
                <c:pt idx="15">
                  <c:v>-88.490810999999994</c:v>
                </c:pt>
                <c:pt idx="16">
                  <c:v>-88.490745000000004</c:v>
                </c:pt>
                <c:pt idx="17">
                  <c:v>-88.490720999999994</c:v>
                </c:pt>
                <c:pt idx="18">
                  <c:v>-88.490694000000005</c:v>
                </c:pt>
                <c:pt idx="19">
                  <c:v>-88.490654000000006</c:v>
                </c:pt>
                <c:pt idx="20">
                  <c:v>-88.490679</c:v>
                </c:pt>
                <c:pt idx="21">
                  <c:v>-88.490672000000004</c:v>
                </c:pt>
                <c:pt idx="22">
                  <c:v>-88.490643000000006</c:v>
                </c:pt>
                <c:pt idx="23">
                  <c:v>-88.490598000000006</c:v>
                </c:pt>
                <c:pt idx="24">
                  <c:v>-88.490534999999994</c:v>
                </c:pt>
                <c:pt idx="25">
                  <c:v>-88.490514000000005</c:v>
                </c:pt>
                <c:pt idx="26">
                  <c:v>-88.490348999999995</c:v>
                </c:pt>
                <c:pt idx="27">
                  <c:v>-88.490217999999999</c:v>
                </c:pt>
                <c:pt idx="28">
                  <c:v>-88.490055999999996</c:v>
                </c:pt>
                <c:pt idx="29">
                  <c:v>-88.489881999999994</c:v>
                </c:pt>
                <c:pt idx="30">
                  <c:v>-88.489722</c:v>
                </c:pt>
                <c:pt idx="31">
                  <c:v>-88.489563000000004</c:v>
                </c:pt>
                <c:pt idx="32">
                  <c:v>-88.489407</c:v>
                </c:pt>
                <c:pt idx="33">
                  <c:v>-88.489254000000003</c:v>
                </c:pt>
                <c:pt idx="34">
                  <c:v>-88.489063000000002</c:v>
                </c:pt>
                <c:pt idx="35">
                  <c:v>-88.488857999999993</c:v>
                </c:pt>
                <c:pt idx="36">
                  <c:v>-88.488636</c:v>
                </c:pt>
                <c:pt idx="37">
                  <c:v>-88.488388</c:v>
                </c:pt>
                <c:pt idx="38">
                  <c:v>-88.488135</c:v>
                </c:pt>
                <c:pt idx="39">
                  <c:v>-88.487864999999999</c:v>
                </c:pt>
                <c:pt idx="40">
                  <c:v>-88.487581000000006</c:v>
                </c:pt>
                <c:pt idx="41">
                  <c:v>-88.487292999999994</c:v>
                </c:pt>
                <c:pt idx="42">
                  <c:v>-88.487020000000001</c:v>
                </c:pt>
                <c:pt idx="43">
                  <c:v>-88.486787000000007</c:v>
                </c:pt>
                <c:pt idx="44">
                  <c:v>-88.486723999999995</c:v>
                </c:pt>
                <c:pt idx="45">
                  <c:v>-88.486262999999994</c:v>
                </c:pt>
                <c:pt idx="46">
                  <c:v>-88.486074000000002</c:v>
                </c:pt>
                <c:pt idx="47">
                  <c:v>-88.485893000000004</c:v>
                </c:pt>
                <c:pt idx="48">
                  <c:v>-88.485736000000003</c:v>
                </c:pt>
                <c:pt idx="49">
                  <c:v>-88.485602</c:v>
                </c:pt>
                <c:pt idx="50">
                  <c:v>-88.485480999999993</c:v>
                </c:pt>
                <c:pt idx="51">
                  <c:v>-88.485366999999997</c:v>
                </c:pt>
                <c:pt idx="52">
                  <c:v>-88.485246000000004</c:v>
                </c:pt>
                <c:pt idx="53">
                  <c:v>-88.485119999999995</c:v>
                </c:pt>
                <c:pt idx="54">
                  <c:v>-88.484987000000004</c:v>
                </c:pt>
                <c:pt idx="55">
                  <c:v>-88.484863000000004</c:v>
                </c:pt>
                <c:pt idx="56">
                  <c:v>-88.484756000000004</c:v>
                </c:pt>
                <c:pt idx="57">
                  <c:v>-88.484656000000001</c:v>
                </c:pt>
                <c:pt idx="58">
                  <c:v>-88.484562999999994</c:v>
                </c:pt>
                <c:pt idx="59">
                  <c:v>-88.484465</c:v>
                </c:pt>
                <c:pt idx="60">
                  <c:v>-88.484367000000006</c:v>
                </c:pt>
                <c:pt idx="61">
                  <c:v>-88.484283000000005</c:v>
                </c:pt>
                <c:pt idx="62">
                  <c:v>-88.484216000000004</c:v>
                </c:pt>
                <c:pt idx="63">
                  <c:v>-88.484164000000007</c:v>
                </c:pt>
                <c:pt idx="64">
                  <c:v>-88.484140999999994</c:v>
                </c:pt>
                <c:pt idx="65">
                  <c:v>-88.484134999999995</c:v>
                </c:pt>
                <c:pt idx="66">
                  <c:v>-88.48415</c:v>
                </c:pt>
                <c:pt idx="67">
                  <c:v>-88.484161</c:v>
                </c:pt>
                <c:pt idx="68">
                  <c:v>-88.484166000000002</c:v>
                </c:pt>
                <c:pt idx="69">
                  <c:v>-88.484171000000003</c:v>
                </c:pt>
                <c:pt idx="70">
                  <c:v>-88.484178999999997</c:v>
                </c:pt>
                <c:pt idx="71">
                  <c:v>-88.484183999999999</c:v>
                </c:pt>
                <c:pt idx="72">
                  <c:v>-88.484185999999994</c:v>
                </c:pt>
                <c:pt idx="73">
                  <c:v>-88.484174999999993</c:v>
                </c:pt>
                <c:pt idx="74">
                  <c:v>-88.484170000000006</c:v>
                </c:pt>
                <c:pt idx="75">
                  <c:v>-88.484144999999998</c:v>
                </c:pt>
                <c:pt idx="76">
                  <c:v>-88.484105999999997</c:v>
                </c:pt>
                <c:pt idx="77">
                  <c:v>-88.484055999999995</c:v>
                </c:pt>
                <c:pt idx="78">
                  <c:v>-88.483991000000003</c:v>
                </c:pt>
                <c:pt idx="79">
                  <c:v>-88.483947000000001</c:v>
                </c:pt>
                <c:pt idx="80">
                  <c:v>-88.483923000000004</c:v>
                </c:pt>
                <c:pt idx="81">
                  <c:v>-88.483911000000006</c:v>
                </c:pt>
                <c:pt idx="82">
                  <c:v>-88.483919</c:v>
                </c:pt>
                <c:pt idx="83">
                  <c:v>-88.483924000000002</c:v>
                </c:pt>
                <c:pt idx="84">
                  <c:v>-88.483939000000007</c:v>
                </c:pt>
                <c:pt idx="85">
                  <c:v>-88.483958000000001</c:v>
                </c:pt>
                <c:pt idx="86">
                  <c:v>-88.484001000000006</c:v>
                </c:pt>
                <c:pt idx="87">
                  <c:v>-88.484072999999995</c:v>
                </c:pt>
                <c:pt idx="88">
                  <c:v>-88.484144999999998</c:v>
                </c:pt>
                <c:pt idx="89">
                  <c:v>-88.484162999999995</c:v>
                </c:pt>
                <c:pt idx="90">
                  <c:v>-88.484148000000005</c:v>
                </c:pt>
                <c:pt idx="91">
                  <c:v>-88.484131000000005</c:v>
                </c:pt>
                <c:pt idx="92">
                  <c:v>-88.484111999999996</c:v>
                </c:pt>
                <c:pt idx="93">
                  <c:v>-88.484103000000005</c:v>
                </c:pt>
                <c:pt idx="94">
                  <c:v>-88.484110000000001</c:v>
                </c:pt>
                <c:pt idx="95">
                  <c:v>-88.484164000000007</c:v>
                </c:pt>
                <c:pt idx="96">
                  <c:v>-88.484235999999996</c:v>
                </c:pt>
                <c:pt idx="97">
                  <c:v>-88.484292999999994</c:v>
                </c:pt>
                <c:pt idx="98">
                  <c:v>-88.484410999999994</c:v>
                </c:pt>
                <c:pt idx="99">
                  <c:v>-88.484544</c:v>
                </c:pt>
                <c:pt idx="100">
                  <c:v>-88.484779000000003</c:v>
                </c:pt>
                <c:pt idx="101">
                  <c:v>-88.485021000000003</c:v>
                </c:pt>
                <c:pt idx="102">
                  <c:v>-88.485242999999997</c:v>
                </c:pt>
                <c:pt idx="103">
                  <c:v>-88.485467</c:v>
                </c:pt>
                <c:pt idx="104">
                  <c:v>-88.485702000000003</c:v>
                </c:pt>
                <c:pt idx="105">
                  <c:v>-88.485934999999998</c:v>
                </c:pt>
                <c:pt idx="106">
                  <c:v>-88.486153000000002</c:v>
                </c:pt>
                <c:pt idx="107">
                  <c:v>-88.486350000000002</c:v>
                </c:pt>
                <c:pt idx="108">
                  <c:v>-88.486535000000003</c:v>
                </c:pt>
                <c:pt idx="109">
                  <c:v>-88.486715000000004</c:v>
                </c:pt>
                <c:pt idx="110">
                  <c:v>-88.486891999999997</c:v>
                </c:pt>
                <c:pt idx="111">
                  <c:v>-88.487049999999996</c:v>
                </c:pt>
                <c:pt idx="112">
                  <c:v>-88.487191999999993</c:v>
                </c:pt>
                <c:pt idx="113">
                  <c:v>-88.487330999999998</c:v>
                </c:pt>
                <c:pt idx="114">
                  <c:v>-88.487461999999994</c:v>
                </c:pt>
                <c:pt idx="115">
                  <c:v>-88.487594999999999</c:v>
                </c:pt>
                <c:pt idx="116">
                  <c:v>-88.487735000000001</c:v>
                </c:pt>
                <c:pt idx="117">
                  <c:v>-88.487875000000003</c:v>
                </c:pt>
                <c:pt idx="118">
                  <c:v>-88.487995999999995</c:v>
                </c:pt>
                <c:pt idx="119">
                  <c:v>-88.488110000000006</c:v>
                </c:pt>
                <c:pt idx="120">
                  <c:v>-88.488228000000007</c:v>
                </c:pt>
                <c:pt idx="121">
                  <c:v>-88.488330000000005</c:v>
                </c:pt>
                <c:pt idx="122">
                  <c:v>-88.488437000000005</c:v>
                </c:pt>
                <c:pt idx="123">
                  <c:v>-88.488569999999996</c:v>
                </c:pt>
                <c:pt idx="124">
                  <c:v>-88.488703999999998</c:v>
                </c:pt>
                <c:pt idx="125">
                  <c:v>-88.488845999999995</c:v>
                </c:pt>
                <c:pt idx="126">
                  <c:v>-88.488997999999995</c:v>
                </c:pt>
                <c:pt idx="127">
                  <c:v>-88.489161999999993</c:v>
                </c:pt>
                <c:pt idx="128">
                  <c:v>-88.489317999999997</c:v>
                </c:pt>
                <c:pt idx="129">
                  <c:v>-88.489464999999996</c:v>
                </c:pt>
                <c:pt idx="130">
                  <c:v>-88.489611999999994</c:v>
                </c:pt>
                <c:pt idx="131">
                  <c:v>-88.489750000000001</c:v>
                </c:pt>
                <c:pt idx="132">
                  <c:v>-88.489886999999996</c:v>
                </c:pt>
                <c:pt idx="133">
                  <c:v>-88.490026</c:v>
                </c:pt>
                <c:pt idx="134">
                  <c:v>-88.490178999999998</c:v>
                </c:pt>
                <c:pt idx="135">
                  <c:v>-88.490356000000006</c:v>
                </c:pt>
                <c:pt idx="136">
                  <c:v>-88.490548000000004</c:v>
                </c:pt>
                <c:pt idx="137">
                  <c:v>-88.490754999999993</c:v>
                </c:pt>
                <c:pt idx="138">
                  <c:v>-88.490969000000007</c:v>
                </c:pt>
                <c:pt idx="139">
                  <c:v>-88.491180999999997</c:v>
                </c:pt>
                <c:pt idx="140">
                  <c:v>-88.491375000000005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A4-4782-BCF2-40A87343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56672"/>
        <c:axId val="152558208"/>
      </c:scatterChart>
      <c:valAx>
        <c:axId val="1525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558208"/>
        <c:crosses val="autoZero"/>
        <c:crossBetween val="midCat"/>
      </c:valAx>
      <c:valAx>
        <c:axId val="15255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556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47.163297999999998</c:v>
                </c:pt>
                <c:pt idx="1">
                  <c:v>47.163184000000001</c:v>
                </c:pt>
                <c:pt idx="2">
                  <c:v>47.163049999999998</c:v>
                </c:pt>
                <c:pt idx="3">
                  <c:v>47.162903</c:v>
                </c:pt>
                <c:pt idx="4">
                  <c:v>47.162745999999999</c:v>
                </c:pt>
                <c:pt idx="5">
                  <c:v>47.162579000000001</c:v>
                </c:pt>
                <c:pt idx="6">
                  <c:v>47.162405999999997</c:v>
                </c:pt>
                <c:pt idx="7">
                  <c:v>47.162232000000003</c:v>
                </c:pt>
                <c:pt idx="8">
                  <c:v>47.162066000000003</c:v>
                </c:pt>
                <c:pt idx="9">
                  <c:v>47.161897000000003</c:v>
                </c:pt>
                <c:pt idx="10">
                  <c:v>47.161732999999998</c:v>
                </c:pt>
                <c:pt idx="11">
                  <c:v>47.161583999999998</c:v>
                </c:pt>
                <c:pt idx="12">
                  <c:v>47.161454999999997</c:v>
                </c:pt>
                <c:pt idx="13">
                  <c:v>47.161335000000001</c:v>
                </c:pt>
                <c:pt idx="14">
                  <c:v>47.161216000000003</c:v>
                </c:pt>
                <c:pt idx="15">
                  <c:v>47.161081000000003</c:v>
                </c:pt>
                <c:pt idx="16">
                  <c:v>47.160941000000001</c:v>
                </c:pt>
                <c:pt idx="17">
                  <c:v>47.160865000000001</c:v>
                </c:pt>
                <c:pt idx="18">
                  <c:v>47.160758000000001</c:v>
                </c:pt>
                <c:pt idx="19">
                  <c:v>47.160462000000003</c:v>
                </c:pt>
                <c:pt idx="20">
                  <c:v>47.160319000000001</c:v>
                </c:pt>
                <c:pt idx="21">
                  <c:v>47.160209999999999</c:v>
                </c:pt>
                <c:pt idx="22">
                  <c:v>47.160103999999997</c:v>
                </c:pt>
                <c:pt idx="23">
                  <c:v>47.160001000000001</c:v>
                </c:pt>
                <c:pt idx="24">
                  <c:v>47.159917999999998</c:v>
                </c:pt>
                <c:pt idx="25">
                  <c:v>47.159896000000003</c:v>
                </c:pt>
                <c:pt idx="26">
                  <c:v>47.159731000000001</c:v>
                </c:pt>
                <c:pt idx="27">
                  <c:v>47.159635000000002</c:v>
                </c:pt>
                <c:pt idx="28">
                  <c:v>47.15954</c:v>
                </c:pt>
                <c:pt idx="29">
                  <c:v>47.159438999999999</c:v>
                </c:pt>
                <c:pt idx="30">
                  <c:v>47.159336000000003</c:v>
                </c:pt>
                <c:pt idx="31">
                  <c:v>47.159238000000002</c:v>
                </c:pt>
                <c:pt idx="32">
                  <c:v>47.159140000000001</c:v>
                </c:pt>
                <c:pt idx="33">
                  <c:v>47.159044999999999</c:v>
                </c:pt>
                <c:pt idx="34">
                  <c:v>47.158994</c:v>
                </c:pt>
                <c:pt idx="35">
                  <c:v>47.158946999999998</c:v>
                </c:pt>
                <c:pt idx="36">
                  <c:v>47.158923999999999</c:v>
                </c:pt>
                <c:pt idx="37">
                  <c:v>47.158928000000003</c:v>
                </c:pt>
                <c:pt idx="38">
                  <c:v>47.158935</c:v>
                </c:pt>
                <c:pt idx="39">
                  <c:v>47.158937999999999</c:v>
                </c:pt>
                <c:pt idx="40">
                  <c:v>47.158943000000001</c:v>
                </c:pt>
                <c:pt idx="41">
                  <c:v>47.158940000000001</c:v>
                </c:pt>
                <c:pt idx="42">
                  <c:v>47.158940999999999</c:v>
                </c:pt>
                <c:pt idx="43">
                  <c:v>47.158937999999999</c:v>
                </c:pt>
                <c:pt idx="44">
                  <c:v>47.158932999999998</c:v>
                </c:pt>
                <c:pt idx="45">
                  <c:v>47.158889000000002</c:v>
                </c:pt>
                <c:pt idx="46">
                  <c:v>47.158827000000002</c:v>
                </c:pt>
                <c:pt idx="47">
                  <c:v>47.158772999999997</c:v>
                </c:pt>
                <c:pt idx="48">
                  <c:v>47.158706000000002</c:v>
                </c:pt>
                <c:pt idx="49">
                  <c:v>47.158659</c:v>
                </c:pt>
                <c:pt idx="50">
                  <c:v>47.158624000000003</c:v>
                </c:pt>
                <c:pt idx="51">
                  <c:v>47.158597</c:v>
                </c:pt>
                <c:pt idx="52">
                  <c:v>47.158575999999996</c:v>
                </c:pt>
                <c:pt idx="53">
                  <c:v>47.158563000000001</c:v>
                </c:pt>
                <c:pt idx="54">
                  <c:v>47.158546000000001</c:v>
                </c:pt>
                <c:pt idx="55">
                  <c:v>47.158535999999998</c:v>
                </c:pt>
                <c:pt idx="56">
                  <c:v>47.158540000000002</c:v>
                </c:pt>
                <c:pt idx="57">
                  <c:v>47.158543999999999</c:v>
                </c:pt>
                <c:pt idx="58">
                  <c:v>47.158552999999998</c:v>
                </c:pt>
                <c:pt idx="59">
                  <c:v>47.158582000000003</c:v>
                </c:pt>
                <c:pt idx="60">
                  <c:v>47.158625000000001</c:v>
                </c:pt>
                <c:pt idx="61">
                  <c:v>47.158692000000002</c:v>
                </c:pt>
                <c:pt idx="62">
                  <c:v>47.158774999999999</c:v>
                </c:pt>
                <c:pt idx="63">
                  <c:v>47.158859999999997</c:v>
                </c:pt>
                <c:pt idx="64">
                  <c:v>47.158956000000003</c:v>
                </c:pt>
                <c:pt idx="65">
                  <c:v>47.159064000000001</c:v>
                </c:pt>
                <c:pt idx="66">
                  <c:v>47.159191</c:v>
                </c:pt>
                <c:pt idx="67">
                  <c:v>47.159326</c:v>
                </c:pt>
                <c:pt idx="68">
                  <c:v>47.159480000000002</c:v>
                </c:pt>
                <c:pt idx="69">
                  <c:v>47.159635999999999</c:v>
                </c:pt>
                <c:pt idx="70">
                  <c:v>47.159782999999997</c:v>
                </c:pt>
                <c:pt idx="71">
                  <c:v>47.159925999999999</c:v>
                </c:pt>
                <c:pt idx="72">
                  <c:v>47.160066999999998</c:v>
                </c:pt>
                <c:pt idx="73">
                  <c:v>47.16019</c:v>
                </c:pt>
                <c:pt idx="74">
                  <c:v>47.160321000000003</c:v>
                </c:pt>
                <c:pt idx="75">
                  <c:v>47.160449</c:v>
                </c:pt>
                <c:pt idx="76">
                  <c:v>47.160561000000001</c:v>
                </c:pt>
                <c:pt idx="77">
                  <c:v>47.160663999999997</c:v>
                </c:pt>
                <c:pt idx="78">
                  <c:v>47.160760000000003</c:v>
                </c:pt>
                <c:pt idx="79">
                  <c:v>47.160868000000001</c:v>
                </c:pt>
                <c:pt idx="80">
                  <c:v>47.160991000000003</c:v>
                </c:pt>
                <c:pt idx="81">
                  <c:v>47.161124000000001</c:v>
                </c:pt>
                <c:pt idx="82">
                  <c:v>47.161257999999997</c:v>
                </c:pt>
                <c:pt idx="83">
                  <c:v>47.161385000000003</c:v>
                </c:pt>
                <c:pt idx="84">
                  <c:v>47.161504999999998</c:v>
                </c:pt>
                <c:pt idx="85">
                  <c:v>47.161620999999997</c:v>
                </c:pt>
                <c:pt idx="86">
                  <c:v>47.161731000000003</c:v>
                </c:pt>
                <c:pt idx="87">
                  <c:v>47.161839000000001</c:v>
                </c:pt>
                <c:pt idx="88">
                  <c:v>47.161951000000002</c:v>
                </c:pt>
                <c:pt idx="89">
                  <c:v>47.162081999999998</c:v>
                </c:pt>
                <c:pt idx="90">
                  <c:v>47.162224999999999</c:v>
                </c:pt>
                <c:pt idx="91">
                  <c:v>47.162385</c:v>
                </c:pt>
                <c:pt idx="92">
                  <c:v>47.162548000000001</c:v>
                </c:pt>
                <c:pt idx="93">
                  <c:v>47.162705000000003</c:v>
                </c:pt>
                <c:pt idx="94">
                  <c:v>47.162866999999999</c:v>
                </c:pt>
                <c:pt idx="95">
                  <c:v>47.163027999999997</c:v>
                </c:pt>
                <c:pt idx="96">
                  <c:v>47.163187000000001</c:v>
                </c:pt>
                <c:pt idx="97">
                  <c:v>47.163345999999997</c:v>
                </c:pt>
                <c:pt idx="98">
                  <c:v>47.163499000000002</c:v>
                </c:pt>
                <c:pt idx="99">
                  <c:v>47.163654000000001</c:v>
                </c:pt>
                <c:pt idx="100">
                  <c:v>47.163818999999997</c:v>
                </c:pt>
                <c:pt idx="101">
                  <c:v>47.163952999999999</c:v>
                </c:pt>
                <c:pt idx="102">
                  <c:v>47.164057999999997</c:v>
                </c:pt>
                <c:pt idx="103">
                  <c:v>47.164147</c:v>
                </c:pt>
                <c:pt idx="104">
                  <c:v>47.164220999999998</c:v>
                </c:pt>
                <c:pt idx="105">
                  <c:v>47.164290000000001</c:v>
                </c:pt>
                <c:pt idx="106">
                  <c:v>47.164344999999997</c:v>
                </c:pt>
                <c:pt idx="107">
                  <c:v>47.164382000000003</c:v>
                </c:pt>
                <c:pt idx="108">
                  <c:v>47.164409999999997</c:v>
                </c:pt>
                <c:pt idx="109">
                  <c:v>47.164423999999997</c:v>
                </c:pt>
                <c:pt idx="110">
                  <c:v>47.164434</c:v>
                </c:pt>
                <c:pt idx="111">
                  <c:v>47.164408000000002</c:v>
                </c:pt>
                <c:pt idx="112">
                  <c:v>47.164369999999998</c:v>
                </c:pt>
                <c:pt idx="113">
                  <c:v>47.164327999999998</c:v>
                </c:pt>
                <c:pt idx="114">
                  <c:v>47.164292000000003</c:v>
                </c:pt>
                <c:pt idx="115">
                  <c:v>47.164256000000002</c:v>
                </c:pt>
                <c:pt idx="116">
                  <c:v>47.164225000000002</c:v>
                </c:pt>
                <c:pt idx="117">
                  <c:v>47.164197999999999</c:v>
                </c:pt>
                <c:pt idx="118">
                  <c:v>47.164185000000003</c:v>
                </c:pt>
                <c:pt idx="119">
                  <c:v>47.164180999999999</c:v>
                </c:pt>
                <c:pt idx="120">
                  <c:v>47.164172999999998</c:v>
                </c:pt>
                <c:pt idx="121">
                  <c:v>47.164200999999998</c:v>
                </c:pt>
                <c:pt idx="122">
                  <c:v>47.164247000000003</c:v>
                </c:pt>
                <c:pt idx="123">
                  <c:v>47.164279999999998</c:v>
                </c:pt>
                <c:pt idx="124">
                  <c:v>47.164304000000001</c:v>
                </c:pt>
                <c:pt idx="125">
                  <c:v>47.164313</c:v>
                </c:pt>
                <c:pt idx="126">
                  <c:v>47.164307000000001</c:v>
                </c:pt>
                <c:pt idx="127">
                  <c:v>47.164279999999998</c:v>
                </c:pt>
                <c:pt idx="128">
                  <c:v>47.164254999999997</c:v>
                </c:pt>
                <c:pt idx="129">
                  <c:v>47.164178999999997</c:v>
                </c:pt>
                <c:pt idx="130">
                  <c:v>47.164124999999999</c:v>
                </c:pt>
                <c:pt idx="131">
                  <c:v>47.164053000000003</c:v>
                </c:pt>
                <c:pt idx="132">
                  <c:v>47.163960000000003</c:v>
                </c:pt>
                <c:pt idx="133">
                  <c:v>47.163868000000001</c:v>
                </c:pt>
                <c:pt idx="134">
                  <c:v>47.163791000000003</c:v>
                </c:pt>
                <c:pt idx="135">
                  <c:v>47.163736</c:v>
                </c:pt>
                <c:pt idx="136">
                  <c:v>47.163685999999998</c:v>
                </c:pt>
                <c:pt idx="137">
                  <c:v>47.163651000000002</c:v>
                </c:pt>
                <c:pt idx="138">
                  <c:v>47.163615999999998</c:v>
                </c:pt>
                <c:pt idx="139">
                  <c:v>47.163581999999998</c:v>
                </c:pt>
                <c:pt idx="140">
                  <c:v>47.163536999999998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-88.491877000000002</c:v>
                </c:pt>
                <c:pt idx="1">
                  <c:v>-88.491955000000004</c:v>
                </c:pt>
                <c:pt idx="2">
                  <c:v>-88.491994000000005</c:v>
                </c:pt>
                <c:pt idx="3">
                  <c:v>-88.492000000000004</c:v>
                </c:pt>
                <c:pt idx="4">
                  <c:v>-88.491980999999996</c:v>
                </c:pt>
                <c:pt idx="5">
                  <c:v>-88.491934000000001</c:v>
                </c:pt>
                <c:pt idx="6">
                  <c:v>-88.491866000000002</c:v>
                </c:pt>
                <c:pt idx="7">
                  <c:v>-88.491798000000003</c:v>
                </c:pt>
                <c:pt idx="8">
                  <c:v>-88.491736000000003</c:v>
                </c:pt>
                <c:pt idx="9">
                  <c:v>-88.491624999999999</c:v>
                </c:pt>
                <c:pt idx="10">
                  <c:v>-88.491523000000001</c:v>
                </c:pt>
                <c:pt idx="11">
                  <c:v>-88.491403000000005</c:v>
                </c:pt>
                <c:pt idx="12">
                  <c:v>-88.491251000000005</c:v>
                </c:pt>
                <c:pt idx="13">
                  <c:v>-88.491084999999998</c:v>
                </c:pt>
                <c:pt idx="14">
                  <c:v>-88.490932000000001</c:v>
                </c:pt>
                <c:pt idx="15">
                  <c:v>-88.490810999999994</c:v>
                </c:pt>
                <c:pt idx="16">
                  <c:v>-88.490745000000004</c:v>
                </c:pt>
                <c:pt idx="17">
                  <c:v>-88.490720999999994</c:v>
                </c:pt>
                <c:pt idx="18">
                  <c:v>-88.490694000000005</c:v>
                </c:pt>
                <c:pt idx="19">
                  <c:v>-88.490654000000006</c:v>
                </c:pt>
                <c:pt idx="20">
                  <c:v>-88.490679</c:v>
                </c:pt>
                <c:pt idx="21">
                  <c:v>-88.490672000000004</c:v>
                </c:pt>
                <c:pt idx="22">
                  <c:v>-88.490643000000006</c:v>
                </c:pt>
                <c:pt idx="23">
                  <c:v>-88.490598000000006</c:v>
                </c:pt>
                <c:pt idx="24">
                  <c:v>-88.490534999999994</c:v>
                </c:pt>
                <c:pt idx="25">
                  <c:v>-88.490514000000005</c:v>
                </c:pt>
                <c:pt idx="26">
                  <c:v>-88.490348999999995</c:v>
                </c:pt>
                <c:pt idx="27">
                  <c:v>-88.490217999999999</c:v>
                </c:pt>
                <c:pt idx="28">
                  <c:v>-88.490055999999996</c:v>
                </c:pt>
                <c:pt idx="29">
                  <c:v>-88.489881999999994</c:v>
                </c:pt>
                <c:pt idx="30">
                  <c:v>-88.489722</c:v>
                </c:pt>
                <c:pt idx="31">
                  <c:v>-88.489563000000004</c:v>
                </c:pt>
                <c:pt idx="32">
                  <c:v>-88.489407</c:v>
                </c:pt>
                <c:pt idx="33">
                  <c:v>-88.489254000000003</c:v>
                </c:pt>
                <c:pt idx="34">
                  <c:v>-88.489063000000002</c:v>
                </c:pt>
                <c:pt idx="35">
                  <c:v>-88.488857999999993</c:v>
                </c:pt>
                <c:pt idx="36">
                  <c:v>-88.488636</c:v>
                </c:pt>
                <c:pt idx="37">
                  <c:v>-88.488388</c:v>
                </c:pt>
                <c:pt idx="38">
                  <c:v>-88.488135</c:v>
                </c:pt>
                <c:pt idx="39">
                  <c:v>-88.487864999999999</c:v>
                </c:pt>
                <c:pt idx="40">
                  <c:v>-88.487581000000006</c:v>
                </c:pt>
                <c:pt idx="41">
                  <c:v>-88.487292999999994</c:v>
                </c:pt>
                <c:pt idx="42">
                  <c:v>-88.487020000000001</c:v>
                </c:pt>
                <c:pt idx="43">
                  <c:v>-88.486787000000007</c:v>
                </c:pt>
                <c:pt idx="44">
                  <c:v>-88.486723999999995</c:v>
                </c:pt>
                <c:pt idx="45">
                  <c:v>-88.486262999999994</c:v>
                </c:pt>
                <c:pt idx="46">
                  <c:v>-88.486074000000002</c:v>
                </c:pt>
                <c:pt idx="47">
                  <c:v>-88.485893000000004</c:v>
                </c:pt>
                <c:pt idx="48">
                  <c:v>-88.485736000000003</c:v>
                </c:pt>
                <c:pt idx="49">
                  <c:v>-88.485602</c:v>
                </c:pt>
                <c:pt idx="50">
                  <c:v>-88.485480999999993</c:v>
                </c:pt>
                <c:pt idx="51">
                  <c:v>-88.485366999999997</c:v>
                </c:pt>
                <c:pt idx="52">
                  <c:v>-88.485246000000004</c:v>
                </c:pt>
                <c:pt idx="53">
                  <c:v>-88.485119999999995</c:v>
                </c:pt>
                <c:pt idx="54">
                  <c:v>-88.484987000000004</c:v>
                </c:pt>
                <c:pt idx="55">
                  <c:v>-88.484863000000004</c:v>
                </c:pt>
                <c:pt idx="56">
                  <c:v>-88.484756000000004</c:v>
                </c:pt>
                <c:pt idx="57">
                  <c:v>-88.484656000000001</c:v>
                </c:pt>
                <c:pt idx="58">
                  <c:v>-88.484562999999994</c:v>
                </c:pt>
                <c:pt idx="59">
                  <c:v>-88.484465</c:v>
                </c:pt>
                <c:pt idx="60">
                  <c:v>-88.484367000000006</c:v>
                </c:pt>
                <c:pt idx="61">
                  <c:v>-88.484283000000005</c:v>
                </c:pt>
                <c:pt idx="62">
                  <c:v>-88.484216000000004</c:v>
                </c:pt>
                <c:pt idx="63">
                  <c:v>-88.484164000000007</c:v>
                </c:pt>
                <c:pt idx="64">
                  <c:v>-88.484140999999994</c:v>
                </c:pt>
                <c:pt idx="65">
                  <c:v>-88.484134999999995</c:v>
                </c:pt>
                <c:pt idx="66">
                  <c:v>-88.48415</c:v>
                </c:pt>
                <c:pt idx="67">
                  <c:v>-88.484161</c:v>
                </c:pt>
                <c:pt idx="68">
                  <c:v>-88.484166000000002</c:v>
                </c:pt>
                <c:pt idx="69">
                  <c:v>-88.484171000000003</c:v>
                </c:pt>
                <c:pt idx="70">
                  <c:v>-88.484178999999997</c:v>
                </c:pt>
                <c:pt idx="71">
                  <c:v>-88.484183999999999</c:v>
                </c:pt>
                <c:pt idx="72">
                  <c:v>-88.484185999999994</c:v>
                </c:pt>
                <c:pt idx="73">
                  <c:v>-88.484174999999993</c:v>
                </c:pt>
                <c:pt idx="74">
                  <c:v>-88.484170000000006</c:v>
                </c:pt>
                <c:pt idx="75">
                  <c:v>-88.484144999999998</c:v>
                </c:pt>
                <c:pt idx="76">
                  <c:v>-88.484105999999997</c:v>
                </c:pt>
                <c:pt idx="77">
                  <c:v>-88.484055999999995</c:v>
                </c:pt>
                <c:pt idx="78">
                  <c:v>-88.483991000000003</c:v>
                </c:pt>
                <c:pt idx="79">
                  <c:v>-88.483947000000001</c:v>
                </c:pt>
                <c:pt idx="80">
                  <c:v>-88.483923000000004</c:v>
                </c:pt>
                <c:pt idx="81">
                  <c:v>-88.483911000000006</c:v>
                </c:pt>
                <c:pt idx="82">
                  <c:v>-88.483919</c:v>
                </c:pt>
                <c:pt idx="83">
                  <c:v>-88.483924000000002</c:v>
                </c:pt>
                <c:pt idx="84">
                  <c:v>-88.483939000000007</c:v>
                </c:pt>
                <c:pt idx="85">
                  <c:v>-88.483958000000001</c:v>
                </c:pt>
                <c:pt idx="86">
                  <c:v>-88.484001000000006</c:v>
                </c:pt>
                <c:pt idx="87">
                  <c:v>-88.484072999999995</c:v>
                </c:pt>
                <c:pt idx="88">
                  <c:v>-88.484144999999998</c:v>
                </c:pt>
                <c:pt idx="89">
                  <c:v>-88.484162999999995</c:v>
                </c:pt>
                <c:pt idx="90">
                  <c:v>-88.484148000000005</c:v>
                </c:pt>
                <c:pt idx="91">
                  <c:v>-88.484131000000005</c:v>
                </c:pt>
                <c:pt idx="92">
                  <c:v>-88.484111999999996</c:v>
                </c:pt>
                <c:pt idx="93">
                  <c:v>-88.484103000000005</c:v>
                </c:pt>
                <c:pt idx="94">
                  <c:v>-88.484110000000001</c:v>
                </c:pt>
                <c:pt idx="95">
                  <c:v>-88.484164000000007</c:v>
                </c:pt>
                <c:pt idx="96">
                  <c:v>-88.484235999999996</c:v>
                </c:pt>
                <c:pt idx="97">
                  <c:v>-88.484292999999994</c:v>
                </c:pt>
                <c:pt idx="98">
                  <c:v>-88.484410999999994</c:v>
                </c:pt>
                <c:pt idx="99">
                  <c:v>-88.484544</c:v>
                </c:pt>
                <c:pt idx="100">
                  <c:v>-88.484779000000003</c:v>
                </c:pt>
                <c:pt idx="101">
                  <c:v>-88.485021000000003</c:v>
                </c:pt>
                <c:pt idx="102">
                  <c:v>-88.485242999999997</c:v>
                </c:pt>
                <c:pt idx="103">
                  <c:v>-88.485467</c:v>
                </c:pt>
                <c:pt idx="104">
                  <c:v>-88.485702000000003</c:v>
                </c:pt>
                <c:pt idx="105">
                  <c:v>-88.485934999999998</c:v>
                </c:pt>
                <c:pt idx="106">
                  <c:v>-88.486153000000002</c:v>
                </c:pt>
                <c:pt idx="107">
                  <c:v>-88.486350000000002</c:v>
                </c:pt>
                <c:pt idx="108">
                  <c:v>-88.486535000000003</c:v>
                </c:pt>
                <c:pt idx="109">
                  <c:v>-88.486715000000004</c:v>
                </c:pt>
                <c:pt idx="110">
                  <c:v>-88.486891999999997</c:v>
                </c:pt>
                <c:pt idx="111">
                  <c:v>-88.487049999999996</c:v>
                </c:pt>
                <c:pt idx="112">
                  <c:v>-88.487191999999993</c:v>
                </c:pt>
                <c:pt idx="113">
                  <c:v>-88.487330999999998</c:v>
                </c:pt>
                <c:pt idx="114">
                  <c:v>-88.487461999999994</c:v>
                </c:pt>
                <c:pt idx="115">
                  <c:v>-88.487594999999999</c:v>
                </c:pt>
                <c:pt idx="116">
                  <c:v>-88.487735000000001</c:v>
                </c:pt>
                <c:pt idx="117">
                  <c:v>-88.487875000000003</c:v>
                </c:pt>
                <c:pt idx="118">
                  <c:v>-88.487995999999995</c:v>
                </c:pt>
                <c:pt idx="119">
                  <c:v>-88.488110000000006</c:v>
                </c:pt>
                <c:pt idx="120">
                  <c:v>-88.488228000000007</c:v>
                </c:pt>
                <c:pt idx="121">
                  <c:v>-88.488330000000005</c:v>
                </c:pt>
                <c:pt idx="122">
                  <c:v>-88.488437000000005</c:v>
                </c:pt>
                <c:pt idx="123">
                  <c:v>-88.488569999999996</c:v>
                </c:pt>
                <c:pt idx="124">
                  <c:v>-88.488703999999998</c:v>
                </c:pt>
                <c:pt idx="125">
                  <c:v>-88.488845999999995</c:v>
                </c:pt>
                <c:pt idx="126">
                  <c:v>-88.488997999999995</c:v>
                </c:pt>
                <c:pt idx="127">
                  <c:v>-88.489161999999993</c:v>
                </c:pt>
                <c:pt idx="128">
                  <c:v>-88.489317999999997</c:v>
                </c:pt>
                <c:pt idx="129">
                  <c:v>-88.489464999999996</c:v>
                </c:pt>
                <c:pt idx="130">
                  <c:v>-88.489611999999994</c:v>
                </c:pt>
                <c:pt idx="131">
                  <c:v>-88.489750000000001</c:v>
                </c:pt>
                <c:pt idx="132">
                  <c:v>-88.489886999999996</c:v>
                </c:pt>
                <c:pt idx="133">
                  <c:v>-88.490026</c:v>
                </c:pt>
                <c:pt idx="134">
                  <c:v>-88.490178999999998</c:v>
                </c:pt>
                <c:pt idx="135">
                  <c:v>-88.490356000000006</c:v>
                </c:pt>
                <c:pt idx="136">
                  <c:v>-88.490548000000004</c:v>
                </c:pt>
                <c:pt idx="137">
                  <c:v>-88.490754999999993</c:v>
                </c:pt>
                <c:pt idx="138">
                  <c:v>-88.490969000000007</c:v>
                </c:pt>
                <c:pt idx="139">
                  <c:v>-88.491180999999997</c:v>
                </c:pt>
                <c:pt idx="140">
                  <c:v>-88.491375000000005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31D-4390-89E3-E7AC0035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22048"/>
        <c:axId val="152723840"/>
      </c:scatterChart>
      <c:valAx>
        <c:axId val="1527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23840"/>
        <c:crosses val="autoZero"/>
        <c:crossBetween val="midCat"/>
      </c:valAx>
      <c:valAx>
        <c:axId val="15272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22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data'!$AT$10:$AT$198</c:f>
              <c:numCache>
                <c:formatCode>General</c:formatCode>
                <c:ptCount val="189"/>
                <c:pt idx="0">
                  <c:v>46.5</c:v>
                </c:pt>
                <c:pt idx="1">
                  <c:v>37.700000000000003</c:v>
                </c:pt>
                <c:pt idx="2">
                  <c:v>37.6</c:v>
                </c:pt>
                <c:pt idx="3">
                  <c:v>37.9</c:v>
                </c:pt>
                <c:pt idx="4">
                  <c:v>37.799999999999997</c:v>
                </c:pt>
                <c:pt idx="5">
                  <c:v>36.6</c:v>
                </c:pt>
                <c:pt idx="6">
                  <c:v>35.799999999999997</c:v>
                </c:pt>
                <c:pt idx="7">
                  <c:v>35.700000000000003</c:v>
                </c:pt>
                <c:pt idx="8">
                  <c:v>37.1</c:v>
                </c:pt>
                <c:pt idx="9">
                  <c:v>39.9</c:v>
                </c:pt>
                <c:pt idx="10">
                  <c:v>42.8</c:v>
                </c:pt>
                <c:pt idx="11">
                  <c:v>46.4</c:v>
                </c:pt>
                <c:pt idx="12">
                  <c:v>48.2</c:v>
                </c:pt>
                <c:pt idx="13">
                  <c:v>48</c:v>
                </c:pt>
                <c:pt idx="14">
                  <c:v>46.3</c:v>
                </c:pt>
                <c:pt idx="15">
                  <c:v>44</c:v>
                </c:pt>
                <c:pt idx="16">
                  <c:v>42</c:v>
                </c:pt>
                <c:pt idx="17">
                  <c:v>39.799999999999997</c:v>
                </c:pt>
                <c:pt idx="18">
                  <c:v>36.4</c:v>
                </c:pt>
                <c:pt idx="19">
                  <c:v>32.4</c:v>
                </c:pt>
                <c:pt idx="20">
                  <c:v>29.6</c:v>
                </c:pt>
                <c:pt idx="21">
                  <c:v>26.9</c:v>
                </c:pt>
                <c:pt idx="22">
                  <c:v>24.7</c:v>
                </c:pt>
                <c:pt idx="23">
                  <c:v>23</c:v>
                </c:pt>
                <c:pt idx="24">
                  <c:v>21.9</c:v>
                </c:pt>
                <c:pt idx="25">
                  <c:v>21.3</c:v>
                </c:pt>
                <c:pt idx="26">
                  <c:v>20.9</c:v>
                </c:pt>
                <c:pt idx="27">
                  <c:v>20.5</c:v>
                </c:pt>
                <c:pt idx="28">
                  <c:v>19.899999999999999</c:v>
                </c:pt>
                <c:pt idx="29">
                  <c:v>20.2</c:v>
                </c:pt>
                <c:pt idx="30">
                  <c:v>20.7</c:v>
                </c:pt>
                <c:pt idx="31">
                  <c:v>21.7</c:v>
                </c:pt>
                <c:pt idx="32">
                  <c:v>22.3</c:v>
                </c:pt>
                <c:pt idx="33">
                  <c:v>22.6</c:v>
                </c:pt>
                <c:pt idx="34">
                  <c:v>22.7</c:v>
                </c:pt>
                <c:pt idx="35">
                  <c:v>23.4</c:v>
                </c:pt>
                <c:pt idx="36">
                  <c:v>24.1</c:v>
                </c:pt>
                <c:pt idx="37">
                  <c:v>31</c:v>
                </c:pt>
                <c:pt idx="38">
                  <c:v>33.1</c:v>
                </c:pt>
                <c:pt idx="39">
                  <c:v>36</c:v>
                </c:pt>
                <c:pt idx="40">
                  <c:v>38.200000000000003</c:v>
                </c:pt>
                <c:pt idx="41">
                  <c:v>38.5</c:v>
                </c:pt>
                <c:pt idx="42">
                  <c:v>37.200000000000003</c:v>
                </c:pt>
                <c:pt idx="43">
                  <c:v>35.700000000000003</c:v>
                </c:pt>
                <c:pt idx="44">
                  <c:v>35</c:v>
                </c:pt>
                <c:pt idx="45">
                  <c:v>34.299999999999997</c:v>
                </c:pt>
                <c:pt idx="46">
                  <c:v>34.1</c:v>
                </c:pt>
                <c:pt idx="47">
                  <c:v>32.299999999999997</c:v>
                </c:pt>
                <c:pt idx="48">
                  <c:v>29.4</c:v>
                </c:pt>
                <c:pt idx="49">
                  <c:v>27.9</c:v>
                </c:pt>
                <c:pt idx="50">
                  <c:v>28.9</c:v>
                </c:pt>
                <c:pt idx="51">
                  <c:v>29.9</c:v>
                </c:pt>
                <c:pt idx="52">
                  <c:v>31.7</c:v>
                </c:pt>
                <c:pt idx="53">
                  <c:v>32.700000000000003</c:v>
                </c:pt>
                <c:pt idx="54">
                  <c:v>33.1</c:v>
                </c:pt>
                <c:pt idx="55">
                  <c:v>33.1</c:v>
                </c:pt>
                <c:pt idx="56">
                  <c:v>32.799999999999997</c:v>
                </c:pt>
                <c:pt idx="57">
                  <c:v>31.4</c:v>
                </c:pt>
                <c:pt idx="58">
                  <c:v>31.2</c:v>
                </c:pt>
                <c:pt idx="59">
                  <c:v>29.9</c:v>
                </c:pt>
                <c:pt idx="60">
                  <c:v>31.2</c:v>
                </c:pt>
                <c:pt idx="61">
                  <c:v>32.9</c:v>
                </c:pt>
                <c:pt idx="62">
                  <c:v>35.5</c:v>
                </c:pt>
                <c:pt idx="63">
                  <c:v>37.799999999999997</c:v>
                </c:pt>
                <c:pt idx="64">
                  <c:v>38.700000000000003</c:v>
                </c:pt>
                <c:pt idx="65">
                  <c:v>39.4</c:v>
                </c:pt>
                <c:pt idx="66">
                  <c:v>38.9</c:v>
                </c:pt>
                <c:pt idx="67">
                  <c:v>38</c:v>
                </c:pt>
                <c:pt idx="68">
                  <c:v>38.4</c:v>
                </c:pt>
                <c:pt idx="69">
                  <c:v>39.9</c:v>
                </c:pt>
                <c:pt idx="70">
                  <c:v>42.2</c:v>
                </c:pt>
                <c:pt idx="71">
                  <c:v>43.8</c:v>
                </c:pt>
                <c:pt idx="72">
                  <c:v>44.4</c:v>
                </c:pt>
                <c:pt idx="73">
                  <c:v>43.5</c:v>
                </c:pt>
                <c:pt idx="74">
                  <c:v>42.6</c:v>
                </c:pt>
                <c:pt idx="75">
                  <c:v>42.5</c:v>
                </c:pt>
                <c:pt idx="76">
                  <c:v>42.5</c:v>
                </c:pt>
                <c:pt idx="77">
                  <c:v>42.9</c:v>
                </c:pt>
                <c:pt idx="78">
                  <c:v>43.8</c:v>
                </c:pt>
                <c:pt idx="79">
                  <c:v>42.9</c:v>
                </c:pt>
                <c:pt idx="80">
                  <c:v>37.200000000000003</c:v>
                </c:pt>
                <c:pt idx="81">
                  <c:v>33.200000000000003</c:v>
                </c:pt>
                <c:pt idx="82">
                  <c:v>30.1</c:v>
                </c:pt>
                <c:pt idx="83">
                  <c:v>27.8</c:v>
                </c:pt>
                <c:pt idx="84">
                  <c:v>26.4</c:v>
                </c:pt>
                <c:pt idx="85">
                  <c:v>25.8</c:v>
                </c:pt>
                <c:pt idx="86">
                  <c:v>25.3</c:v>
                </c:pt>
                <c:pt idx="87">
                  <c:v>24.7</c:v>
                </c:pt>
                <c:pt idx="88">
                  <c:v>22.8</c:v>
                </c:pt>
                <c:pt idx="89">
                  <c:v>20.5</c:v>
                </c:pt>
                <c:pt idx="90">
                  <c:v>19.3</c:v>
                </c:pt>
                <c:pt idx="91">
                  <c:v>18.899999999999999</c:v>
                </c:pt>
                <c:pt idx="92">
                  <c:v>19.100000000000001</c:v>
                </c:pt>
                <c:pt idx="93">
                  <c:v>20.6</c:v>
                </c:pt>
                <c:pt idx="94">
                  <c:v>22.4</c:v>
                </c:pt>
                <c:pt idx="95">
                  <c:v>23.5</c:v>
                </c:pt>
                <c:pt idx="96">
                  <c:v>23.9</c:v>
                </c:pt>
                <c:pt idx="97">
                  <c:v>27.1</c:v>
                </c:pt>
                <c:pt idx="98">
                  <c:v>28.9</c:v>
                </c:pt>
                <c:pt idx="99">
                  <c:v>29.2</c:v>
                </c:pt>
                <c:pt idx="100">
                  <c:v>29</c:v>
                </c:pt>
                <c:pt idx="101">
                  <c:v>28.8</c:v>
                </c:pt>
                <c:pt idx="102">
                  <c:v>28.4</c:v>
                </c:pt>
                <c:pt idx="103">
                  <c:v>28</c:v>
                </c:pt>
                <c:pt idx="104">
                  <c:v>28.2</c:v>
                </c:pt>
                <c:pt idx="105">
                  <c:v>30</c:v>
                </c:pt>
                <c:pt idx="106">
                  <c:v>30.8</c:v>
                </c:pt>
                <c:pt idx="107">
                  <c:v>31.3</c:v>
                </c:pt>
                <c:pt idx="108">
                  <c:v>32.1</c:v>
                </c:pt>
                <c:pt idx="109">
                  <c:v>34</c:v>
                </c:pt>
                <c:pt idx="110">
                  <c:v>35.6</c:v>
                </c:pt>
                <c:pt idx="111">
                  <c:v>34.799999999999997</c:v>
                </c:pt>
                <c:pt idx="112">
                  <c:v>32.200000000000003</c:v>
                </c:pt>
                <c:pt idx="113">
                  <c:v>31.9</c:v>
                </c:pt>
                <c:pt idx="114">
                  <c:v>29.8</c:v>
                </c:pt>
                <c:pt idx="115">
                  <c:v>29.4</c:v>
                </c:pt>
                <c:pt idx="116">
                  <c:v>29.9</c:v>
                </c:pt>
                <c:pt idx="117">
                  <c:v>30.9</c:v>
                </c:pt>
                <c:pt idx="118">
                  <c:v>33</c:v>
                </c:pt>
                <c:pt idx="119">
                  <c:v>35.6</c:v>
                </c:pt>
                <c:pt idx="120">
                  <c:v>38.4</c:v>
                </c:pt>
                <c:pt idx="121">
                  <c:v>40.799999999999997</c:v>
                </c:pt>
                <c:pt idx="122">
                  <c:v>42.5</c:v>
                </c:pt>
                <c:pt idx="123">
                  <c:v>42.6</c:v>
                </c:pt>
                <c:pt idx="124">
                  <c:v>43.2</c:v>
                </c:pt>
                <c:pt idx="125">
                  <c:v>43.4</c:v>
                </c:pt>
                <c:pt idx="126">
                  <c:v>42.4</c:v>
                </c:pt>
                <c:pt idx="127">
                  <c:v>41</c:v>
                </c:pt>
                <c:pt idx="128">
                  <c:v>39.799999999999997</c:v>
                </c:pt>
                <c:pt idx="129">
                  <c:v>38.9</c:v>
                </c:pt>
                <c:pt idx="130">
                  <c:v>38.700000000000003</c:v>
                </c:pt>
                <c:pt idx="131">
                  <c:v>38.200000000000003</c:v>
                </c:pt>
                <c:pt idx="132">
                  <c:v>37.9</c:v>
                </c:pt>
                <c:pt idx="133">
                  <c:v>37.799999999999997</c:v>
                </c:pt>
                <c:pt idx="134">
                  <c:v>38.6</c:v>
                </c:pt>
                <c:pt idx="135">
                  <c:v>36.9</c:v>
                </c:pt>
                <c:pt idx="136">
                  <c:v>31.9</c:v>
                </c:pt>
                <c:pt idx="137">
                  <c:v>29.3</c:v>
                </c:pt>
                <c:pt idx="138">
                  <c:v>27.6</c:v>
                </c:pt>
                <c:pt idx="139">
                  <c:v>26.8</c:v>
                </c:pt>
                <c:pt idx="140">
                  <c:v>26.8</c:v>
                </c:pt>
                <c:pt idx="141">
                  <c:v>26.8</c:v>
                </c:pt>
                <c:pt idx="142">
                  <c:v>29.9</c:v>
                </c:pt>
                <c:pt idx="143">
                  <c:v>35.299999999999997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D0F-4AC7-AAF3-9B04BCC6083B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36.799999999999997</c:v>
                </c:pt>
                <c:pt idx="1">
                  <c:v>36.6</c:v>
                </c:pt>
                <c:pt idx="2">
                  <c:v>36.200000000000003</c:v>
                </c:pt>
                <c:pt idx="3">
                  <c:v>36.1</c:v>
                </c:pt>
                <c:pt idx="4">
                  <c:v>35.6</c:v>
                </c:pt>
                <c:pt idx="5">
                  <c:v>34.799999999999997</c:v>
                </c:pt>
                <c:pt idx="6">
                  <c:v>36</c:v>
                </c:pt>
                <c:pt idx="7">
                  <c:v>37</c:v>
                </c:pt>
                <c:pt idx="8">
                  <c:v>38.799999999999997</c:v>
                </c:pt>
                <c:pt idx="9">
                  <c:v>40.5</c:v>
                </c:pt>
                <c:pt idx="10">
                  <c:v>42.6</c:v>
                </c:pt>
                <c:pt idx="11">
                  <c:v>45.1</c:v>
                </c:pt>
                <c:pt idx="12">
                  <c:v>46.5</c:v>
                </c:pt>
                <c:pt idx="13">
                  <c:v>46</c:v>
                </c:pt>
                <c:pt idx="14">
                  <c:v>45.2</c:v>
                </c:pt>
                <c:pt idx="15">
                  <c:v>45</c:v>
                </c:pt>
                <c:pt idx="16">
                  <c:v>42.9</c:v>
                </c:pt>
                <c:pt idx="17">
                  <c:v>39.200000000000003</c:v>
                </c:pt>
                <c:pt idx="18">
                  <c:v>33.4</c:v>
                </c:pt>
                <c:pt idx="19">
                  <c:v>32.1</c:v>
                </c:pt>
                <c:pt idx="20">
                  <c:v>28.8</c:v>
                </c:pt>
                <c:pt idx="21">
                  <c:v>25.4</c:v>
                </c:pt>
                <c:pt idx="22">
                  <c:v>22.8</c:v>
                </c:pt>
                <c:pt idx="23">
                  <c:v>21.7</c:v>
                </c:pt>
                <c:pt idx="24">
                  <c:v>21.5</c:v>
                </c:pt>
                <c:pt idx="25">
                  <c:v>21.9</c:v>
                </c:pt>
                <c:pt idx="26">
                  <c:v>21.4</c:v>
                </c:pt>
                <c:pt idx="27">
                  <c:v>19.600000000000001</c:v>
                </c:pt>
                <c:pt idx="28">
                  <c:v>18</c:v>
                </c:pt>
                <c:pt idx="29">
                  <c:v>16.899999999999999</c:v>
                </c:pt>
                <c:pt idx="30">
                  <c:v>17.399999999999999</c:v>
                </c:pt>
                <c:pt idx="31">
                  <c:v>18.3</c:v>
                </c:pt>
                <c:pt idx="32">
                  <c:v>19.5</c:v>
                </c:pt>
                <c:pt idx="33">
                  <c:v>21.3</c:v>
                </c:pt>
                <c:pt idx="34">
                  <c:v>22.8</c:v>
                </c:pt>
                <c:pt idx="35">
                  <c:v>23.4</c:v>
                </c:pt>
                <c:pt idx="36">
                  <c:v>26.1</c:v>
                </c:pt>
                <c:pt idx="37">
                  <c:v>29</c:v>
                </c:pt>
                <c:pt idx="38">
                  <c:v>33.1</c:v>
                </c:pt>
                <c:pt idx="39">
                  <c:v>35.6</c:v>
                </c:pt>
                <c:pt idx="40">
                  <c:v>37.1</c:v>
                </c:pt>
                <c:pt idx="41">
                  <c:v>36.6</c:v>
                </c:pt>
                <c:pt idx="42">
                  <c:v>35.6</c:v>
                </c:pt>
                <c:pt idx="43">
                  <c:v>35.4</c:v>
                </c:pt>
                <c:pt idx="44">
                  <c:v>33.799999999999997</c:v>
                </c:pt>
                <c:pt idx="45">
                  <c:v>33.299999999999997</c:v>
                </c:pt>
                <c:pt idx="46">
                  <c:v>32.6</c:v>
                </c:pt>
                <c:pt idx="47">
                  <c:v>30.6</c:v>
                </c:pt>
                <c:pt idx="48">
                  <c:v>28.6</c:v>
                </c:pt>
                <c:pt idx="49">
                  <c:v>27.4</c:v>
                </c:pt>
                <c:pt idx="50">
                  <c:v>27.8</c:v>
                </c:pt>
                <c:pt idx="51">
                  <c:v>29.1</c:v>
                </c:pt>
                <c:pt idx="52">
                  <c:v>30.8</c:v>
                </c:pt>
                <c:pt idx="53">
                  <c:v>31.9</c:v>
                </c:pt>
                <c:pt idx="54">
                  <c:v>31.9</c:v>
                </c:pt>
                <c:pt idx="55">
                  <c:v>30.7</c:v>
                </c:pt>
                <c:pt idx="56">
                  <c:v>29.8</c:v>
                </c:pt>
                <c:pt idx="57">
                  <c:v>29.2</c:v>
                </c:pt>
                <c:pt idx="58">
                  <c:v>29</c:v>
                </c:pt>
                <c:pt idx="59">
                  <c:v>29.7</c:v>
                </c:pt>
                <c:pt idx="60">
                  <c:v>30.9</c:v>
                </c:pt>
                <c:pt idx="61">
                  <c:v>33</c:v>
                </c:pt>
                <c:pt idx="62">
                  <c:v>36.4</c:v>
                </c:pt>
                <c:pt idx="63">
                  <c:v>38.299999999999997</c:v>
                </c:pt>
                <c:pt idx="64">
                  <c:v>38.700000000000003</c:v>
                </c:pt>
                <c:pt idx="65">
                  <c:v>39.5</c:v>
                </c:pt>
                <c:pt idx="66">
                  <c:v>40.1</c:v>
                </c:pt>
                <c:pt idx="67">
                  <c:v>40.5</c:v>
                </c:pt>
                <c:pt idx="68">
                  <c:v>40.6</c:v>
                </c:pt>
                <c:pt idx="69">
                  <c:v>41</c:v>
                </c:pt>
                <c:pt idx="70">
                  <c:v>41.8</c:v>
                </c:pt>
                <c:pt idx="71">
                  <c:v>45</c:v>
                </c:pt>
                <c:pt idx="72">
                  <c:v>46.6</c:v>
                </c:pt>
                <c:pt idx="73">
                  <c:v>45.5</c:v>
                </c:pt>
                <c:pt idx="74">
                  <c:v>44.4</c:v>
                </c:pt>
                <c:pt idx="75">
                  <c:v>43.9</c:v>
                </c:pt>
                <c:pt idx="76">
                  <c:v>43.3</c:v>
                </c:pt>
                <c:pt idx="77">
                  <c:v>41.1</c:v>
                </c:pt>
                <c:pt idx="78">
                  <c:v>37.799999999999997</c:v>
                </c:pt>
                <c:pt idx="79">
                  <c:v>34.799999999999997</c:v>
                </c:pt>
                <c:pt idx="80">
                  <c:v>33.299999999999997</c:v>
                </c:pt>
                <c:pt idx="81">
                  <c:v>31.8</c:v>
                </c:pt>
                <c:pt idx="82">
                  <c:v>29.9</c:v>
                </c:pt>
                <c:pt idx="83">
                  <c:v>28</c:v>
                </c:pt>
                <c:pt idx="84">
                  <c:v>26.5</c:v>
                </c:pt>
                <c:pt idx="85">
                  <c:v>25.1</c:v>
                </c:pt>
                <c:pt idx="86">
                  <c:v>24.6</c:v>
                </c:pt>
                <c:pt idx="87">
                  <c:v>24.7</c:v>
                </c:pt>
                <c:pt idx="88">
                  <c:v>24.6</c:v>
                </c:pt>
                <c:pt idx="89">
                  <c:v>22.5</c:v>
                </c:pt>
                <c:pt idx="90">
                  <c:v>20.7</c:v>
                </c:pt>
                <c:pt idx="91">
                  <c:v>20.5</c:v>
                </c:pt>
                <c:pt idx="92">
                  <c:v>19.3</c:v>
                </c:pt>
                <c:pt idx="93">
                  <c:v>19.399999999999999</c:v>
                </c:pt>
                <c:pt idx="94">
                  <c:v>21.5</c:v>
                </c:pt>
                <c:pt idx="95">
                  <c:v>22.5</c:v>
                </c:pt>
                <c:pt idx="96">
                  <c:v>24</c:v>
                </c:pt>
                <c:pt idx="97">
                  <c:v>25.9</c:v>
                </c:pt>
                <c:pt idx="98">
                  <c:v>27</c:v>
                </c:pt>
                <c:pt idx="99">
                  <c:v>27.1</c:v>
                </c:pt>
                <c:pt idx="100">
                  <c:v>27.7</c:v>
                </c:pt>
                <c:pt idx="101">
                  <c:v>28.2</c:v>
                </c:pt>
                <c:pt idx="102">
                  <c:v>29.2</c:v>
                </c:pt>
                <c:pt idx="103">
                  <c:v>30.6</c:v>
                </c:pt>
                <c:pt idx="104">
                  <c:v>31.5</c:v>
                </c:pt>
                <c:pt idx="105">
                  <c:v>31.6</c:v>
                </c:pt>
                <c:pt idx="106">
                  <c:v>32.1</c:v>
                </c:pt>
                <c:pt idx="107">
                  <c:v>33.200000000000003</c:v>
                </c:pt>
                <c:pt idx="108">
                  <c:v>34.5</c:v>
                </c:pt>
                <c:pt idx="109">
                  <c:v>35.700000000000003</c:v>
                </c:pt>
                <c:pt idx="110">
                  <c:v>36.4</c:v>
                </c:pt>
                <c:pt idx="111">
                  <c:v>35.6</c:v>
                </c:pt>
                <c:pt idx="112">
                  <c:v>35.1</c:v>
                </c:pt>
                <c:pt idx="113">
                  <c:v>31</c:v>
                </c:pt>
                <c:pt idx="114">
                  <c:v>29</c:v>
                </c:pt>
                <c:pt idx="115">
                  <c:v>28.4</c:v>
                </c:pt>
                <c:pt idx="116">
                  <c:v>28.4</c:v>
                </c:pt>
                <c:pt idx="117">
                  <c:v>28.6</c:v>
                </c:pt>
                <c:pt idx="118">
                  <c:v>30.8</c:v>
                </c:pt>
                <c:pt idx="119">
                  <c:v>33.9</c:v>
                </c:pt>
                <c:pt idx="120">
                  <c:v>37.1</c:v>
                </c:pt>
                <c:pt idx="121">
                  <c:v>39.799999999999997</c:v>
                </c:pt>
                <c:pt idx="122">
                  <c:v>41.3</c:v>
                </c:pt>
                <c:pt idx="123">
                  <c:v>41.4</c:v>
                </c:pt>
                <c:pt idx="124">
                  <c:v>42.2</c:v>
                </c:pt>
                <c:pt idx="125">
                  <c:v>42.7</c:v>
                </c:pt>
                <c:pt idx="126">
                  <c:v>42.4</c:v>
                </c:pt>
                <c:pt idx="127">
                  <c:v>43.3</c:v>
                </c:pt>
                <c:pt idx="128">
                  <c:v>42.6</c:v>
                </c:pt>
                <c:pt idx="129">
                  <c:v>40.299999999999997</c:v>
                </c:pt>
                <c:pt idx="130">
                  <c:v>39.5</c:v>
                </c:pt>
                <c:pt idx="131">
                  <c:v>37.799999999999997</c:v>
                </c:pt>
                <c:pt idx="132">
                  <c:v>36.6</c:v>
                </c:pt>
                <c:pt idx="133">
                  <c:v>36.9</c:v>
                </c:pt>
                <c:pt idx="134">
                  <c:v>34.799999999999997</c:v>
                </c:pt>
                <c:pt idx="135">
                  <c:v>32.299999999999997</c:v>
                </c:pt>
                <c:pt idx="136">
                  <c:v>29.7</c:v>
                </c:pt>
                <c:pt idx="137">
                  <c:v>28.4</c:v>
                </c:pt>
                <c:pt idx="138">
                  <c:v>27.3</c:v>
                </c:pt>
                <c:pt idx="139">
                  <c:v>26.4</c:v>
                </c:pt>
                <c:pt idx="140">
                  <c:v>27.9</c:v>
                </c:pt>
                <c:pt idx="141">
                  <c:v>28.6</c:v>
                </c:pt>
                <c:pt idx="142">
                  <c:v>29.9</c:v>
                </c:pt>
                <c:pt idx="143">
                  <c:v>32.299999999999997</c:v>
                </c:pt>
                <c:pt idx="144">
                  <c:v>35.1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0F-4AC7-AAF3-9B04BCC6083B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data'!$AT$10:$AT$193</c:f>
              <c:numCache>
                <c:formatCode>General</c:formatCode>
                <c:ptCount val="184"/>
                <c:pt idx="0">
                  <c:v>35.1</c:v>
                </c:pt>
                <c:pt idx="1">
                  <c:v>36</c:v>
                </c:pt>
                <c:pt idx="2">
                  <c:v>35.4</c:v>
                </c:pt>
                <c:pt idx="3">
                  <c:v>35.4</c:v>
                </c:pt>
                <c:pt idx="4">
                  <c:v>36.1</c:v>
                </c:pt>
                <c:pt idx="5">
                  <c:v>35.4</c:v>
                </c:pt>
                <c:pt idx="6">
                  <c:v>36</c:v>
                </c:pt>
                <c:pt idx="7">
                  <c:v>37.5</c:v>
                </c:pt>
                <c:pt idx="8">
                  <c:v>39.700000000000003</c:v>
                </c:pt>
                <c:pt idx="9">
                  <c:v>41.3</c:v>
                </c:pt>
                <c:pt idx="10">
                  <c:v>43.1</c:v>
                </c:pt>
                <c:pt idx="11">
                  <c:v>45</c:v>
                </c:pt>
                <c:pt idx="12">
                  <c:v>45.8</c:v>
                </c:pt>
                <c:pt idx="13">
                  <c:v>45.7</c:v>
                </c:pt>
                <c:pt idx="14">
                  <c:v>45</c:v>
                </c:pt>
                <c:pt idx="15">
                  <c:v>43.2</c:v>
                </c:pt>
                <c:pt idx="16">
                  <c:v>39.700000000000003</c:v>
                </c:pt>
                <c:pt idx="17">
                  <c:v>36.1</c:v>
                </c:pt>
                <c:pt idx="18">
                  <c:v>35.700000000000003</c:v>
                </c:pt>
                <c:pt idx="19">
                  <c:v>32.4</c:v>
                </c:pt>
                <c:pt idx="20">
                  <c:v>28.9</c:v>
                </c:pt>
                <c:pt idx="21">
                  <c:v>26.7</c:v>
                </c:pt>
                <c:pt idx="22">
                  <c:v>26</c:v>
                </c:pt>
                <c:pt idx="23">
                  <c:v>25.3</c:v>
                </c:pt>
                <c:pt idx="24">
                  <c:v>25.1</c:v>
                </c:pt>
                <c:pt idx="25">
                  <c:v>24.6</c:v>
                </c:pt>
                <c:pt idx="26">
                  <c:v>23.4</c:v>
                </c:pt>
                <c:pt idx="27">
                  <c:v>21.4</c:v>
                </c:pt>
                <c:pt idx="28">
                  <c:v>19.899999999999999</c:v>
                </c:pt>
                <c:pt idx="29">
                  <c:v>18.8</c:v>
                </c:pt>
                <c:pt idx="30">
                  <c:v>17.8</c:v>
                </c:pt>
                <c:pt idx="31">
                  <c:v>17.8</c:v>
                </c:pt>
                <c:pt idx="32">
                  <c:v>19.399999999999999</c:v>
                </c:pt>
                <c:pt idx="33">
                  <c:v>21.4</c:v>
                </c:pt>
                <c:pt idx="34">
                  <c:v>23.4</c:v>
                </c:pt>
                <c:pt idx="35">
                  <c:v>26</c:v>
                </c:pt>
                <c:pt idx="36">
                  <c:v>28.6</c:v>
                </c:pt>
                <c:pt idx="37">
                  <c:v>31.7</c:v>
                </c:pt>
                <c:pt idx="38">
                  <c:v>34.700000000000003</c:v>
                </c:pt>
                <c:pt idx="39">
                  <c:v>36.9</c:v>
                </c:pt>
                <c:pt idx="40">
                  <c:v>37.6</c:v>
                </c:pt>
                <c:pt idx="41">
                  <c:v>37.799999999999997</c:v>
                </c:pt>
                <c:pt idx="42">
                  <c:v>36.9</c:v>
                </c:pt>
                <c:pt idx="43">
                  <c:v>35.700000000000003</c:v>
                </c:pt>
                <c:pt idx="44">
                  <c:v>34.5</c:v>
                </c:pt>
                <c:pt idx="45">
                  <c:v>31.7</c:v>
                </c:pt>
                <c:pt idx="46">
                  <c:v>29</c:v>
                </c:pt>
                <c:pt idx="47">
                  <c:v>27.9</c:v>
                </c:pt>
                <c:pt idx="48">
                  <c:v>28.4</c:v>
                </c:pt>
                <c:pt idx="49">
                  <c:v>29.4</c:v>
                </c:pt>
                <c:pt idx="50">
                  <c:v>30.1</c:v>
                </c:pt>
                <c:pt idx="51">
                  <c:v>31.1</c:v>
                </c:pt>
                <c:pt idx="52">
                  <c:v>32.200000000000003</c:v>
                </c:pt>
                <c:pt idx="53">
                  <c:v>32.799999999999997</c:v>
                </c:pt>
                <c:pt idx="54">
                  <c:v>33.1</c:v>
                </c:pt>
                <c:pt idx="55">
                  <c:v>33.4</c:v>
                </c:pt>
                <c:pt idx="56">
                  <c:v>33</c:v>
                </c:pt>
                <c:pt idx="57">
                  <c:v>32.6</c:v>
                </c:pt>
                <c:pt idx="58">
                  <c:v>31.6</c:v>
                </c:pt>
                <c:pt idx="59">
                  <c:v>31.5</c:v>
                </c:pt>
                <c:pt idx="60">
                  <c:v>33.1</c:v>
                </c:pt>
                <c:pt idx="61">
                  <c:v>35.4</c:v>
                </c:pt>
                <c:pt idx="62">
                  <c:v>37.299999999999997</c:v>
                </c:pt>
                <c:pt idx="63">
                  <c:v>38.6</c:v>
                </c:pt>
                <c:pt idx="64">
                  <c:v>38.6</c:v>
                </c:pt>
                <c:pt idx="65">
                  <c:v>38.700000000000003</c:v>
                </c:pt>
                <c:pt idx="66">
                  <c:v>38.799999999999997</c:v>
                </c:pt>
                <c:pt idx="67">
                  <c:v>40.1</c:v>
                </c:pt>
                <c:pt idx="68">
                  <c:v>42.4</c:v>
                </c:pt>
                <c:pt idx="69">
                  <c:v>44.2</c:v>
                </c:pt>
                <c:pt idx="70">
                  <c:v>44.7</c:v>
                </c:pt>
                <c:pt idx="71">
                  <c:v>44.6</c:v>
                </c:pt>
                <c:pt idx="72">
                  <c:v>44</c:v>
                </c:pt>
                <c:pt idx="73">
                  <c:v>43.6</c:v>
                </c:pt>
                <c:pt idx="74">
                  <c:v>43.6</c:v>
                </c:pt>
                <c:pt idx="75">
                  <c:v>44.4</c:v>
                </c:pt>
                <c:pt idx="76">
                  <c:v>44.1</c:v>
                </c:pt>
                <c:pt idx="77">
                  <c:v>41.5</c:v>
                </c:pt>
                <c:pt idx="78">
                  <c:v>37.5</c:v>
                </c:pt>
                <c:pt idx="79">
                  <c:v>34.1</c:v>
                </c:pt>
                <c:pt idx="80">
                  <c:v>31.7</c:v>
                </c:pt>
                <c:pt idx="81">
                  <c:v>30.8</c:v>
                </c:pt>
                <c:pt idx="82">
                  <c:v>31</c:v>
                </c:pt>
                <c:pt idx="83">
                  <c:v>30.5</c:v>
                </c:pt>
                <c:pt idx="84">
                  <c:v>29.3</c:v>
                </c:pt>
                <c:pt idx="85">
                  <c:v>27.6</c:v>
                </c:pt>
                <c:pt idx="86">
                  <c:v>27.4</c:v>
                </c:pt>
                <c:pt idx="87">
                  <c:v>25.3</c:v>
                </c:pt>
                <c:pt idx="88">
                  <c:v>22.3</c:v>
                </c:pt>
                <c:pt idx="89">
                  <c:v>19.7</c:v>
                </c:pt>
                <c:pt idx="90">
                  <c:v>19.2</c:v>
                </c:pt>
                <c:pt idx="91">
                  <c:v>19.8</c:v>
                </c:pt>
                <c:pt idx="92">
                  <c:v>21.3</c:v>
                </c:pt>
                <c:pt idx="93">
                  <c:v>22</c:v>
                </c:pt>
                <c:pt idx="94">
                  <c:v>22.6</c:v>
                </c:pt>
                <c:pt idx="95">
                  <c:v>22.7</c:v>
                </c:pt>
                <c:pt idx="96">
                  <c:v>21.4</c:v>
                </c:pt>
                <c:pt idx="97">
                  <c:v>20.6</c:v>
                </c:pt>
                <c:pt idx="98">
                  <c:v>21.7</c:v>
                </c:pt>
                <c:pt idx="99">
                  <c:v>22</c:v>
                </c:pt>
                <c:pt idx="100">
                  <c:v>24.5</c:v>
                </c:pt>
                <c:pt idx="101">
                  <c:v>25.3</c:v>
                </c:pt>
                <c:pt idx="102">
                  <c:v>17.600000000000001</c:v>
                </c:pt>
                <c:pt idx="103">
                  <c:v>28.7</c:v>
                </c:pt>
                <c:pt idx="104">
                  <c:v>29.9</c:v>
                </c:pt>
                <c:pt idx="105">
                  <c:v>30.6</c:v>
                </c:pt>
                <c:pt idx="106">
                  <c:v>32.200000000000003</c:v>
                </c:pt>
                <c:pt idx="107">
                  <c:v>33.700000000000003</c:v>
                </c:pt>
                <c:pt idx="108">
                  <c:v>35</c:v>
                </c:pt>
                <c:pt idx="109">
                  <c:v>35.4</c:v>
                </c:pt>
                <c:pt idx="110">
                  <c:v>35.1</c:v>
                </c:pt>
                <c:pt idx="111">
                  <c:v>33</c:v>
                </c:pt>
                <c:pt idx="112">
                  <c:v>30.4</c:v>
                </c:pt>
                <c:pt idx="113">
                  <c:v>28.7</c:v>
                </c:pt>
                <c:pt idx="114">
                  <c:v>28.5</c:v>
                </c:pt>
                <c:pt idx="115">
                  <c:v>27.2</c:v>
                </c:pt>
                <c:pt idx="116">
                  <c:v>27.5</c:v>
                </c:pt>
                <c:pt idx="117">
                  <c:v>29.6</c:v>
                </c:pt>
                <c:pt idx="118">
                  <c:v>32.6</c:v>
                </c:pt>
                <c:pt idx="119">
                  <c:v>35.700000000000003</c:v>
                </c:pt>
                <c:pt idx="120">
                  <c:v>39.1</c:v>
                </c:pt>
                <c:pt idx="121">
                  <c:v>42.2</c:v>
                </c:pt>
                <c:pt idx="122">
                  <c:v>44</c:v>
                </c:pt>
                <c:pt idx="123">
                  <c:v>44</c:v>
                </c:pt>
                <c:pt idx="124">
                  <c:v>43.3</c:v>
                </c:pt>
                <c:pt idx="125">
                  <c:v>41.5</c:v>
                </c:pt>
                <c:pt idx="126">
                  <c:v>39.700000000000003</c:v>
                </c:pt>
                <c:pt idx="127">
                  <c:v>39.6</c:v>
                </c:pt>
                <c:pt idx="128">
                  <c:v>39</c:v>
                </c:pt>
                <c:pt idx="129">
                  <c:v>39.9</c:v>
                </c:pt>
                <c:pt idx="130">
                  <c:v>40.200000000000003</c:v>
                </c:pt>
                <c:pt idx="131">
                  <c:v>40.4</c:v>
                </c:pt>
                <c:pt idx="132">
                  <c:v>40.5</c:v>
                </c:pt>
                <c:pt idx="133">
                  <c:v>40</c:v>
                </c:pt>
                <c:pt idx="134">
                  <c:v>36.5</c:v>
                </c:pt>
                <c:pt idx="135">
                  <c:v>34.6</c:v>
                </c:pt>
                <c:pt idx="136">
                  <c:v>32.700000000000003</c:v>
                </c:pt>
                <c:pt idx="137">
                  <c:v>31.2</c:v>
                </c:pt>
                <c:pt idx="138">
                  <c:v>31</c:v>
                </c:pt>
                <c:pt idx="139">
                  <c:v>33.6</c:v>
                </c:pt>
                <c:pt idx="140">
                  <c:v>34.4</c:v>
                </c:pt>
                <c:pt idx="141">
                  <c:v>35.799999999999997</c:v>
                </c:pt>
                <c:pt idx="142">
                  <c:v>36.200000000000003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D0F-4AC7-AAF3-9B04BCC60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59712"/>
        <c:axId val="140261632"/>
      </c:scatterChart>
      <c:valAx>
        <c:axId val="14025971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261632"/>
        <c:crosses val="autoZero"/>
        <c:crossBetween val="midCat"/>
      </c:valAx>
      <c:valAx>
        <c:axId val="140261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0259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data'!$BC$10:$BC$198</c:f>
              <c:numCache>
                <c:formatCode>General</c:formatCode>
                <c:ptCount val="189"/>
                <c:pt idx="0">
                  <c:v>0.94</c:v>
                </c:pt>
                <c:pt idx="1">
                  <c:v>0.97</c:v>
                </c:pt>
                <c:pt idx="2">
                  <c:v>0.99</c:v>
                </c:pt>
                <c:pt idx="3">
                  <c:v>1</c:v>
                </c:pt>
                <c:pt idx="4">
                  <c:v>0.99</c:v>
                </c:pt>
                <c:pt idx="5">
                  <c:v>1.01</c:v>
                </c:pt>
                <c:pt idx="6">
                  <c:v>0.97</c:v>
                </c:pt>
                <c:pt idx="7">
                  <c:v>0.92</c:v>
                </c:pt>
                <c:pt idx="8">
                  <c:v>0.9</c:v>
                </c:pt>
                <c:pt idx="9">
                  <c:v>0.9</c:v>
                </c:pt>
                <c:pt idx="10">
                  <c:v>0.91</c:v>
                </c:pt>
                <c:pt idx="11">
                  <c:v>0.93</c:v>
                </c:pt>
                <c:pt idx="12">
                  <c:v>0.96</c:v>
                </c:pt>
                <c:pt idx="13">
                  <c:v>0.99</c:v>
                </c:pt>
                <c:pt idx="14">
                  <c:v>0.99</c:v>
                </c:pt>
                <c:pt idx="15">
                  <c:v>1.01</c:v>
                </c:pt>
                <c:pt idx="16">
                  <c:v>1.03</c:v>
                </c:pt>
                <c:pt idx="17">
                  <c:v>1.04</c:v>
                </c:pt>
                <c:pt idx="18">
                  <c:v>1.03</c:v>
                </c:pt>
                <c:pt idx="19">
                  <c:v>1.01</c:v>
                </c:pt>
                <c:pt idx="20">
                  <c:v>1</c:v>
                </c:pt>
                <c:pt idx="21">
                  <c:v>0.99</c:v>
                </c:pt>
                <c:pt idx="22">
                  <c:v>0.98</c:v>
                </c:pt>
                <c:pt idx="23">
                  <c:v>0.97</c:v>
                </c:pt>
                <c:pt idx="24">
                  <c:v>0.97</c:v>
                </c:pt>
                <c:pt idx="25">
                  <c:v>0.97</c:v>
                </c:pt>
                <c:pt idx="26">
                  <c:v>0.97</c:v>
                </c:pt>
                <c:pt idx="27">
                  <c:v>0.97</c:v>
                </c:pt>
                <c:pt idx="28">
                  <c:v>0.98</c:v>
                </c:pt>
                <c:pt idx="29">
                  <c:v>0.98</c:v>
                </c:pt>
                <c:pt idx="30">
                  <c:v>0.97</c:v>
                </c:pt>
                <c:pt idx="31">
                  <c:v>0.97</c:v>
                </c:pt>
                <c:pt idx="32">
                  <c:v>0.98</c:v>
                </c:pt>
                <c:pt idx="33">
                  <c:v>0.98</c:v>
                </c:pt>
                <c:pt idx="34">
                  <c:v>1</c:v>
                </c:pt>
                <c:pt idx="35">
                  <c:v>0.99</c:v>
                </c:pt>
                <c:pt idx="36">
                  <c:v>0.97</c:v>
                </c:pt>
                <c:pt idx="37">
                  <c:v>0.95</c:v>
                </c:pt>
                <c:pt idx="38">
                  <c:v>0.93</c:v>
                </c:pt>
                <c:pt idx="39">
                  <c:v>0.92</c:v>
                </c:pt>
                <c:pt idx="40">
                  <c:v>0.96</c:v>
                </c:pt>
                <c:pt idx="41">
                  <c:v>0.99</c:v>
                </c:pt>
                <c:pt idx="42">
                  <c:v>0.99</c:v>
                </c:pt>
                <c:pt idx="43">
                  <c:v>0.98</c:v>
                </c:pt>
                <c:pt idx="44">
                  <c:v>0.98</c:v>
                </c:pt>
                <c:pt idx="45">
                  <c:v>0.98</c:v>
                </c:pt>
                <c:pt idx="46">
                  <c:v>0.99</c:v>
                </c:pt>
                <c:pt idx="47">
                  <c:v>0.99</c:v>
                </c:pt>
                <c:pt idx="48">
                  <c:v>1</c:v>
                </c:pt>
                <c:pt idx="49">
                  <c:v>0.97</c:v>
                </c:pt>
                <c:pt idx="50">
                  <c:v>0.97</c:v>
                </c:pt>
                <c:pt idx="51">
                  <c:v>0.96</c:v>
                </c:pt>
                <c:pt idx="52">
                  <c:v>0.97</c:v>
                </c:pt>
                <c:pt idx="53">
                  <c:v>0.98</c:v>
                </c:pt>
                <c:pt idx="54">
                  <c:v>0.97</c:v>
                </c:pt>
                <c:pt idx="55">
                  <c:v>0.98</c:v>
                </c:pt>
                <c:pt idx="56">
                  <c:v>0.99</c:v>
                </c:pt>
                <c:pt idx="57">
                  <c:v>0.99</c:v>
                </c:pt>
                <c:pt idx="58">
                  <c:v>1</c:v>
                </c:pt>
                <c:pt idx="59">
                  <c:v>0.97</c:v>
                </c:pt>
                <c:pt idx="60">
                  <c:v>0.95</c:v>
                </c:pt>
                <c:pt idx="61">
                  <c:v>0.92</c:v>
                </c:pt>
                <c:pt idx="62">
                  <c:v>0.92</c:v>
                </c:pt>
                <c:pt idx="63">
                  <c:v>0.93</c:v>
                </c:pt>
                <c:pt idx="64">
                  <c:v>0.97</c:v>
                </c:pt>
                <c:pt idx="65">
                  <c:v>0.98</c:v>
                </c:pt>
                <c:pt idx="66">
                  <c:v>0.94</c:v>
                </c:pt>
                <c:pt idx="67">
                  <c:v>0.92</c:v>
                </c:pt>
                <c:pt idx="68">
                  <c:v>0.91</c:v>
                </c:pt>
                <c:pt idx="69">
                  <c:v>0.92</c:v>
                </c:pt>
                <c:pt idx="70">
                  <c:v>0.9</c:v>
                </c:pt>
                <c:pt idx="71">
                  <c:v>0.94</c:v>
                </c:pt>
                <c:pt idx="72">
                  <c:v>0.95</c:v>
                </c:pt>
                <c:pt idx="73">
                  <c:v>0.94</c:v>
                </c:pt>
                <c:pt idx="74">
                  <c:v>0.92</c:v>
                </c:pt>
                <c:pt idx="75">
                  <c:v>0.9</c:v>
                </c:pt>
                <c:pt idx="76">
                  <c:v>0.89</c:v>
                </c:pt>
                <c:pt idx="77">
                  <c:v>0.96</c:v>
                </c:pt>
                <c:pt idx="78">
                  <c:v>1</c:v>
                </c:pt>
                <c:pt idx="79">
                  <c:v>1</c:v>
                </c:pt>
                <c:pt idx="80">
                  <c:v>0.99</c:v>
                </c:pt>
                <c:pt idx="81">
                  <c:v>0.98</c:v>
                </c:pt>
                <c:pt idx="82">
                  <c:v>0.97</c:v>
                </c:pt>
                <c:pt idx="83">
                  <c:v>0.97</c:v>
                </c:pt>
                <c:pt idx="84">
                  <c:v>0.97</c:v>
                </c:pt>
                <c:pt idx="85">
                  <c:v>0.98</c:v>
                </c:pt>
                <c:pt idx="86">
                  <c:v>0.97</c:v>
                </c:pt>
                <c:pt idx="87">
                  <c:v>0.97</c:v>
                </c:pt>
                <c:pt idx="88">
                  <c:v>0.96</c:v>
                </c:pt>
                <c:pt idx="89">
                  <c:v>0.98</c:v>
                </c:pt>
                <c:pt idx="90">
                  <c:v>0.99</c:v>
                </c:pt>
                <c:pt idx="91">
                  <c:v>0.99</c:v>
                </c:pt>
                <c:pt idx="92">
                  <c:v>0.99</c:v>
                </c:pt>
                <c:pt idx="93">
                  <c:v>0.98</c:v>
                </c:pt>
                <c:pt idx="94">
                  <c:v>0.99</c:v>
                </c:pt>
                <c:pt idx="95">
                  <c:v>0.99</c:v>
                </c:pt>
                <c:pt idx="96">
                  <c:v>0.99</c:v>
                </c:pt>
                <c:pt idx="97">
                  <c:v>0.97</c:v>
                </c:pt>
                <c:pt idx="98">
                  <c:v>0.97</c:v>
                </c:pt>
                <c:pt idx="99">
                  <c:v>0.97</c:v>
                </c:pt>
                <c:pt idx="100">
                  <c:v>0.97</c:v>
                </c:pt>
                <c:pt idx="101">
                  <c:v>0.99</c:v>
                </c:pt>
                <c:pt idx="102">
                  <c:v>0.99</c:v>
                </c:pt>
                <c:pt idx="103">
                  <c:v>0.99</c:v>
                </c:pt>
                <c:pt idx="104">
                  <c:v>1</c:v>
                </c:pt>
                <c:pt idx="105">
                  <c:v>0.99</c:v>
                </c:pt>
                <c:pt idx="106">
                  <c:v>1</c:v>
                </c:pt>
                <c:pt idx="107">
                  <c:v>0.98</c:v>
                </c:pt>
                <c:pt idx="108">
                  <c:v>0.94</c:v>
                </c:pt>
                <c:pt idx="109">
                  <c:v>0.94</c:v>
                </c:pt>
                <c:pt idx="110">
                  <c:v>0.96</c:v>
                </c:pt>
                <c:pt idx="111">
                  <c:v>0.96</c:v>
                </c:pt>
                <c:pt idx="112">
                  <c:v>0.99</c:v>
                </c:pt>
                <c:pt idx="113">
                  <c:v>1</c:v>
                </c:pt>
                <c:pt idx="114">
                  <c:v>1</c:v>
                </c:pt>
                <c:pt idx="115">
                  <c:v>0.99</c:v>
                </c:pt>
                <c:pt idx="116">
                  <c:v>0.99</c:v>
                </c:pt>
                <c:pt idx="117">
                  <c:v>0.97</c:v>
                </c:pt>
                <c:pt idx="118">
                  <c:v>0.94</c:v>
                </c:pt>
                <c:pt idx="119">
                  <c:v>0.91</c:v>
                </c:pt>
                <c:pt idx="120">
                  <c:v>0.94</c:v>
                </c:pt>
                <c:pt idx="121">
                  <c:v>0.94</c:v>
                </c:pt>
                <c:pt idx="122">
                  <c:v>0.94</c:v>
                </c:pt>
                <c:pt idx="123">
                  <c:v>0.93</c:v>
                </c:pt>
                <c:pt idx="124">
                  <c:v>0.97</c:v>
                </c:pt>
                <c:pt idx="125">
                  <c:v>0.98</c:v>
                </c:pt>
                <c:pt idx="126">
                  <c:v>0.99</c:v>
                </c:pt>
                <c:pt idx="127">
                  <c:v>0.98</c:v>
                </c:pt>
                <c:pt idx="128">
                  <c:v>0.97</c:v>
                </c:pt>
                <c:pt idx="129">
                  <c:v>0.96</c:v>
                </c:pt>
                <c:pt idx="130">
                  <c:v>0.96</c:v>
                </c:pt>
                <c:pt idx="131">
                  <c:v>0.97</c:v>
                </c:pt>
                <c:pt idx="132">
                  <c:v>0.99</c:v>
                </c:pt>
                <c:pt idx="133">
                  <c:v>1</c:v>
                </c:pt>
                <c:pt idx="134">
                  <c:v>1</c:v>
                </c:pt>
                <c:pt idx="135">
                  <c:v>1.01</c:v>
                </c:pt>
                <c:pt idx="136">
                  <c:v>0.97</c:v>
                </c:pt>
                <c:pt idx="137">
                  <c:v>0.99</c:v>
                </c:pt>
                <c:pt idx="138">
                  <c:v>0.99</c:v>
                </c:pt>
                <c:pt idx="139">
                  <c:v>0.99</c:v>
                </c:pt>
                <c:pt idx="140">
                  <c:v>0.98</c:v>
                </c:pt>
                <c:pt idx="141">
                  <c:v>0.97</c:v>
                </c:pt>
                <c:pt idx="142">
                  <c:v>0.94</c:v>
                </c:pt>
                <c:pt idx="143">
                  <c:v>0.98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9F1-4763-B4C2-F5A72FE4480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1</c:v>
                </c:pt>
                <c:pt idx="1">
                  <c:v>1.01</c:v>
                </c:pt>
                <c:pt idx="2">
                  <c:v>1</c:v>
                </c:pt>
                <c:pt idx="3">
                  <c:v>0.99</c:v>
                </c:pt>
                <c:pt idx="4">
                  <c:v>0.99</c:v>
                </c:pt>
                <c:pt idx="5">
                  <c:v>0.97</c:v>
                </c:pt>
                <c:pt idx="6">
                  <c:v>0.96</c:v>
                </c:pt>
                <c:pt idx="7">
                  <c:v>0.94</c:v>
                </c:pt>
                <c:pt idx="8">
                  <c:v>0.92</c:v>
                </c:pt>
                <c:pt idx="9">
                  <c:v>0.9</c:v>
                </c:pt>
                <c:pt idx="10">
                  <c:v>0.9</c:v>
                </c:pt>
                <c:pt idx="11">
                  <c:v>0.92</c:v>
                </c:pt>
                <c:pt idx="12">
                  <c:v>0.94</c:v>
                </c:pt>
                <c:pt idx="13">
                  <c:v>0.97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1.04</c:v>
                </c:pt>
                <c:pt idx="18">
                  <c:v>1.02</c:v>
                </c:pt>
                <c:pt idx="19">
                  <c:v>0.99</c:v>
                </c:pt>
                <c:pt idx="20">
                  <c:v>0.97</c:v>
                </c:pt>
                <c:pt idx="21">
                  <c:v>0.97</c:v>
                </c:pt>
                <c:pt idx="22">
                  <c:v>0.98</c:v>
                </c:pt>
                <c:pt idx="23">
                  <c:v>0.97</c:v>
                </c:pt>
                <c:pt idx="24">
                  <c:v>0.98</c:v>
                </c:pt>
                <c:pt idx="25">
                  <c:v>0.97</c:v>
                </c:pt>
                <c:pt idx="26">
                  <c:v>0.96</c:v>
                </c:pt>
                <c:pt idx="27">
                  <c:v>0.97</c:v>
                </c:pt>
                <c:pt idx="28">
                  <c:v>0.97</c:v>
                </c:pt>
                <c:pt idx="29">
                  <c:v>0.97</c:v>
                </c:pt>
                <c:pt idx="30">
                  <c:v>0.98</c:v>
                </c:pt>
                <c:pt idx="31">
                  <c:v>0.98</c:v>
                </c:pt>
                <c:pt idx="32">
                  <c:v>0.98</c:v>
                </c:pt>
                <c:pt idx="33">
                  <c:v>0.98</c:v>
                </c:pt>
                <c:pt idx="34">
                  <c:v>1</c:v>
                </c:pt>
                <c:pt idx="35">
                  <c:v>0.99</c:v>
                </c:pt>
                <c:pt idx="36">
                  <c:v>0.96</c:v>
                </c:pt>
                <c:pt idx="37">
                  <c:v>0.94</c:v>
                </c:pt>
                <c:pt idx="38">
                  <c:v>0.93</c:v>
                </c:pt>
                <c:pt idx="39">
                  <c:v>0.96</c:v>
                </c:pt>
                <c:pt idx="40">
                  <c:v>0.98</c:v>
                </c:pt>
                <c:pt idx="41">
                  <c:v>0.99</c:v>
                </c:pt>
                <c:pt idx="42">
                  <c:v>0.99</c:v>
                </c:pt>
                <c:pt idx="43">
                  <c:v>0.97</c:v>
                </c:pt>
                <c:pt idx="44">
                  <c:v>0.98</c:v>
                </c:pt>
                <c:pt idx="45">
                  <c:v>0.98</c:v>
                </c:pt>
                <c:pt idx="46">
                  <c:v>0.97</c:v>
                </c:pt>
                <c:pt idx="47">
                  <c:v>0.99</c:v>
                </c:pt>
                <c:pt idx="48">
                  <c:v>1</c:v>
                </c:pt>
                <c:pt idx="49">
                  <c:v>0.99</c:v>
                </c:pt>
                <c:pt idx="50">
                  <c:v>0.98</c:v>
                </c:pt>
                <c:pt idx="51">
                  <c:v>0.97</c:v>
                </c:pt>
                <c:pt idx="52">
                  <c:v>0.99</c:v>
                </c:pt>
                <c:pt idx="53">
                  <c:v>0.98</c:v>
                </c:pt>
                <c:pt idx="54">
                  <c:v>0.98</c:v>
                </c:pt>
                <c:pt idx="55">
                  <c:v>0.98</c:v>
                </c:pt>
                <c:pt idx="56">
                  <c:v>0.98</c:v>
                </c:pt>
                <c:pt idx="57">
                  <c:v>0.99</c:v>
                </c:pt>
                <c:pt idx="58">
                  <c:v>0.99</c:v>
                </c:pt>
                <c:pt idx="59">
                  <c:v>0.93</c:v>
                </c:pt>
                <c:pt idx="60">
                  <c:v>0.92</c:v>
                </c:pt>
                <c:pt idx="61">
                  <c:v>0.93</c:v>
                </c:pt>
                <c:pt idx="62">
                  <c:v>0.95</c:v>
                </c:pt>
                <c:pt idx="63">
                  <c:v>0.96</c:v>
                </c:pt>
                <c:pt idx="64">
                  <c:v>0.95</c:v>
                </c:pt>
                <c:pt idx="65">
                  <c:v>0.93</c:v>
                </c:pt>
                <c:pt idx="66">
                  <c:v>0.9</c:v>
                </c:pt>
                <c:pt idx="67">
                  <c:v>0.89</c:v>
                </c:pt>
                <c:pt idx="68">
                  <c:v>0.89</c:v>
                </c:pt>
                <c:pt idx="69">
                  <c:v>0.91</c:v>
                </c:pt>
                <c:pt idx="70">
                  <c:v>0.93</c:v>
                </c:pt>
                <c:pt idx="71">
                  <c:v>0.93</c:v>
                </c:pt>
                <c:pt idx="72">
                  <c:v>0.94</c:v>
                </c:pt>
                <c:pt idx="73">
                  <c:v>0.93</c:v>
                </c:pt>
                <c:pt idx="74">
                  <c:v>0.93</c:v>
                </c:pt>
                <c:pt idx="75">
                  <c:v>0.94</c:v>
                </c:pt>
                <c:pt idx="76">
                  <c:v>0.95</c:v>
                </c:pt>
                <c:pt idx="77">
                  <c:v>0.99</c:v>
                </c:pt>
                <c:pt idx="78">
                  <c:v>0.98</c:v>
                </c:pt>
                <c:pt idx="79">
                  <c:v>0.98</c:v>
                </c:pt>
                <c:pt idx="80">
                  <c:v>0.97</c:v>
                </c:pt>
                <c:pt idx="81">
                  <c:v>0.97</c:v>
                </c:pt>
                <c:pt idx="82">
                  <c:v>0.97</c:v>
                </c:pt>
                <c:pt idx="83">
                  <c:v>0.97</c:v>
                </c:pt>
                <c:pt idx="84">
                  <c:v>0.98</c:v>
                </c:pt>
                <c:pt idx="85">
                  <c:v>0.98</c:v>
                </c:pt>
                <c:pt idx="86">
                  <c:v>0.97</c:v>
                </c:pt>
                <c:pt idx="87">
                  <c:v>0.99</c:v>
                </c:pt>
                <c:pt idx="88">
                  <c:v>0.97</c:v>
                </c:pt>
                <c:pt idx="89">
                  <c:v>0.96</c:v>
                </c:pt>
                <c:pt idx="90">
                  <c:v>0.97</c:v>
                </c:pt>
                <c:pt idx="91">
                  <c:v>0.98</c:v>
                </c:pt>
                <c:pt idx="92">
                  <c:v>0.99</c:v>
                </c:pt>
                <c:pt idx="93">
                  <c:v>0.99</c:v>
                </c:pt>
                <c:pt idx="94">
                  <c:v>0.99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0.99</c:v>
                </c:pt>
                <c:pt idx="100">
                  <c:v>0.99</c:v>
                </c:pt>
                <c:pt idx="101">
                  <c:v>0.99</c:v>
                </c:pt>
                <c:pt idx="102">
                  <c:v>1</c:v>
                </c:pt>
                <c:pt idx="103">
                  <c:v>1</c:v>
                </c:pt>
                <c:pt idx="104">
                  <c:v>0.99</c:v>
                </c:pt>
                <c:pt idx="105">
                  <c:v>0.98</c:v>
                </c:pt>
                <c:pt idx="106">
                  <c:v>0.97</c:v>
                </c:pt>
                <c:pt idx="107">
                  <c:v>0.95</c:v>
                </c:pt>
                <c:pt idx="108">
                  <c:v>0.95</c:v>
                </c:pt>
                <c:pt idx="109">
                  <c:v>0.96</c:v>
                </c:pt>
                <c:pt idx="110">
                  <c:v>0.98</c:v>
                </c:pt>
                <c:pt idx="111">
                  <c:v>0.97</c:v>
                </c:pt>
                <c:pt idx="112">
                  <c:v>0.97</c:v>
                </c:pt>
                <c:pt idx="113">
                  <c:v>0.99</c:v>
                </c:pt>
                <c:pt idx="114">
                  <c:v>1</c:v>
                </c:pt>
                <c:pt idx="115">
                  <c:v>1</c:v>
                </c:pt>
                <c:pt idx="116">
                  <c:v>0.99</c:v>
                </c:pt>
                <c:pt idx="117">
                  <c:v>0.97</c:v>
                </c:pt>
                <c:pt idx="118">
                  <c:v>0.94</c:v>
                </c:pt>
                <c:pt idx="119">
                  <c:v>0.95</c:v>
                </c:pt>
                <c:pt idx="120">
                  <c:v>0.96</c:v>
                </c:pt>
                <c:pt idx="121">
                  <c:v>0.94</c:v>
                </c:pt>
                <c:pt idx="122">
                  <c:v>0.93</c:v>
                </c:pt>
                <c:pt idx="123">
                  <c:v>0.94</c:v>
                </c:pt>
                <c:pt idx="124">
                  <c:v>0.94</c:v>
                </c:pt>
                <c:pt idx="125">
                  <c:v>0.96</c:v>
                </c:pt>
                <c:pt idx="126">
                  <c:v>0.98</c:v>
                </c:pt>
                <c:pt idx="127">
                  <c:v>1</c:v>
                </c:pt>
                <c:pt idx="128">
                  <c:v>1.01</c:v>
                </c:pt>
                <c:pt idx="129">
                  <c:v>1.01</c:v>
                </c:pt>
                <c:pt idx="130">
                  <c:v>1</c:v>
                </c:pt>
                <c:pt idx="131">
                  <c:v>0.99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0.98</c:v>
                </c:pt>
                <c:pt idx="136">
                  <c:v>0.98</c:v>
                </c:pt>
                <c:pt idx="137">
                  <c:v>0.97</c:v>
                </c:pt>
                <c:pt idx="138">
                  <c:v>0.99</c:v>
                </c:pt>
                <c:pt idx="139">
                  <c:v>0.99</c:v>
                </c:pt>
                <c:pt idx="140">
                  <c:v>0.98</c:v>
                </c:pt>
                <c:pt idx="141">
                  <c:v>0.96</c:v>
                </c:pt>
                <c:pt idx="142">
                  <c:v>0.95</c:v>
                </c:pt>
                <c:pt idx="143">
                  <c:v>0.95</c:v>
                </c:pt>
                <c:pt idx="144">
                  <c:v>0.96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9F1-4763-B4C2-F5A72FE44804}"/>
            </c:ext>
          </c:extLst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data'!$BC$10:$BC$193</c:f>
              <c:numCache>
                <c:formatCode>General</c:formatCode>
                <c:ptCount val="184"/>
                <c:pt idx="0">
                  <c:v>0.96</c:v>
                </c:pt>
                <c:pt idx="1">
                  <c:v>0.97</c:v>
                </c:pt>
                <c:pt idx="2">
                  <c:v>0.99</c:v>
                </c:pt>
                <c:pt idx="3">
                  <c:v>0.99</c:v>
                </c:pt>
                <c:pt idx="4">
                  <c:v>0.98</c:v>
                </c:pt>
                <c:pt idx="5">
                  <c:v>0.97</c:v>
                </c:pt>
                <c:pt idx="6">
                  <c:v>0.96</c:v>
                </c:pt>
                <c:pt idx="7">
                  <c:v>0.95</c:v>
                </c:pt>
                <c:pt idx="8">
                  <c:v>0.93</c:v>
                </c:pt>
                <c:pt idx="9">
                  <c:v>0.92</c:v>
                </c:pt>
                <c:pt idx="10">
                  <c:v>0.93</c:v>
                </c:pt>
                <c:pt idx="11">
                  <c:v>0.91</c:v>
                </c:pt>
                <c:pt idx="12">
                  <c:v>0.93</c:v>
                </c:pt>
                <c:pt idx="13">
                  <c:v>0.97</c:v>
                </c:pt>
                <c:pt idx="14">
                  <c:v>1</c:v>
                </c:pt>
                <c:pt idx="15">
                  <c:v>1.01</c:v>
                </c:pt>
                <c:pt idx="16">
                  <c:v>1.02</c:v>
                </c:pt>
                <c:pt idx="17">
                  <c:v>0.98</c:v>
                </c:pt>
                <c:pt idx="18">
                  <c:v>0.98</c:v>
                </c:pt>
                <c:pt idx="19">
                  <c:v>0.98</c:v>
                </c:pt>
                <c:pt idx="20">
                  <c:v>0.97</c:v>
                </c:pt>
                <c:pt idx="21">
                  <c:v>0.97</c:v>
                </c:pt>
                <c:pt idx="22">
                  <c:v>0.96</c:v>
                </c:pt>
                <c:pt idx="23">
                  <c:v>0.97</c:v>
                </c:pt>
                <c:pt idx="24">
                  <c:v>0.98</c:v>
                </c:pt>
                <c:pt idx="25">
                  <c:v>0.99</c:v>
                </c:pt>
                <c:pt idx="26">
                  <c:v>0.99</c:v>
                </c:pt>
                <c:pt idx="27">
                  <c:v>0.99</c:v>
                </c:pt>
                <c:pt idx="28">
                  <c:v>0.98</c:v>
                </c:pt>
                <c:pt idx="29">
                  <c:v>0.98</c:v>
                </c:pt>
                <c:pt idx="30">
                  <c:v>0.97</c:v>
                </c:pt>
                <c:pt idx="31">
                  <c:v>0.98</c:v>
                </c:pt>
                <c:pt idx="32">
                  <c:v>0.99</c:v>
                </c:pt>
                <c:pt idx="33">
                  <c:v>0.99</c:v>
                </c:pt>
                <c:pt idx="34">
                  <c:v>0.99</c:v>
                </c:pt>
                <c:pt idx="35">
                  <c:v>0.98</c:v>
                </c:pt>
                <c:pt idx="36">
                  <c:v>0.97</c:v>
                </c:pt>
                <c:pt idx="37">
                  <c:v>0.95</c:v>
                </c:pt>
                <c:pt idx="38">
                  <c:v>0.93</c:v>
                </c:pt>
                <c:pt idx="39">
                  <c:v>0.93</c:v>
                </c:pt>
                <c:pt idx="40">
                  <c:v>0.97</c:v>
                </c:pt>
                <c:pt idx="41">
                  <c:v>0.98</c:v>
                </c:pt>
                <c:pt idx="42">
                  <c:v>0.99</c:v>
                </c:pt>
                <c:pt idx="43">
                  <c:v>0.99</c:v>
                </c:pt>
                <c:pt idx="44">
                  <c:v>0.99</c:v>
                </c:pt>
                <c:pt idx="45">
                  <c:v>0.97</c:v>
                </c:pt>
                <c:pt idx="46">
                  <c:v>0.99</c:v>
                </c:pt>
                <c:pt idx="47">
                  <c:v>0.97</c:v>
                </c:pt>
                <c:pt idx="48">
                  <c:v>0.96</c:v>
                </c:pt>
                <c:pt idx="49">
                  <c:v>0.96</c:v>
                </c:pt>
                <c:pt idx="50">
                  <c:v>0.96</c:v>
                </c:pt>
                <c:pt idx="51">
                  <c:v>0.96</c:v>
                </c:pt>
                <c:pt idx="52">
                  <c:v>0.96</c:v>
                </c:pt>
                <c:pt idx="53">
                  <c:v>0.98</c:v>
                </c:pt>
                <c:pt idx="54">
                  <c:v>0.98</c:v>
                </c:pt>
                <c:pt idx="55">
                  <c:v>0.99</c:v>
                </c:pt>
                <c:pt idx="56">
                  <c:v>0.99</c:v>
                </c:pt>
                <c:pt idx="57">
                  <c:v>0.99</c:v>
                </c:pt>
                <c:pt idx="58">
                  <c:v>0.97</c:v>
                </c:pt>
                <c:pt idx="59">
                  <c:v>0.96</c:v>
                </c:pt>
                <c:pt idx="60">
                  <c:v>0.94</c:v>
                </c:pt>
                <c:pt idx="61">
                  <c:v>0.94</c:v>
                </c:pt>
                <c:pt idx="62">
                  <c:v>0.93</c:v>
                </c:pt>
                <c:pt idx="63">
                  <c:v>0.95</c:v>
                </c:pt>
                <c:pt idx="64">
                  <c:v>0.95</c:v>
                </c:pt>
                <c:pt idx="65">
                  <c:v>0.92</c:v>
                </c:pt>
                <c:pt idx="66">
                  <c:v>0.92</c:v>
                </c:pt>
                <c:pt idx="67">
                  <c:v>0.93</c:v>
                </c:pt>
                <c:pt idx="68">
                  <c:v>0.94</c:v>
                </c:pt>
                <c:pt idx="69">
                  <c:v>0.94</c:v>
                </c:pt>
                <c:pt idx="70">
                  <c:v>0.94</c:v>
                </c:pt>
                <c:pt idx="71">
                  <c:v>0.95</c:v>
                </c:pt>
                <c:pt idx="72">
                  <c:v>0.94</c:v>
                </c:pt>
                <c:pt idx="73">
                  <c:v>0.9</c:v>
                </c:pt>
                <c:pt idx="74">
                  <c:v>0.92</c:v>
                </c:pt>
                <c:pt idx="75">
                  <c:v>0.91</c:v>
                </c:pt>
                <c:pt idx="76">
                  <c:v>1</c:v>
                </c:pt>
                <c:pt idx="77">
                  <c:v>0.98</c:v>
                </c:pt>
                <c:pt idx="78">
                  <c:v>0.98</c:v>
                </c:pt>
                <c:pt idx="79">
                  <c:v>0.98</c:v>
                </c:pt>
                <c:pt idx="80">
                  <c:v>0.99</c:v>
                </c:pt>
                <c:pt idx="81">
                  <c:v>0.99</c:v>
                </c:pt>
                <c:pt idx="82">
                  <c:v>0.97</c:v>
                </c:pt>
                <c:pt idx="83">
                  <c:v>0.97</c:v>
                </c:pt>
                <c:pt idx="84">
                  <c:v>0.97</c:v>
                </c:pt>
                <c:pt idx="85">
                  <c:v>0.97</c:v>
                </c:pt>
                <c:pt idx="86">
                  <c:v>0.97</c:v>
                </c:pt>
                <c:pt idx="87">
                  <c:v>0.97</c:v>
                </c:pt>
                <c:pt idx="88">
                  <c:v>0.96</c:v>
                </c:pt>
                <c:pt idx="89">
                  <c:v>0.99</c:v>
                </c:pt>
                <c:pt idx="90">
                  <c:v>0.98</c:v>
                </c:pt>
                <c:pt idx="91">
                  <c:v>0.98</c:v>
                </c:pt>
                <c:pt idx="92">
                  <c:v>0.97</c:v>
                </c:pt>
                <c:pt idx="93">
                  <c:v>0.96</c:v>
                </c:pt>
                <c:pt idx="94">
                  <c:v>0.99</c:v>
                </c:pt>
                <c:pt idx="95">
                  <c:v>0.99</c:v>
                </c:pt>
                <c:pt idx="96">
                  <c:v>1</c:v>
                </c:pt>
                <c:pt idx="97">
                  <c:v>1.01</c:v>
                </c:pt>
                <c:pt idx="98">
                  <c:v>1.01</c:v>
                </c:pt>
                <c:pt idx="99">
                  <c:v>0.99</c:v>
                </c:pt>
                <c:pt idx="100">
                  <c:v>0.99</c:v>
                </c:pt>
                <c:pt idx="101">
                  <c:v>0.99</c:v>
                </c:pt>
                <c:pt idx="102">
                  <c:v>1.01</c:v>
                </c:pt>
                <c:pt idx="103">
                  <c:v>0.99</c:v>
                </c:pt>
                <c:pt idx="104">
                  <c:v>0.98</c:v>
                </c:pt>
                <c:pt idx="105">
                  <c:v>0.97</c:v>
                </c:pt>
                <c:pt idx="106">
                  <c:v>0.94</c:v>
                </c:pt>
                <c:pt idx="107">
                  <c:v>0.96</c:v>
                </c:pt>
                <c:pt idx="108">
                  <c:v>0.98</c:v>
                </c:pt>
                <c:pt idx="109">
                  <c:v>0.98</c:v>
                </c:pt>
                <c:pt idx="110">
                  <c:v>0.99</c:v>
                </c:pt>
                <c:pt idx="111">
                  <c:v>0.99</c:v>
                </c:pt>
                <c:pt idx="112">
                  <c:v>0.96</c:v>
                </c:pt>
                <c:pt idx="113">
                  <c:v>0.99</c:v>
                </c:pt>
                <c:pt idx="114">
                  <c:v>1</c:v>
                </c:pt>
                <c:pt idx="115">
                  <c:v>1</c:v>
                </c:pt>
                <c:pt idx="116">
                  <c:v>0.98</c:v>
                </c:pt>
                <c:pt idx="117">
                  <c:v>0.96</c:v>
                </c:pt>
                <c:pt idx="118">
                  <c:v>0.92</c:v>
                </c:pt>
                <c:pt idx="119">
                  <c:v>0.91</c:v>
                </c:pt>
                <c:pt idx="120">
                  <c:v>0.91</c:v>
                </c:pt>
                <c:pt idx="121">
                  <c:v>0.93</c:v>
                </c:pt>
                <c:pt idx="122">
                  <c:v>0.95</c:v>
                </c:pt>
                <c:pt idx="123">
                  <c:v>0.97</c:v>
                </c:pt>
                <c:pt idx="124">
                  <c:v>0.98</c:v>
                </c:pt>
                <c:pt idx="125">
                  <c:v>0.98</c:v>
                </c:pt>
                <c:pt idx="126">
                  <c:v>0.97</c:v>
                </c:pt>
                <c:pt idx="127">
                  <c:v>0.97</c:v>
                </c:pt>
                <c:pt idx="128">
                  <c:v>0.96</c:v>
                </c:pt>
                <c:pt idx="129">
                  <c:v>0.95</c:v>
                </c:pt>
                <c:pt idx="130">
                  <c:v>0.93</c:v>
                </c:pt>
                <c:pt idx="131">
                  <c:v>0.99</c:v>
                </c:pt>
                <c:pt idx="132">
                  <c:v>0.98</c:v>
                </c:pt>
                <c:pt idx="133">
                  <c:v>0.97</c:v>
                </c:pt>
                <c:pt idx="134">
                  <c:v>0.98</c:v>
                </c:pt>
                <c:pt idx="135">
                  <c:v>0.99</c:v>
                </c:pt>
                <c:pt idx="136">
                  <c:v>1</c:v>
                </c:pt>
                <c:pt idx="137">
                  <c:v>0.99</c:v>
                </c:pt>
                <c:pt idx="138">
                  <c:v>0.97</c:v>
                </c:pt>
                <c:pt idx="139">
                  <c:v>0.96</c:v>
                </c:pt>
                <c:pt idx="140">
                  <c:v>0.95</c:v>
                </c:pt>
                <c:pt idx="141">
                  <c:v>0.96</c:v>
                </c:pt>
                <c:pt idx="142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9F1-4763-B4C2-F5A72FE4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47648"/>
        <c:axId val="140362112"/>
      </c:scatterChart>
      <c:valAx>
        <c:axId val="14034764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362112"/>
        <c:crosses val="autoZero"/>
        <c:crossBetween val="midCat"/>
      </c:valAx>
      <c:valAx>
        <c:axId val="140362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0347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Fuel Flow (L/hr)</c:v>
          </c:tx>
          <c:marker>
            <c:symbol val="none"/>
          </c:marker>
          <c:yVal>
            <c:numRef>
              <c:f>'Lap 2 data'!$BU$10:$BU$198</c:f>
              <c:numCache>
                <c:formatCode>General</c:formatCode>
                <c:ptCount val="189"/>
                <c:pt idx="0">
                  <c:v>9.6492450000000005</c:v>
                </c:pt>
                <c:pt idx="1">
                  <c:v>8.1400089999999992</c:v>
                </c:pt>
                <c:pt idx="2">
                  <c:v>7.0371199999999998</c:v>
                </c:pt>
                <c:pt idx="3">
                  <c:v>7.2977220000000003</c:v>
                </c:pt>
                <c:pt idx="4">
                  <c:v>7.6380869999999996</c:v>
                </c:pt>
                <c:pt idx="5">
                  <c:v>9.1951710000000002</c:v>
                </c:pt>
                <c:pt idx="6">
                  <c:v>11.41588</c:v>
                </c:pt>
                <c:pt idx="7">
                  <c:v>13.594386</c:v>
                </c:pt>
                <c:pt idx="8">
                  <c:v>16.468503999999999</c:v>
                </c:pt>
                <c:pt idx="9">
                  <c:v>16.569503999999998</c:v>
                </c:pt>
                <c:pt idx="10">
                  <c:v>13.736419</c:v>
                </c:pt>
                <c:pt idx="11">
                  <c:v>10.315924000000001</c:v>
                </c:pt>
                <c:pt idx="12">
                  <c:v>7.730461</c:v>
                </c:pt>
                <c:pt idx="13">
                  <c:v>7.5194679999999998</c:v>
                </c:pt>
                <c:pt idx="14">
                  <c:v>7.0688399999999998</c:v>
                </c:pt>
                <c:pt idx="15">
                  <c:v>5.4704319999999997</c:v>
                </c:pt>
                <c:pt idx="16">
                  <c:v>4.2630239999999997</c:v>
                </c:pt>
                <c:pt idx="17">
                  <c:v>3.5778460000000001</c:v>
                </c:pt>
                <c:pt idx="18">
                  <c:v>3.3443209999999999</c:v>
                </c:pt>
                <c:pt idx="19">
                  <c:v>3.6140140000000001</c:v>
                </c:pt>
                <c:pt idx="20">
                  <c:v>4.0167919999999997</c:v>
                </c:pt>
                <c:pt idx="21">
                  <c:v>4.4711340000000002</c:v>
                </c:pt>
                <c:pt idx="22">
                  <c:v>4.8965420000000002</c:v>
                </c:pt>
                <c:pt idx="23">
                  <c:v>5.0621790000000004</c:v>
                </c:pt>
                <c:pt idx="24">
                  <c:v>4.9237159999999998</c:v>
                </c:pt>
                <c:pt idx="25">
                  <c:v>4.6867330000000003</c:v>
                </c:pt>
                <c:pt idx="26">
                  <c:v>4.7496900000000002</c:v>
                </c:pt>
                <c:pt idx="27">
                  <c:v>4.902431</c:v>
                </c:pt>
                <c:pt idx="28">
                  <c:v>5.3169399999999998</c:v>
                </c:pt>
                <c:pt idx="29">
                  <c:v>5.736923</c:v>
                </c:pt>
                <c:pt idx="30">
                  <c:v>5.5405430000000004</c:v>
                </c:pt>
                <c:pt idx="31">
                  <c:v>5.6572570000000004</c:v>
                </c:pt>
                <c:pt idx="32">
                  <c:v>6.3170700000000002</c:v>
                </c:pt>
                <c:pt idx="33">
                  <c:v>7.3574479999999998</c:v>
                </c:pt>
                <c:pt idx="34">
                  <c:v>8.8703000000000003</c:v>
                </c:pt>
                <c:pt idx="35">
                  <c:v>10.245153</c:v>
                </c:pt>
                <c:pt idx="36">
                  <c:v>11.196871</c:v>
                </c:pt>
                <c:pt idx="37">
                  <c:v>12.215083999999999</c:v>
                </c:pt>
                <c:pt idx="38">
                  <c:v>11.324166999999999</c:v>
                </c:pt>
                <c:pt idx="39">
                  <c:v>9.5958240000000004</c:v>
                </c:pt>
                <c:pt idx="40">
                  <c:v>8.0730500000000003</c:v>
                </c:pt>
                <c:pt idx="41">
                  <c:v>6.967104</c:v>
                </c:pt>
                <c:pt idx="42">
                  <c:v>6.6982730000000004</c:v>
                </c:pt>
                <c:pt idx="43">
                  <c:v>6.0618930000000004</c:v>
                </c:pt>
                <c:pt idx="44">
                  <c:v>5.8303820000000002</c:v>
                </c:pt>
                <c:pt idx="45">
                  <c:v>5.9854019999999997</c:v>
                </c:pt>
                <c:pt idx="46">
                  <c:v>6.3429349999999998</c:v>
                </c:pt>
                <c:pt idx="47">
                  <c:v>7.3132640000000002</c:v>
                </c:pt>
                <c:pt idx="48">
                  <c:v>8.4982319999999998</c:v>
                </c:pt>
                <c:pt idx="49">
                  <c:v>9.3699480000000008</c:v>
                </c:pt>
                <c:pt idx="50">
                  <c:v>9.7184270000000001</c:v>
                </c:pt>
                <c:pt idx="51">
                  <c:v>8.8826400000000003</c:v>
                </c:pt>
                <c:pt idx="52">
                  <c:v>8.0476360000000007</c:v>
                </c:pt>
                <c:pt idx="53">
                  <c:v>7.2561780000000002</c:v>
                </c:pt>
                <c:pt idx="54">
                  <c:v>6.5175789999999996</c:v>
                </c:pt>
                <c:pt idx="55">
                  <c:v>6.3089560000000002</c:v>
                </c:pt>
                <c:pt idx="56">
                  <c:v>6.456461</c:v>
                </c:pt>
                <c:pt idx="57">
                  <c:v>7.8262559999999999</c:v>
                </c:pt>
                <c:pt idx="58">
                  <c:v>9.6880509999999997</c:v>
                </c:pt>
                <c:pt idx="59">
                  <c:v>11.40591</c:v>
                </c:pt>
                <c:pt idx="60">
                  <c:v>12.243187000000001</c:v>
                </c:pt>
                <c:pt idx="61">
                  <c:v>12.728317000000001</c:v>
                </c:pt>
                <c:pt idx="62">
                  <c:v>12.018802000000001</c:v>
                </c:pt>
                <c:pt idx="63">
                  <c:v>10.219004999999999</c:v>
                </c:pt>
                <c:pt idx="64">
                  <c:v>9.6374169999999992</c:v>
                </c:pt>
                <c:pt idx="65">
                  <c:v>10.144251000000001</c:v>
                </c:pt>
                <c:pt idx="66">
                  <c:v>11.454784999999999</c:v>
                </c:pt>
                <c:pt idx="67">
                  <c:v>13.471947</c:v>
                </c:pt>
                <c:pt idx="68">
                  <c:v>14.452102999999999</c:v>
                </c:pt>
                <c:pt idx="69">
                  <c:v>14.509986</c:v>
                </c:pt>
                <c:pt idx="70">
                  <c:v>12.791345</c:v>
                </c:pt>
                <c:pt idx="71">
                  <c:v>10.57198</c:v>
                </c:pt>
                <c:pt idx="72">
                  <c:v>11.294108</c:v>
                </c:pt>
                <c:pt idx="73">
                  <c:v>12.755445999999999</c:v>
                </c:pt>
                <c:pt idx="74">
                  <c:v>12.997133</c:v>
                </c:pt>
                <c:pt idx="75">
                  <c:v>13.594899</c:v>
                </c:pt>
                <c:pt idx="76">
                  <c:v>10.911185</c:v>
                </c:pt>
                <c:pt idx="77">
                  <c:v>6.4349639999999999</c:v>
                </c:pt>
                <c:pt idx="78">
                  <c:v>4.6575040000000003</c:v>
                </c:pt>
                <c:pt idx="79">
                  <c:v>4.3612140000000004</c:v>
                </c:pt>
                <c:pt idx="80">
                  <c:v>4.900563</c:v>
                </c:pt>
                <c:pt idx="81">
                  <c:v>5.7568149999999996</c:v>
                </c:pt>
                <c:pt idx="82">
                  <c:v>6.137429</c:v>
                </c:pt>
                <c:pt idx="83">
                  <c:v>6.0645810000000004</c:v>
                </c:pt>
                <c:pt idx="84">
                  <c:v>5.4509559999999997</c:v>
                </c:pt>
                <c:pt idx="85">
                  <c:v>3.8155000000000001</c:v>
                </c:pt>
                <c:pt idx="86">
                  <c:v>1.526073</c:v>
                </c:pt>
                <c:pt idx="87">
                  <c:v>-5.8797000000000002E-2</c:v>
                </c:pt>
                <c:pt idx="88">
                  <c:v>3.9030429999999998</c:v>
                </c:pt>
                <c:pt idx="89">
                  <c:v>8.8778579999999998</c:v>
                </c:pt>
                <c:pt idx="90">
                  <c:v>8.5848940000000002</c:v>
                </c:pt>
                <c:pt idx="91">
                  <c:v>7.1384869999999996</c:v>
                </c:pt>
                <c:pt idx="92">
                  <c:v>6.4998630000000004</c:v>
                </c:pt>
                <c:pt idx="93">
                  <c:v>6.5760360000000002</c:v>
                </c:pt>
                <c:pt idx="94">
                  <c:v>7.8081719999999999</c:v>
                </c:pt>
                <c:pt idx="95">
                  <c:v>8.1707509999999992</c:v>
                </c:pt>
                <c:pt idx="96">
                  <c:v>7.137607</c:v>
                </c:pt>
                <c:pt idx="97">
                  <c:v>6.4967579999999998</c:v>
                </c:pt>
                <c:pt idx="98">
                  <c:v>6.6352209999999996</c:v>
                </c:pt>
                <c:pt idx="99">
                  <c:v>6.426183</c:v>
                </c:pt>
                <c:pt idx="100">
                  <c:v>6.5293089999999996</c:v>
                </c:pt>
                <c:pt idx="101">
                  <c:v>7.0226040000000003</c:v>
                </c:pt>
                <c:pt idx="102">
                  <c:v>8.1068470000000001</c:v>
                </c:pt>
                <c:pt idx="103">
                  <c:v>8.7210350000000005</c:v>
                </c:pt>
                <c:pt idx="104">
                  <c:v>8.5680569999999996</c:v>
                </c:pt>
                <c:pt idx="105">
                  <c:v>8.8513359999999999</c:v>
                </c:pt>
                <c:pt idx="106">
                  <c:v>10.273623000000001</c:v>
                </c:pt>
                <c:pt idx="107">
                  <c:v>11.458914999999999</c:v>
                </c:pt>
                <c:pt idx="108">
                  <c:v>9.8397679999999994</c:v>
                </c:pt>
                <c:pt idx="109">
                  <c:v>7.126919</c:v>
                </c:pt>
                <c:pt idx="110">
                  <c:v>5.5600199999999997</c:v>
                </c:pt>
                <c:pt idx="111">
                  <c:v>5.6717240000000002</c:v>
                </c:pt>
                <c:pt idx="112">
                  <c:v>6.1320040000000002</c:v>
                </c:pt>
                <c:pt idx="113">
                  <c:v>6.8048900000000003</c:v>
                </c:pt>
                <c:pt idx="114">
                  <c:v>7.7720039999999999</c:v>
                </c:pt>
                <c:pt idx="115">
                  <c:v>8.8499429999999997</c:v>
                </c:pt>
                <c:pt idx="116">
                  <c:v>9.6374169999999992</c:v>
                </c:pt>
                <c:pt idx="117">
                  <c:v>10.511692999999999</c:v>
                </c:pt>
                <c:pt idx="118">
                  <c:v>12.047174999999999</c:v>
                </c:pt>
                <c:pt idx="119">
                  <c:v>12.818372999999999</c:v>
                </c:pt>
                <c:pt idx="120">
                  <c:v>12.265401000000001</c:v>
                </c:pt>
                <c:pt idx="121">
                  <c:v>11.122728</c:v>
                </c:pt>
                <c:pt idx="122">
                  <c:v>10.399525000000001</c:v>
                </c:pt>
                <c:pt idx="123">
                  <c:v>9.3451439999999995</c:v>
                </c:pt>
                <c:pt idx="124">
                  <c:v>7.517449</c:v>
                </c:pt>
                <c:pt idx="125">
                  <c:v>6.4783350000000004</c:v>
                </c:pt>
                <c:pt idx="126">
                  <c:v>7.3379709999999996</c:v>
                </c:pt>
                <c:pt idx="127">
                  <c:v>8.4094300000000004</c:v>
                </c:pt>
                <c:pt idx="128">
                  <c:v>7.9070840000000002</c:v>
                </c:pt>
                <c:pt idx="129">
                  <c:v>7.7792380000000003</c:v>
                </c:pt>
                <c:pt idx="130">
                  <c:v>8.9345700000000008</c:v>
                </c:pt>
                <c:pt idx="131">
                  <c:v>8.3328209999999991</c:v>
                </c:pt>
                <c:pt idx="132">
                  <c:v>5.6044470000000004</c:v>
                </c:pt>
                <c:pt idx="133">
                  <c:v>3.7063869999999999</c:v>
                </c:pt>
                <c:pt idx="134">
                  <c:v>3.4302920000000001</c:v>
                </c:pt>
                <c:pt idx="135">
                  <c:v>3.8715109999999999</c:v>
                </c:pt>
                <c:pt idx="136">
                  <c:v>4.4693259999999997</c:v>
                </c:pt>
                <c:pt idx="137">
                  <c:v>5.8300789999999996</c:v>
                </c:pt>
                <c:pt idx="138">
                  <c:v>7.123507</c:v>
                </c:pt>
                <c:pt idx="139">
                  <c:v>9.1218590000000006</c:v>
                </c:pt>
                <c:pt idx="140">
                  <c:v>10.647052</c:v>
                </c:pt>
                <c:pt idx="141">
                  <c:v>10.270568000000001</c:v>
                </c:pt>
                <c:pt idx="142">
                  <c:v>9.2279180000000007</c:v>
                </c:pt>
                <c:pt idx="143">
                  <c:v>8.2051409999999994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92480"/>
        <c:axId val="153094400"/>
      </c:scatterChart>
      <c:scatterChart>
        <c:scatterStyle val="smoothMarker"/>
        <c:varyColors val="0"/>
        <c:ser>
          <c:idx val="2"/>
          <c:order val="1"/>
          <c:tx>
            <c:v>Lambda</c:v>
          </c:tx>
          <c:marker>
            <c:symbol val="none"/>
          </c:marker>
          <c:yVal>
            <c:numRef>
              <c:f>'Lap 2 data'!$BC$10:$BC$198</c:f>
              <c:numCache>
                <c:formatCode>General</c:formatCode>
                <c:ptCount val="189"/>
                <c:pt idx="0">
                  <c:v>0.94</c:v>
                </c:pt>
                <c:pt idx="1">
                  <c:v>0.97</c:v>
                </c:pt>
                <c:pt idx="2">
                  <c:v>0.99</c:v>
                </c:pt>
                <c:pt idx="3">
                  <c:v>1</c:v>
                </c:pt>
                <c:pt idx="4">
                  <c:v>0.99</c:v>
                </c:pt>
                <c:pt idx="5">
                  <c:v>1.01</c:v>
                </c:pt>
                <c:pt idx="6">
                  <c:v>0.97</c:v>
                </c:pt>
                <c:pt idx="7">
                  <c:v>0.92</c:v>
                </c:pt>
                <c:pt idx="8">
                  <c:v>0.9</c:v>
                </c:pt>
                <c:pt idx="9">
                  <c:v>0.9</c:v>
                </c:pt>
                <c:pt idx="10">
                  <c:v>0.91</c:v>
                </c:pt>
                <c:pt idx="11">
                  <c:v>0.93</c:v>
                </c:pt>
                <c:pt idx="12">
                  <c:v>0.96</c:v>
                </c:pt>
                <c:pt idx="13">
                  <c:v>0.99</c:v>
                </c:pt>
                <c:pt idx="14">
                  <c:v>0.99</c:v>
                </c:pt>
                <c:pt idx="15">
                  <c:v>1.01</c:v>
                </c:pt>
                <c:pt idx="16">
                  <c:v>1.03</c:v>
                </c:pt>
                <c:pt idx="17">
                  <c:v>1.04</c:v>
                </c:pt>
                <c:pt idx="18">
                  <c:v>1.03</c:v>
                </c:pt>
                <c:pt idx="19">
                  <c:v>1.01</c:v>
                </c:pt>
                <c:pt idx="20">
                  <c:v>1</c:v>
                </c:pt>
                <c:pt idx="21">
                  <c:v>0.99</c:v>
                </c:pt>
                <c:pt idx="22">
                  <c:v>0.98</c:v>
                </c:pt>
                <c:pt idx="23">
                  <c:v>0.97</c:v>
                </c:pt>
                <c:pt idx="24">
                  <c:v>0.97</c:v>
                </c:pt>
                <c:pt idx="25">
                  <c:v>0.97</c:v>
                </c:pt>
                <c:pt idx="26">
                  <c:v>0.97</c:v>
                </c:pt>
                <c:pt idx="27">
                  <c:v>0.97</c:v>
                </c:pt>
                <c:pt idx="28">
                  <c:v>0.98</c:v>
                </c:pt>
                <c:pt idx="29">
                  <c:v>0.98</c:v>
                </c:pt>
                <c:pt idx="30">
                  <c:v>0.97</c:v>
                </c:pt>
                <c:pt idx="31">
                  <c:v>0.97</c:v>
                </c:pt>
                <c:pt idx="32">
                  <c:v>0.98</c:v>
                </c:pt>
                <c:pt idx="33">
                  <c:v>0.98</c:v>
                </c:pt>
                <c:pt idx="34">
                  <c:v>1</c:v>
                </c:pt>
                <c:pt idx="35">
                  <c:v>0.99</c:v>
                </c:pt>
                <c:pt idx="36">
                  <c:v>0.97</c:v>
                </c:pt>
                <c:pt idx="37">
                  <c:v>0.95</c:v>
                </c:pt>
                <c:pt idx="38">
                  <c:v>0.93</c:v>
                </c:pt>
                <c:pt idx="39">
                  <c:v>0.92</c:v>
                </c:pt>
                <c:pt idx="40">
                  <c:v>0.96</c:v>
                </c:pt>
                <c:pt idx="41">
                  <c:v>0.99</c:v>
                </c:pt>
                <c:pt idx="42">
                  <c:v>0.99</c:v>
                </c:pt>
                <c:pt idx="43">
                  <c:v>0.98</c:v>
                </c:pt>
                <c:pt idx="44">
                  <c:v>0.98</c:v>
                </c:pt>
                <c:pt idx="45">
                  <c:v>0.98</c:v>
                </c:pt>
                <c:pt idx="46">
                  <c:v>0.99</c:v>
                </c:pt>
                <c:pt idx="47">
                  <c:v>0.99</c:v>
                </c:pt>
                <c:pt idx="48">
                  <c:v>1</c:v>
                </c:pt>
                <c:pt idx="49">
                  <c:v>0.97</c:v>
                </c:pt>
                <c:pt idx="50">
                  <c:v>0.97</c:v>
                </c:pt>
                <c:pt idx="51">
                  <c:v>0.96</c:v>
                </c:pt>
                <c:pt idx="52">
                  <c:v>0.97</c:v>
                </c:pt>
                <c:pt idx="53">
                  <c:v>0.98</c:v>
                </c:pt>
                <c:pt idx="54">
                  <c:v>0.97</c:v>
                </c:pt>
                <c:pt idx="55">
                  <c:v>0.98</c:v>
                </c:pt>
                <c:pt idx="56">
                  <c:v>0.99</c:v>
                </c:pt>
                <c:pt idx="57">
                  <c:v>0.99</c:v>
                </c:pt>
                <c:pt idx="58">
                  <c:v>1</c:v>
                </c:pt>
                <c:pt idx="59">
                  <c:v>0.97</c:v>
                </c:pt>
                <c:pt idx="60">
                  <c:v>0.95</c:v>
                </c:pt>
                <c:pt idx="61">
                  <c:v>0.92</c:v>
                </c:pt>
                <c:pt idx="62">
                  <c:v>0.92</c:v>
                </c:pt>
                <c:pt idx="63">
                  <c:v>0.93</c:v>
                </c:pt>
                <c:pt idx="64">
                  <c:v>0.97</c:v>
                </c:pt>
                <c:pt idx="65">
                  <c:v>0.98</c:v>
                </c:pt>
                <c:pt idx="66">
                  <c:v>0.94</c:v>
                </c:pt>
                <c:pt idx="67">
                  <c:v>0.92</c:v>
                </c:pt>
                <c:pt idx="68">
                  <c:v>0.91</c:v>
                </c:pt>
                <c:pt idx="69">
                  <c:v>0.92</c:v>
                </c:pt>
                <c:pt idx="70">
                  <c:v>0.9</c:v>
                </c:pt>
                <c:pt idx="71">
                  <c:v>0.94</c:v>
                </c:pt>
                <c:pt idx="72">
                  <c:v>0.95</c:v>
                </c:pt>
                <c:pt idx="73">
                  <c:v>0.94</c:v>
                </c:pt>
                <c:pt idx="74">
                  <c:v>0.92</c:v>
                </c:pt>
                <c:pt idx="75">
                  <c:v>0.9</c:v>
                </c:pt>
                <c:pt idx="76">
                  <c:v>0.89</c:v>
                </c:pt>
                <c:pt idx="77">
                  <c:v>0.96</c:v>
                </c:pt>
                <c:pt idx="78">
                  <c:v>1</c:v>
                </c:pt>
                <c:pt idx="79">
                  <c:v>1</c:v>
                </c:pt>
                <c:pt idx="80">
                  <c:v>0.99</c:v>
                </c:pt>
                <c:pt idx="81">
                  <c:v>0.98</c:v>
                </c:pt>
                <c:pt idx="82">
                  <c:v>0.97</c:v>
                </c:pt>
                <c:pt idx="83">
                  <c:v>0.97</c:v>
                </c:pt>
                <c:pt idx="84">
                  <c:v>0.97</c:v>
                </c:pt>
                <c:pt idx="85">
                  <c:v>0.98</c:v>
                </c:pt>
                <c:pt idx="86">
                  <c:v>0.97</c:v>
                </c:pt>
                <c:pt idx="87">
                  <c:v>0.97</c:v>
                </c:pt>
                <c:pt idx="88">
                  <c:v>0.96</c:v>
                </c:pt>
                <c:pt idx="89">
                  <c:v>0.98</c:v>
                </c:pt>
                <c:pt idx="90">
                  <c:v>0.99</c:v>
                </c:pt>
                <c:pt idx="91">
                  <c:v>0.99</c:v>
                </c:pt>
                <c:pt idx="92">
                  <c:v>0.99</c:v>
                </c:pt>
                <c:pt idx="93">
                  <c:v>0.98</c:v>
                </c:pt>
                <c:pt idx="94">
                  <c:v>0.99</c:v>
                </c:pt>
                <c:pt idx="95">
                  <c:v>0.99</c:v>
                </c:pt>
                <c:pt idx="96">
                  <c:v>0.99</c:v>
                </c:pt>
                <c:pt idx="97">
                  <c:v>0.97</c:v>
                </c:pt>
                <c:pt idx="98">
                  <c:v>0.97</c:v>
                </c:pt>
                <c:pt idx="99">
                  <c:v>0.97</c:v>
                </c:pt>
                <c:pt idx="100">
                  <c:v>0.97</c:v>
                </c:pt>
                <c:pt idx="101">
                  <c:v>0.99</c:v>
                </c:pt>
                <c:pt idx="102">
                  <c:v>0.99</c:v>
                </c:pt>
                <c:pt idx="103">
                  <c:v>0.99</c:v>
                </c:pt>
                <c:pt idx="104">
                  <c:v>1</c:v>
                </c:pt>
                <c:pt idx="105">
                  <c:v>0.99</c:v>
                </c:pt>
                <c:pt idx="106">
                  <c:v>1</c:v>
                </c:pt>
                <c:pt idx="107">
                  <c:v>0.98</c:v>
                </c:pt>
                <c:pt idx="108">
                  <c:v>0.94</c:v>
                </c:pt>
                <c:pt idx="109">
                  <c:v>0.94</c:v>
                </c:pt>
                <c:pt idx="110">
                  <c:v>0.96</c:v>
                </c:pt>
                <c:pt idx="111">
                  <c:v>0.96</c:v>
                </c:pt>
                <c:pt idx="112">
                  <c:v>0.99</c:v>
                </c:pt>
                <c:pt idx="113">
                  <c:v>1</c:v>
                </c:pt>
                <c:pt idx="114">
                  <c:v>1</c:v>
                </c:pt>
                <c:pt idx="115">
                  <c:v>0.99</c:v>
                </c:pt>
                <c:pt idx="116">
                  <c:v>0.99</c:v>
                </c:pt>
                <c:pt idx="117">
                  <c:v>0.97</c:v>
                </c:pt>
                <c:pt idx="118">
                  <c:v>0.94</c:v>
                </c:pt>
                <c:pt idx="119">
                  <c:v>0.91</c:v>
                </c:pt>
                <c:pt idx="120">
                  <c:v>0.94</c:v>
                </c:pt>
                <c:pt idx="121">
                  <c:v>0.94</c:v>
                </c:pt>
                <c:pt idx="122">
                  <c:v>0.94</c:v>
                </c:pt>
                <c:pt idx="123">
                  <c:v>0.93</c:v>
                </c:pt>
                <c:pt idx="124">
                  <c:v>0.97</c:v>
                </c:pt>
                <c:pt idx="125">
                  <c:v>0.98</c:v>
                </c:pt>
                <c:pt idx="126">
                  <c:v>0.99</c:v>
                </c:pt>
                <c:pt idx="127">
                  <c:v>0.98</c:v>
                </c:pt>
                <c:pt idx="128">
                  <c:v>0.97</c:v>
                </c:pt>
                <c:pt idx="129">
                  <c:v>0.96</c:v>
                </c:pt>
                <c:pt idx="130">
                  <c:v>0.96</c:v>
                </c:pt>
                <c:pt idx="131">
                  <c:v>0.97</c:v>
                </c:pt>
                <c:pt idx="132">
                  <c:v>0.99</c:v>
                </c:pt>
                <c:pt idx="133">
                  <c:v>1</c:v>
                </c:pt>
                <c:pt idx="134">
                  <c:v>1</c:v>
                </c:pt>
                <c:pt idx="135">
                  <c:v>1.01</c:v>
                </c:pt>
                <c:pt idx="136">
                  <c:v>0.97</c:v>
                </c:pt>
                <c:pt idx="137">
                  <c:v>0.99</c:v>
                </c:pt>
                <c:pt idx="138">
                  <c:v>0.99</c:v>
                </c:pt>
                <c:pt idx="139">
                  <c:v>0.99</c:v>
                </c:pt>
                <c:pt idx="140">
                  <c:v>0.98</c:v>
                </c:pt>
                <c:pt idx="141">
                  <c:v>0.97</c:v>
                </c:pt>
                <c:pt idx="142">
                  <c:v>0.94</c:v>
                </c:pt>
                <c:pt idx="143">
                  <c:v>0.98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97728"/>
        <c:axId val="153096192"/>
      </c:scatterChart>
      <c:valAx>
        <c:axId val="15309248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094400"/>
        <c:crosses val="autoZero"/>
        <c:crossBetween val="midCat"/>
        <c:minorUnit val="5"/>
      </c:valAx>
      <c:valAx>
        <c:axId val="153094400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3092480"/>
        <c:crosses val="autoZero"/>
        <c:crossBetween val="midCat"/>
      </c:valAx>
      <c:valAx>
        <c:axId val="1530961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3097728"/>
        <c:crosses val="max"/>
        <c:crossBetween val="midCat"/>
      </c:valAx>
      <c:valAx>
        <c:axId val="153097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53096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data'!$C$10:$C$198</c:f>
              <c:numCache>
                <c:formatCode>General</c:formatCode>
                <c:ptCount val="189"/>
                <c:pt idx="0">
                  <c:v>12.914</c:v>
                </c:pt>
                <c:pt idx="1">
                  <c:v>13.173999999999999</c:v>
                </c:pt>
                <c:pt idx="2">
                  <c:v>13.35</c:v>
                </c:pt>
                <c:pt idx="3">
                  <c:v>13.35</c:v>
                </c:pt>
                <c:pt idx="4">
                  <c:v>13.358000000000001</c:v>
                </c:pt>
                <c:pt idx="5">
                  <c:v>13.396000000000001</c:v>
                </c:pt>
                <c:pt idx="6">
                  <c:v>13.085000000000001</c:v>
                </c:pt>
                <c:pt idx="7">
                  <c:v>12.493</c:v>
                </c:pt>
                <c:pt idx="8">
                  <c:v>12.082000000000001</c:v>
                </c:pt>
                <c:pt idx="9">
                  <c:v>12.242000000000001</c:v>
                </c:pt>
                <c:pt idx="10">
                  <c:v>12.26</c:v>
                </c:pt>
                <c:pt idx="11">
                  <c:v>12.582000000000001</c:v>
                </c:pt>
                <c:pt idx="12">
                  <c:v>12.984</c:v>
                </c:pt>
                <c:pt idx="13">
                  <c:v>13.2</c:v>
                </c:pt>
                <c:pt idx="14">
                  <c:v>12.987</c:v>
                </c:pt>
                <c:pt idx="15">
                  <c:v>12.054</c:v>
                </c:pt>
                <c:pt idx="16">
                  <c:v>11.641</c:v>
                </c:pt>
                <c:pt idx="17">
                  <c:v>11.656000000000001</c:v>
                </c:pt>
                <c:pt idx="18">
                  <c:v>11.728</c:v>
                </c:pt>
                <c:pt idx="19">
                  <c:v>11.63</c:v>
                </c:pt>
                <c:pt idx="20">
                  <c:v>11.363</c:v>
                </c:pt>
                <c:pt idx="21">
                  <c:v>11.164999999999999</c:v>
                </c:pt>
                <c:pt idx="22">
                  <c:v>11.098000000000001</c:v>
                </c:pt>
                <c:pt idx="23">
                  <c:v>11.068</c:v>
                </c:pt>
                <c:pt idx="24">
                  <c:v>11.051</c:v>
                </c:pt>
                <c:pt idx="25">
                  <c:v>11.04</c:v>
                </c:pt>
                <c:pt idx="26">
                  <c:v>11.097</c:v>
                </c:pt>
                <c:pt idx="27">
                  <c:v>11.531000000000001</c:v>
                </c:pt>
                <c:pt idx="28">
                  <c:v>11.849</c:v>
                </c:pt>
                <c:pt idx="29">
                  <c:v>11.765000000000001</c:v>
                </c:pt>
                <c:pt idx="30">
                  <c:v>11.656000000000001</c:v>
                </c:pt>
                <c:pt idx="31">
                  <c:v>11.727</c:v>
                </c:pt>
                <c:pt idx="32">
                  <c:v>12.058999999999999</c:v>
                </c:pt>
                <c:pt idx="33">
                  <c:v>12.865</c:v>
                </c:pt>
                <c:pt idx="34">
                  <c:v>13.327999999999999</c:v>
                </c:pt>
                <c:pt idx="35">
                  <c:v>13.46</c:v>
                </c:pt>
                <c:pt idx="36">
                  <c:v>13.231</c:v>
                </c:pt>
                <c:pt idx="37">
                  <c:v>12.792</c:v>
                </c:pt>
                <c:pt idx="38">
                  <c:v>12.419</c:v>
                </c:pt>
                <c:pt idx="39">
                  <c:v>12.569000000000001</c:v>
                </c:pt>
                <c:pt idx="40">
                  <c:v>12.938000000000001</c:v>
                </c:pt>
                <c:pt idx="41">
                  <c:v>13.077999999999999</c:v>
                </c:pt>
                <c:pt idx="42">
                  <c:v>12.962</c:v>
                </c:pt>
                <c:pt idx="43">
                  <c:v>12.711</c:v>
                </c:pt>
                <c:pt idx="44">
                  <c:v>12.461</c:v>
                </c:pt>
                <c:pt idx="45">
                  <c:v>12.478999999999999</c:v>
                </c:pt>
                <c:pt idx="46">
                  <c:v>12.864000000000001</c:v>
                </c:pt>
                <c:pt idx="47">
                  <c:v>13.135999999999999</c:v>
                </c:pt>
                <c:pt idx="48">
                  <c:v>13.349</c:v>
                </c:pt>
                <c:pt idx="49">
                  <c:v>13.36</c:v>
                </c:pt>
                <c:pt idx="50">
                  <c:v>12.9</c:v>
                </c:pt>
                <c:pt idx="51">
                  <c:v>12.9</c:v>
                </c:pt>
                <c:pt idx="52">
                  <c:v>12.914999999999999</c:v>
                </c:pt>
                <c:pt idx="53">
                  <c:v>12.749000000000001</c:v>
                </c:pt>
                <c:pt idx="54">
                  <c:v>12.617000000000001</c:v>
                </c:pt>
                <c:pt idx="55">
                  <c:v>12.708</c:v>
                </c:pt>
                <c:pt idx="56">
                  <c:v>13.087999999999999</c:v>
                </c:pt>
                <c:pt idx="57">
                  <c:v>13.44</c:v>
                </c:pt>
                <c:pt idx="58">
                  <c:v>13.478</c:v>
                </c:pt>
                <c:pt idx="59">
                  <c:v>13.202999999999999</c:v>
                </c:pt>
                <c:pt idx="60">
                  <c:v>12.877000000000001</c:v>
                </c:pt>
                <c:pt idx="61">
                  <c:v>12.576000000000001</c:v>
                </c:pt>
                <c:pt idx="62">
                  <c:v>12.282</c:v>
                </c:pt>
                <c:pt idx="63">
                  <c:v>12.904</c:v>
                </c:pt>
                <c:pt idx="64">
                  <c:v>13.221</c:v>
                </c:pt>
                <c:pt idx="65">
                  <c:v>13.222</c:v>
                </c:pt>
                <c:pt idx="66">
                  <c:v>12.874000000000001</c:v>
                </c:pt>
                <c:pt idx="67">
                  <c:v>12.484999999999999</c:v>
                </c:pt>
                <c:pt idx="68">
                  <c:v>12.420999999999999</c:v>
                </c:pt>
                <c:pt idx="69">
                  <c:v>12.189</c:v>
                </c:pt>
                <c:pt idx="70">
                  <c:v>12.443</c:v>
                </c:pt>
                <c:pt idx="71">
                  <c:v>12.803000000000001</c:v>
                </c:pt>
                <c:pt idx="72">
                  <c:v>13.004</c:v>
                </c:pt>
                <c:pt idx="73">
                  <c:v>12.898</c:v>
                </c:pt>
                <c:pt idx="74">
                  <c:v>12.519</c:v>
                </c:pt>
                <c:pt idx="75">
                  <c:v>11.781000000000001</c:v>
                </c:pt>
                <c:pt idx="76">
                  <c:v>10.968999999999999</c:v>
                </c:pt>
                <c:pt idx="77">
                  <c:v>11.035</c:v>
                </c:pt>
                <c:pt idx="78">
                  <c:v>11.273999999999999</c:v>
                </c:pt>
                <c:pt idx="79">
                  <c:v>11.236000000000001</c:v>
                </c:pt>
                <c:pt idx="80">
                  <c:v>11.098000000000001</c:v>
                </c:pt>
                <c:pt idx="81">
                  <c:v>11.189</c:v>
                </c:pt>
                <c:pt idx="82">
                  <c:v>11.624000000000001</c:v>
                </c:pt>
                <c:pt idx="83">
                  <c:v>11.791</c:v>
                </c:pt>
                <c:pt idx="84">
                  <c:v>11.590999999999999</c:v>
                </c:pt>
                <c:pt idx="85">
                  <c:v>11.282</c:v>
                </c:pt>
                <c:pt idx="86">
                  <c:v>11.313000000000001</c:v>
                </c:pt>
                <c:pt idx="87">
                  <c:v>11.256</c:v>
                </c:pt>
                <c:pt idx="88">
                  <c:v>11.388999999999999</c:v>
                </c:pt>
                <c:pt idx="89">
                  <c:v>12.148</c:v>
                </c:pt>
                <c:pt idx="90">
                  <c:v>12.738</c:v>
                </c:pt>
                <c:pt idx="91">
                  <c:v>12.749000000000001</c:v>
                </c:pt>
                <c:pt idx="92">
                  <c:v>12.54</c:v>
                </c:pt>
                <c:pt idx="93">
                  <c:v>12.54</c:v>
                </c:pt>
                <c:pt idx="94">
                  <c:v>12.97</c:v>
                </c:pt>
                <c:pt idx="95">
                  <c:v>13.11</c:v>
                </c:pt>
                <c:pt idx="96">
                  <c:v>12.916</c:v>
                </c:pt>
                <c:pt idx="97">
                  <c:v>12.519</c:v>
                </c:pt>
                <c:pt idx="98">
                  <c:v>12.141</c:v>
                </c:pt>
                <c:pt idx="99">
                  <c:v>12.157999999999999</c:v>
                </c:pt>
                <c:pt idx="100">
                  <c:v>12.504</c:v>
                </c:pt>
                <c:pt idx="101">
                  <c:v>12.808999999999999</c:v>
                </c:pt>
                <c:pt idx="102">
                  <c:v>13.038</c:v>
                </c:pt>
                <c:pt idx="103">
                  <c:v>13.182</c:v>
                </c:pt>
                <c:pt idx="104">
                  <c:v>13.206</c:v>
                </c:pt>
                <c:pt idx="105">
                  <c:v>13.394</c:v>
                </c:pt>
                <c:pt idx="106">
                  <c:v>13.41</c:v>
                </c:pt>
                <c:pt idx="107">
                  <c:v>13.127000000000001</c:v>
                </c:pt>
                <c:pt idx="108">
                  <c:v>12.625999999999999</c:v>
                </c:pt>
                <c:pt idx="109">
                  <c:v>12.090999999999999</c:v>
                </c:pt>
                <c:pt idx="110">
                  <c:v>11.747999999999999</c:v>
                </c:pt>
                <c:pt idx="111">
                  <c:v>12.201000000000001</c:v>
                </c:pt>
                <c:pt idx="112">
                  <c:v>12.863</c:v>
                </c:pt>
                <c:pt idx="113">
                  <c:v>13.106</c:v>
                </c:pt>
                <c:pt idx="114">
                  <c:v>13.249000000000001</c:v>
                </c:pt>
                <c:pt idx="115">
                  <c:v>13.425000000000001</c:v>
                </c:pt>
                <c:pt idx="116">
                  <c:v>13.428000000000001</c:v>
                </c:pt>
                <c:pt idx="117">
                  <c:v>13.282999999999999</c:v>
                </c:pt>
                <c:pt idx="118">
                  <c:v>12.648</c:v>
                </c:pt>
                <c:pt idx="119">
                  <c:v>12.577</c:v>
                </c:pt>
                <c:pt idx="120">
                  <c:v>12.755000000000001</c:v>
                </c:pt>
                <c:pt idx="121">
                  <c:v>12.76</c:v>
                </c:pt>
                <c:pt idx="122">
                  <c:v>12.493</c:v>
                </c:pt>
                <c:pt idx="123">
                  <c:v>12.676</c:v>
                </c:pt>
                <c:pt idx="124">
                  <c:v>12.99</c:v>
                </c:pt>
                <c:pt idx="125">
                  <c:v>13.218</c:v>
                </c:pt>
                <c:pt idx="126">
                  <c:v>13.238</c:v>
                </c:pt>
                <c:pt idx="127">
                  <c:v>13.108000000000001</c:v>
                </c:pt>
                <c:pt idx="128">
                  <c:v>13.045</c:v>
                </c:pt>
                <c:pt idx="129">
                  <c:v>13.218999999999999</c:v>
                </c:pt>
                <c:pt idx="130">
                  <c:v>13.233000000000001</c:v>
                </c:pt>
                <c:pt idx="131">
                  <c:v>12.308</c:v>
                </c:pt>
                <c:pt idx="132">
                  <c:v>11.827999999999999</c:v>
                </c:pt>
                <c:pt idx="133">
                  <c:v>12.448</c:v>
                </c:pt>
                <c:pt idx="134">
                  <c:v>13.076000000000001</c:v>
                </c:pt>
                <c:pt idx="135">
                  <c:v>12.666</c:v>
                </c:pt>
                <c:pt idx="136">
                  <c:v>12.459</c:v>
                </c:pt>
                <c:pt idx="137">
                  <c:v>12.840999999999999</c:v>
                </c:pt>
                <c:pt idx="138">
                  <c:v>13.268000000000001</c:v>
                </c:pt>
                <c:pt idx="139">
                  <c:v>13.411</c:v>
                </c:pt>
                <c:pt idx="140">
                  <c:v>13.414999999999999</c:v>
                </c:pt>
                <c:pt idx="141">
                  <c:v>12.884</c:v>
                </c:pt>
                <c:pt idx="142">
                  <c:v>12.975</c:v>
                </c:pt>
                <c:pt idx="143">
                  <c:v>13.194000000000001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DB8-4C1E-8387-A429782FF96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13.318</c:v>
                </c:pt>
                <c:pt idx="1">
                  <c:v>13.34</c:v>
                </c:pt>
                <c:pt idx="2">
                  <c:v>13.371</c:v>
                </c:pt>
                <c:pt idx="3">
                  <c:v>13.388</c:v>
                </c:pt>
                <c:pt idx="4">
                  <c:v>13.382999999999999</c:v>
                </c:pt>
                <c:pt idx="5">
                  <c:v>13.369</c:v>
                </c:pt>
                <c:pt idx="6">
                  <c:v>13.215</c:v>
                </c:pt>
                <c:pt idx="7">
                  <c:v>12.829000000000001</c:v>
                </c:pt>
                <c:pt idx="8">
                  <c:v>12.291</c:v>
                </c:pt>
                <c:pt idx="9">
                  <c:v>12.103999999999999</c:v>
                </c:pt>
                <c:pt idx="10">
                  <c:v>12.151999999999999</c:v>
                </c:pt>
                <c:pt idx="11">
                  <c:v>12.363</c:v>
                </c:pt>
                <c:pt idx="12">
                  <c:v>12.494</c:v>
                </c:pt>
                <c:pt idx="13">
                  <c:v>12.388</c:v>
                </c:pt>
                <c:pt idx="14">
                  <c:v>12.097</c:v>
                </c:pt>
                <c:pt idx="15">
                  <c:v>12.064</c:v>
                </c:pt>
                <c:pt idx="16">
                  <c:v>11.585000000000001</c:v>
                </c:pt>
                <c:pt idx="17">
                  <c:v>11.414</c:v>
                </c:pt>
                <c:pt idx="18">
                  <c:v>11.609</c:v>
                </c:pt>
                <c:pt idx="19">
                  <c:v>11.973000000000001</c:v>
                </c:pt>
                <c:pt idx="20">
                  <c:v>12.15</c:v>
                </c:pt>
                <c:pt idx="21">
                  <c:v>11.787000000000001</c:v>
                </c:pt>
                <c:pt idx="22">
                  <c:v>11.74</c:v>
                </c:pt>
                <c:pt idx="23">
                  <c:v>12.099</c:v>
                </c:pt>
                <c:pt idx="24">
                  <c:v>12.38</c:v>
                </c:pt>
                <c:pt idx="25">
                  <c:v>12.287000000000001</c:v>
                </c:pt>
                <c:pt idx="26">
                  <c:v>11.913</c:v>
                </c:pt>
                <c:pt idx="27">
                  <c:v>11.476000000000001</c:v>
                </c:pt>
                <c:pt idx="28">
                  <c:v>11.509</c:v>
                </c:pt>
                <c:pt idx="29">
                  <c:v>11.728</c:v>
                </c:pt>
                <c:pt idx="30">
                  <c:v>11.882999999999999</c:v>
                </c:pt>
                <c:pt idx="31">
                  <c:v>11.927</c:v>
                </c:pt>
                <c:pt idx="32">
                  <c:v>12.204000000000001</c:v>
                </c:pt>
                <c:pt idx="33">
                  <c:v>12.965</c:v>
                </c:pt>
                <c:pt idx="34">
                  <c:v>13.37</c:v>
                </c:pt>
                <c:pt idx="35">
                  <c:v>13.355</c:v>
                </c:pt>
                <c:pt idx="36">
                  <c:v>12.997</c:v>
                </c:pt>
                <c:pt idx="37">
                  <c:v>12.61</c:v>
                </c:pt>
                <c:pt idx="38">
                  <c:v>12.641</c:v>
                </c:pt>
                <c:pt idx="39">
                  <c:v>13.010999999999999</c:v>
                </c:pt>
                <c:pt idx="40">
                  <c:v>13.079000000000001</c:v>
                </c:pt>
                <c:pt idx="41">
                  <c:v>13.112</c:v>
                </c:pt>
                <c:pt idx="42">
                  <c:v>13.13</c:v>
                </c:pt>
                <c:pt idx="43">
                  <c:v>12.974</c:v>
                </c:pt>
                <c:pt idx="44">
                  <c:v>12.365</c:v>
                </c:pt>
                <c:pt idx="45">
                  <c:v>12.054</c:v>
                </c:pt>
                <c:pt idx="46">
                  <c:v>12.407</c:v>
                </c:pt>
                <c:pt idx="47">
                  <c:v>12.882999999999999</c:v>
                </c:pt>
                <c:pt idx="48">
                  <c:v>13.167</c:v>
                </c:pt>
                <c:pt idx="49">
                  <c:v>13.198</c:v>
                </c:pt>
                <c:pt idx="50">
                  <c:v>13.15</c:v>
                </c:pt>
                <c:pt idx="51">
                  <c:v>13.15</c:v>
                </c:pt>
                <c:pt idx="52">
                  <c:v>12.991</c:v>
                </c:pt>
                <c:pt idx="53">
                  <c:v>12.896000000000001</c:v>
                </c:pt>
                <c:pt idx="54">
                  <c:v>12.87</c:v>
                </c:pt>
                <c:pt idx="55">
                  <c:v>12.923</c:v>
                </c:pt>
                <c:pt idx="56">
                  <c:v>13.092000000000001</c:v>
                </c:pt>
                <c:pt idx="57">
                  <c:v>13.116</c:v>
                </c:pt>
                <c:pt idx="58">
                  <c:v>13.085000000000001</c:v>
                </c:pt>
                <c:pt idx="59">
                  <c:v>12.706</c:v>
                </c:pt>
                <c:pt idx="60">
                  <c:v>12.548999999999999</c:v>
                </c:pt>
                <c:pt idx="61">
                  <c:v>12.842000000000001</c:v>
                </c:pt>
                <c:pt idx="62">
                  <c:v>13.2</c:v>
                </c:pt>
                <c:pt idx="63">
                  <c:v>13.2</c:v>
                </c:pt>
                <c:pt idx="64">
                  <c:v>13.157999999999999</c:v>
                </c:pt>
                <c:pt idx="65">
                  <c:v>12.696999999999999</c:v>
                </c:pt>
                <c:pt idx="66">
                  <c:v>12.192</c:v>
                </c:pt>
                <c:pt idx="67">
                  <c:v>12</c:v>
                </c:pt>
                <c:pt idx="68">
                  <c:v>12.173999999999999</c:v>
                </c:pt>
                <c:pt idx="69">
                  <c:v>12.455</c:v>
                </c:pt>
                <c:pt idx="70">
                  <c:v>12.519</c:v>
                </c:pt>
                <c:pt idx="71">
                  <c:v>12.722</c:v>
                </c:pt>
                <c:pt idx="72">
                  <c:v>12.88</c:v>
                </c:pt>
                <c:pt idx="73">
                  <c:v>12.756</c:v>
                </c:pt>
                <c:pt idx="74">
                  <c:v>12.244</c:v>
                </c:pt>
                <c:pt idx="75">
                  <c:v>11.845000000000001</c:v>
                </c:pt>
                <c:pt idx="76">
                  <c:v>11.801</c:v>
                </c:pt>
                <c:pt idx="77">
                  <c:v>11.81</c:v>
                </c:pt>
                <c:pt idx="78">
                  <c:v>11.74</c:v>
                </c:pt>
                <c:pt idx="79">
                  <c:v>11.673999999999999</c:v>
                </c:pt>
                <c:pt idx="80">
                  <c:v>11.84</c:v>
                </c:pt>
                <c:pt idx="81">
                  <c:v>11.84</c:v>
                </c:pt>
                <c:pt idx="82">
                  <c:v>11.84</c:v>
                </c:pt>
                <c:pt idx="83">
                  <c:v>11.952</c:v>
                </c:pt>
                <c:pt idx="84">
                  <c:v>12.122</c:v>
                </c:pt>
                <c:pt idx="85">
                  <c:v>12.353</c:v>
                </c:pt>
                <c:pt idx="86">
                  <c:v>12.693</c:v>
                </c:pt>
                <c:pt idx="87">
                  <c:v>12.493</c:v>
                </c:pt>
                <c:pt idx="88">
                  <c:v>12.097</c:v>
                </c:pt>
                <c:pt idx="89">
                  <c:v>11.94</c:v>
                </c:pt>
                <c:pt idx="90">
                  <c:v>12.188000000000001</c:v>
                </c:pt>
                <c:pt idx="91">
                  <c:v>12.612</c:v>
                </c:pt>
                <c:pt idx="92">
                  <c:v>12.563000000000001</c:v>
                </c:pt>
                <c:pt idx="93">
                  <c:v>12.363</c:v>
                </c:pt>
                <c:pt idx="94">
                  <c:v>12.814</c:v>
                </c:pt>
                <c:pt idx="95">
                  <c:v>13.010999999999999</c:v>
                </c:pt>
                <c:pt idx="96">
                  <c:v>13.02</c:v>
                </c:pt>
                <c:pt idx="97">
                  <c:v>13.02</c:v>
                </c:pt>
                <c:pt idx="98">
                  <c:v>13.031000000000001</c:v>
                </c:pt>
                <c:pt idx="99">
                  <c:v>13.167999999999999</c:v>
                </c:pt>
                <c:pt idx="100">
                  <c:v>13.19</c:v>
                </c:pt>
                <c:pt idx="101">
                  <c:v>13.195</c:v>
                </c:pt>
                <c:pt idx="102">
                  <c:v>13.204000000000001</c:v>
                </c:pt>
                <c:pt idx="103">
                  <c:v>13.250999999999999</c:v>
                </c:pt>
                <c:pt idx="104">
                  <c:v>13.403</c:v>
                </c:pt>
                <c:pt idx="105">
                  <c:v>13.321</c:v>
                </c:pt>
                <c:pt idx="106">
                  <c:v>13.141</c:v>
                </c:pt>
                <c:pt idx="107">
                  <c:v>12.906000000000001</c:v>
                </c:pt>
                <c:pt idx="108">
                  <c:v>12.804</c:v>
                </c:pt>
                <c:pt idx="109">
                  <c:v>12.768000000000001</c:v>
                </c:pt>
                <c:pt idx="110">
                  <c:v>12.311999999999999</c:v>
                </c:pt>
                <c:pt idx="111">
                  <c:v>12.044</c:v>
                </c:pt>
                <c:pt idx="112">
                  <c:v>12.250999999999999</c:v>
                </c:pt>
                <c:pt idx="113">
                  <c:v>12.739000000000001</c:v>
                </c:pt>
                <c:pt idx="114">
                  <c:v>13.228999999999999</c:v>
                </c:pt>
                <c:pt idx="115">
                  <c:v>13.51</c:v>
                </c:pt>
                <c:pt idx="116">
                  <c:v>13.483000000000001</c:v>
                </c:pt>
                <c:pt idx="117">
                  <c:v>13.129</c:v>
                </c:pt>
                <c:pt idx="118">
                  <c:v>12.930999999999999</c:v>
                </c:pt>
                <c:pt idx="119">
                  <c:v>12.965</c:v>
                </c:pt>
                <c:pt idx="120">
                  <c:v>13.028</c:v>
                </c:pt>
                <c:pt idx="121">
                  <c:v>12.932</c:v>
                </c:pt>
                <c:pt idx="122">
                  <c:v>12.734999999999999</c:v>
                </c:pt>
                <c:pt idx="123">
                  <c:v>12.801</c:v>
                </c:pt>
                <c:pt idx="124">
                  <c:v>12.901</c:v>
                </c:pt>
                <c:pt idx="125">
                  <c:v>13.077</c:v>
                </c:pt>
                <c:pt idx="126">
                  <c:v>13.301</c:v>
                </c:pt>
                <c:pt idx="127">
                  <c:v>13.481999999999999</c:v>
                </c:pt>
                <c:pt idx="128">
                  <c:v>13.49</c:v>
                </c:pt>
                <c:pt idx="129">
                  <c:v>13.49</c:v>
                </c:pt>
                <c:pt idx="130">
                  <c:v>13.218</c:v>
                </c:pt>
                <c:pt idx="131">
                  <c:v>13.170999999999999</c:v>
                </c:pt>
                <c:pt idx="132">
                  <c:v>13.305999999999999</c:v>
                </c:pt>
                <c:pt idx="133">
                  <c:v>13.327999999999999</c:v>
                </c:pt>
                <c:pt idx="134">
                  <c:v>12.898</c:v>
                </c:pt>
                <c:pt idx="135">
                  <c:v>12.609</c:v>
                </c:pt>
                <c:pt idx="136">
                  <c:v>12.295</c:v>
                </c:pt>
                <c:pt idx="137">
                  <c:v>12.45</c:v>
                </c:pt>
                <c:pt idx="138">
                  <c:v>12.965</c:v>
                </c:pt>
                <c:pt idx="139">
                  <c:v>13.458</c:v>
                </c:pt>
                <c:pt idx="140">
                  <c:v>13.433</c:v>
                </c:pt>
                <c:pt idx="141">
                  <c:v>13.166</c:v>
                </c:pt>
                <c:pt idx="142">
                  <c:v>12.925000000000001</c:v>
                </c:pt>
                <c:pt idx="143">
                  <c:v>12.851000000000001</c:v>
                </c:pt>
                <c:pt idx="144">
                  <c:v>12.954000000000001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DB8-4C1E-8387-A429782FF96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data'!$C$10:$C$193</c:f>
              <c:numCache>
                <c:formatCode>General</c:formatCode>
                <c:ptCount val="184"/>
                <c:pt idx="0">
                  <c:v>12.954000000000001</c:v>
                </c:pt>
                <c:pt idx="1">
                  <c:v>13.128</c:v>
                </c:pt>
                <c:pt idx="2">
                  <c:v>13.218999999999999</c:v>
                </c:pt>
                <c:pt idx="3">
                  <c:v>13.465999999999999</c:v>
                </c:pt>
                <c:pt idx="4">
                  <c:v>13.472</c:v>
                </c:pt>
                <c:pt idx="5">
                  <c:v>13.433</c:v>
                </c:pt>
                <c:pt idx="6">
                  <c:v>13.297000000000001</c:v>
                </c:pt>
                <c:pt idx="7">
                  <c:v>13.03</c:v>
                </c:pt>
                <c:pt idx="8">
                  <c:v>12.718999999999999</c:v>
                </c:pt>
                <c:pt idx="9">
                  <c:v>12.711</c:v>
                </c:pt>
                <c:pt idx="10">
                  <c:v>12.625999999999999</c:v>
                </c:pt>
                <c:pt idx="11">
                  <c:v>12.59</c:v>
                </c:pt>
                <c:pt idx="12">
                  <c:v>12.701000000000001</c:v>
                </c:pt>
                <c:pt idx="13">
                  <c:v>12.968999999999999</c:v>
                </c:pt>
                <c:pt idx="14">
                  <c:v>13.272</c:v>
                </c:pt>
                <c:pt idx="15">
                  <c:v>13.305</c:v>
                </c:pt>
                <c:pt idx="16">
                  <c:v>13.005000000000001</c:v>
                </c:pt>
                <c:pt idx="17">
                  <c:v>12.484</c:v>
                </c:pt>
                <c:pt idx="18">
                  <c:v>11.97</c:v>
                </c:pt>
                <c:pt idx="19">
                  <c:v>11.666</c:v>
                </c:pt>
                <c:pt idx="20">
                  <c:v>11.648999999999999</c:v>
                </c:pt>
                <c:pt idx="21">
                  <c:v>11.632999999999999</c:v>
                </c:pt>
                <c:pt idx="22">
                  <c:v>11.712999999999999</c:v>
                </c:pt>
                <c:pt idx="23">
                  <c:v>12.324999999999999</c:v>
                </c:pt>
                <c:pt idx="24">
                  <c:v>12.852</c:v>
                </c:pt>
                <c:pt idx="25">
                  <c:v>12.904999999999999</c:v>
                </c:pt>
                <c:pt idx="26">
                  <c:v>12.97</c:v>
                </c:pt>
                <c:pt idx="27">
                  <c:v>12.97</c:v>
                </c:pt>
                <c:pt idx="28">
                  <c:v>12.317</c:v>
                </c:pt>
                <c:pt idx="29">
                  <c:v>11.898999999999999</c:v>
                </c:pt>
                <c:pt idx="30">
                  <c:v>11.938000000000001</c:v>
                </c:pt>
                <c:pt idx="31">
                  <c:v>12.362</c:v>
                </c:pt>
                <c:pt idx="32">
                  <c:v>12.943</c:v>
                </c:pt>
                <c:pt idx="33">
                  <c:v>13.302</c:v>
                </c:pt>
                <c:pt idx="34">
                  <c:v>13.367000000000001</c:v>
                </c:pt>
                <c:pt idx="35">
                  <c:v>13.37</c:v>
                </c:pt>
                <c:pt idx="36">
                  <c:v>13.186</c:v>
                </c:pt>
                <c:pt idx="37">
                  <c:v>12.832000000000001</c:v>
                </c:pt>
                <c:pt idx="38">
                  <c:v>12.801</c:v>
                </c:pt>
                <c:pt idx="39">
                  <c:v>12.818</c:v>
                </c:pt>
                <c:pt idx="40">
                  <c:v>12.996</c:v>
                </c:pt>
                <c:pt idx="41">
                  <c:v>13.039</c:v>
                </c:pt>
                <c:pt idx="42">
                  <c:v>13.013999999999999</c:v>
                </c:pt>
                <c:pt idx="43">
                  <c:v>12.888</c:v>
                </c:pt>
                <c:pt idx="44">
                  <c:v>12.416</c:v>
                </c:pt>
                <c:pt idx="45">
                  <c:v>12.823</c:v>
                </c:pt>
                <c:pt idx="46">
                  <c:v>13.048</c:v>
                </c:pt>
                <c:pt idx="47">
                  <c:v>13.079000000000001</c:v>
                </c:pt>
                <c:pt idx="48">
                  <c:v>13.04</c:v>
                </c:pt>
                <c:pt idx="49">
                  <c:v>13.034000000000001</c:v>
                </c:pt>
                <c:pt idx="50">
                  <c:v>13.007999999999999</c:v>
                </c:pt>
                <c:pt idx="51">
                  <c:v>12.967000000000001</c:v>
                </c:pt>
                <c:pt idx="52">
                  <c:v>12.981</c:v>
                </c:pt>
                <c:pt idx="53">
                  <c:v>13.159000000000001</c:v>
                </c:pt>
                <c:pt idx="54">
                  <c:v>13.204000000000001</c:v>
                </c:pt>
                <c:pt idx="55">
                  <c:v>13.029</c:v>
                </c:pt>
                <c:pt idx="56">
                  <c:v>13.132</c:v>
                </c:pt>
                <c:pt idx="57">
                  <c:v>13.467000000000001</c:v>
                </c:pt>
                <c:pt idx="58">
                  <c:v>13.304</c:v>
                </c:pt>
                <c:pt idx="59">
                  <c:v>13.096</c:v>
                </c:pt>
                <c:pt idx="60">
                  <c:v>12.862</c:v>
                </c:pt>
                <c:pt idx="61">
                  <c:v>12.651</c:v>
                </c:pt>
                <c:pt idx="62">
                  <c:v>12.891</c:v>
                </c:pt>
                <c:pt idx="63">
                  <c:v>13.101000000000001</c:v>
                </c:pt>
                <c:pt idx="64">
                  <c:v>12.836</c:v>
                </c:pt>
                <c:pt idx="65">
                  <c:v>12.521000000000001</c:v>
                </c:pt>
                <c:pt idx="66">
                  <c:v>12.409000000000001</c:v>
                </c:pt>
                <c:pt idx="67">
                  <c:v>12.551</c:v>
                </c:pt>
                <c:pt idx="68">
                  <c:v>12.786</c:v>
                </c:pt>
                <c:pt idx="69">
                  <c:v>12.94</c:v>
                </c:pt>
                <c:pt idx="70">
                  <c:v>12.977</c:v>
                </c:pt>
                <c:pt idx="71">
                  <c:v>12.98</c:v>
                </c:pt>
                <c:pt idx="72">
                  <c:v>12.897</c:v>
                </c:pt>
                <c:pt idx="73">
                  <c:v>12.526</c:v>
                </c:pt>
                <c:pt idx="74">
                  <c:v>11.627000000000001</c:v>
                </c:pt>
                <c:pt idx="75">
                  <c:v>12.567</c:v>
                </c:pt>
                <c:pt idx="76">
                  <c:v>12.946</c:v>
                </c:pt>
                <c:pt idx="77">
                  <c:v>12.699</c:v>
                </c:pt>
                <c:pt idx="78">
                  <c:v>12.593</c:v>
                </c:pt>
                <c:pt idx="79">
                  <c:v>12.98</c:v>
                </c:pt>
                <c:pt idx="80">
                  <c:v>13.053000000000001</c:v>
                </c:pt>
                <c:pt idx="81">
                  <c:v>12.612</c:v>
                </c:pt>
                <c:pt idx="82">
                  <c:v>12.532999999999999</c:v>
                </c:pt>
                <c:pt idx="83">
                  <c:v>12.545999999999999</c:v>
                </c:pt>
                <c:pt idx="84">
                  <c:v>12.571</c:v>
                </c:pt>
                <c:pt idx="85">
                  <c:v>12.593999999999999</c:v>
                </c:pt>
                <c:pt idx="86">
                  <c:v>12.595000000000001</c:v>
                </c:pt>
                <c:pt idx="87">
                  <c:v>12.294</c:v>
                </c:pt>
                <c:pt idx="88">
                  <c:v>12.095000000000001</c:v>
                </c:pt>
                <c:pt idx="89">
                  <c:v>12.21</c:v>
                </c:pt>
                <c:pt idx="90">
                  <c:v>12.295999999999999</c:v>
                </c:pt>
                <c:pt idx="91">
                  <c:v>12.13</c:v>
                </c:pt>
                <c:pt idx="92">
                  <c:v>12.157999999999999</c:v>
                </c:pt>
                <c:pt idx="93">
                  <c:v>12.811999999999999</c:v>
                </c:pt>
                <c:pt idx="94">
                  <c:v>12.782</c:v>
                </c:pt>
                <c:pt idx="95">
                  <c:v>12.859</c:v>
                </c:pt>
                <c:pt idx="96">
                  <c:v>13.109</c:v>
                </c:pt>
                <c:pt idx="97">
                  <c:v>13.305</c:v>
                </c:pt>
                <c:pt idx="98">
                  <c:v>13.228999999999999</c:v>
                </c:pt>
                <c:pt idx="99">
                  <c:v>13.054</c:v>
                </c:pt>
                <c:pt idx="100">
                  <c:v>13.164</c:v>
                </c:pt>
                <c:pt idx="101">
                  <c:v>13.24</c:v>
                </c:pt>
                <c:pt idx="102">
                  <c:v>13.340999999999999</c:v>
                </c:pt>
                <c:pt idx="103">
                  <c:v>13.473000000000001</c:v>
                </c:pt>
                <c:pt idx="104">
                  <c:v>13.244</c:v>
                </c:pt>
                <c:pt idx="105">
                  <c:v>13.09</c:v>
                </c:pt>
                <c:pt idx="106">
                  <c:v>12.95</c:v>
                </c:pt>
                <c:pt idx="107">
                  <c:v>12.904999999999999</c:v>
                </c:pt>
                <c:pt idx="108">
                  <c:v>12.983000000000001</c:v>
                </c:pt>
                <c:pt idx="109">
                  <c:v>13.048</c:v>
                </c:pt>
                <c:pt idx="110">
                  <c:v>12.734</c:v>
                </c:pt>
                <c:pt idx="111">
                  <c:v>12.167</c:v>
                </c:pt>
                <c:pt idx="112">
                  <c:v>12.122</c:v>
                </c:pt>
                <c:pt idx="113">
                  <c:v>12.621</c:v>
                </c:pt>
                <c:pt idx="114">
                  <c:v>13.224</c:v>
                </c:pt>
                <c:pt idx="115">
                  <c:v>13.53</c:v>
                </c:pt>
                <c:pt idx="116">
                  <c:v>13.512</c:v>
                </c:pt>
                <c:pt idx="117">
                  <c:v>13.05</c:v>
                </c:pt>
                <c:pt idx="118">
                  <c:v>12.644</c:v>
                </c:pt>
                <c:pt idx="119">
                  <c:v>12.41</c:v>
                </c:pt>
                <c:pt idx="120">
                  <c:v>12.425000000000001</c:v>
                </c:pt>
                <c:pt idx="121">
                  <c:v>12.678000000000001</c:v>
                </c:pt>
                <c:pt idx="122">
                  <c:v>13.058999999999999</c:v>
                </c:pt>
                <c:pt idx="123">
                  <c:v>13.01</c:v>
                </c:pt>
                <c:pt idx="124">
                  <c:v>13.061999999999999</c:v>
                </c:pt>
                <c:pt idx="125">
                  <c:v>13.195</c:v>
                </c:pt>
                <c:pt idx="126">
                  <c:v>13.287000000000001</c:v>
                </c:pt>
                <c:pt idx="127">
                  <c:v>13.266999999999999</c:v>
                </c:pt>
                <c:pt idx="128">
                  <c:v>13.186999999999999</c:v>
                </c:pt>
                <c:pt idx="129">
                  <c:v>12.815</c:v>
                </c:pt>
                <c:pt idx="130">
                  <c:v>12.528</c:v>
                </c:pt>
                <c:pt idx="131">
                  <c:v>12.631</c:v>
                </c:pt>
                <c:pt idx="132">
                  <c:v>12.789</c:v>
                </c:pt>
                <c:pt idx="133">
                  <c:v>12.743</c:v>
                </c:pt>
                <c:pt idx="134">
                  <c:v>12.725</c:v>
                </c:pt>
                <c:pt idx="135">
                  <c:v>13.079000000000001</c:v>
                </c:pt>
                <c:pt idx="136">
                  <c:v>13.349</c:v>
                </c:pt>
                <c:pt idx="137">
                  <c:v>13.414</c:v>
                </c:pt>
                <c:pt idx="138">
                  <c:v>13.273999999999999</c:v>
                </c:pt>
                <c:pt idx="139">
                  <c:v>13.06</c:v>
                </c:pt>
                <c:pt idx="140">
                  <c:v>13.061</c:v>
                </c:pt>
                <c:pt idx="141">
                  <c:v>13.077</c:v>
                </c:pt>
                <c:pt idx="142">
                  <c:v>12.984999999999999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DB8-4C1E-8387-A429782F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37920"/>
        <c:axId val="153139840"/>
      </c:scatterChart>
      <c:valAx>
        <c:axId val="15313792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139840"/>
        <c:crosses val="autoZero"/>
        <c:crossBetween val="midCat"/>
      </c:valAx>
      <c:valAx>
        <c:axId val="153139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137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data'!$D$10:$D$198</c:f>
              <c:numCache>
                <c:formatCode>General</c:formatCode>
                <c:ptCount val="189"/>
                <c:pt idx="0">
                  <c:v>2.3936000000000002</c:v>
                </c:pt>
                <c:pt idx="1">
                  <c:v>1.8069999999999999</c:v>
                </c:pt>
                <c:pt idx="2">
                  <c:v>1.4233</c:v>
                </c:pt>
                <c:pt idx="3">
                  <c:v>1.3875</c:v>
                </c:pt>
                <c:pt idx="4">
                  <c:v>1.5235000000000001</c:v>
                </c:pt>
                <c:pt idx="5">
                  <c:v>1.1912</c:v>
                </c:pt>
                <c:pt idx="6">
                  <c:v>1.9756</c:v>
                </c:pt>
                <c:pt idx="7">
                  <c:v>3.2839999999999998</c:v>
                </c:pt>
                <c:pt idx="8">
                  <c:v>3.9759000000000002</c:v>
                </c:pt>
                <c:pt idx="9">
                  <c:v>3.8008000000000002</c:v>
                </c:pt>
                <c:pt idx="10">
                  <c:v>3.5282</c:v>
                </c:pt>
                <c:pt idx="11">
                  <c:v>2.9329000000000001</c:v>
                </c:pt>
                <c:pt idx="12">
                  <c:v>2.0686</c:v>
                </c:pt>
                <c:pt idx="13">
                  <c:v>1.5748</c:v>
                </c:pt>
                <c:pt idx="14">
                  <c:v>1.7761</c:v>
                </c:pt>
                <c:pt idx="15">
                  <c:v>2.3304999999999998</c:v>
                </c:pt>
                <c:pt idx="16">
                  <c:v>2.5516999999999999</c:v>
                </c:pt>
                <c:pt idx="17">
                  <c:v>2.3416999999999999</c:v>
                </c:pt>
                <c:pt idx="18">
                  <c:v>2.5249999999999999</c:v>
                </c:pt>
                <c:pt idx="19">
                  <c:v>2.8656999999999999</c:v>
                </c:pt>
                <c:pt idx="20">
                  <c:v>3.2229000000000001</c:v>
                </c:pt>
                <c:pt idx="21">
                  <c:v>3.5190000000000001</c:v>
                </c:pt>
                <c:pt idx="22">
                  <c:v>3.7284999999999999</c:v>
                </c:pt>
                <c:pt idx="23">
                  <c:v>3.7843</c:v>
                </c:pt>
                <c:pt idx="24">
                  <c:v>3.8567999999999998</c:v>
                </c:pt>
                <c:pt idx="25">
                  <c:v>3.9108999999999998</c:v>
                </c:pt>
                <c:pt idx="26">
                  <c:v>3.7987000000000002</c:v>
                </c:pt>
                <c:pt idx="27">
                  <c:v>3.4641999999999999</c:v>
                </c:pt>
                <c:pt idx="28">
                  <c:v>3.0373999999999999</c:v>
                </c:pt>
                <c:pt idx="29">
                  <c:v>3.1105999999999998</c:v>
                </c:pt>
                <c:pt idx="30">
                  <c:v>3.2930999999999999</c:v>
                </c:pt>
                <c:pt idx="31">
                  <c:v>3.3041</c:v>
                </c:pt>
                <c:pt idx="32">
                  <c:v>2.9022999999999999</c:v>
                </c:pt>
                <c:pt idx="33">
                  <c:v>2.1526000000000001</c:v>
                </c:pt>
                <c:pt idx="34">
                  <c:v>1.3401000000000001</c:v>
                </c:pt>
                <c:pt idx="35">
                  <c:v>1.3533999999999999</c:v>
                </c:pt>
                <c:pt idx="36">
                  <c:v>1.8749</c:v>
                </c:pt>
                <c:pt idx="37">
                  <c:v>2.5283000000000002</c:v>
                </c:pt>
                <c:pt idx="38">
                  <c:v>3.0156999999999998</c:v>
                </c:pt>
                <c:pt idx="39">
                  <c:v>2.9864000000000002</c:v>
                </c:pt>
                <c:pt idx="40">
                  <c:v>2.1074999999999999</c:v>
                </c:pt>
                <c:pt idx="41">
                  <c:v>1.6369</c:v>
                </c:pt>
                <c:pt idx="42">
                  <c:v>1.7845</c:v>
                </c:pt>
                <c:pt idx="43">
                  <c:v>2.1465000000000001</c:v>
                </c:pt>
                <c:pt idx="44">
                  <c:v>2.4441000000000002</c:v>
                </c:pt>
                <c:pt idx="45">
                  <c:v>2.4399000000000002</c:v>
                </c:pt>
                <c:pt idx="46">
                  <c:v>2.0539000000000001</c:v>
                </c:pt>
                <c:pt idx="47">
                  <c:v>1.7093</c:v>
                </c:pt>
                <c:pt idx="48">
                  <c:v>1.3722000000000001</c:v>
                </c:pt>
                <c:pt idx="49">
                  <c:v>1.6839</c:v>
                </c:pt>
                <c:pt idx="50">
                  <c:v>2.0897999999999999</c:v>
                </c:pt>
                <c:pt idx="51">
                  <c:v>2.1829999999999998</c:v>
                </c:pt>
                <c:pt idx="52">
                  <c:v>2.0301999999999998</c:v>
                </c:pt>
                <c:pt idx="53">
                  <c:v>2.1476999999999999</c:v>
                </c:pt>
                <c:pt idx="54">
                  <c:v>2.4403000000000001</c:v>
                </c:pt>
                <c:pt idx="55">
                  <c:v>2.2122000000000002</c:v>
                </c:pt>
                <c:pt idx="56">
                  <c:v>1.8013999999999999</c:v>
                </c:pt>
                <c:pt idx="57">
                  <c:v>1.4564999999999999</c:v>
                </c:pt>
                <c:pt idx="58">
                  <c:v>1.1922999999999999</c:v>
                </c:pt>
                <c:pt idx="59">
                  <c:v>1.8821000000000001</c:v>
                </c:pt>
                <c:pt idx="60">
                  <c:v>2.4394999999999998</c:v>
                </c:pt>
                <c:pt idx="61">
                  <c:v>3.2090999999999998</c:v>
                </c:pt>
                <c:pt idx="62">
                  <c:v>3.3902999999999999</c:v>
                </c:pt>
                <c:pt idx="63">
                  <c:v>2.6827000000000001</c:v>
                </c:pt>
                <c:pt idx="64">
                  <c:v>1.7405999999999999</c:v>
                </c:pt>
                <c:pt idx="65">
                  <c:v>1.6452</c:v>
                </c:pt>
                <c:pt idx="66">
                  <c:v>2.4918999999999998</c:v>
                </c:pt>
                <c:pt idx="67">
                  <c:v>3.2098</c:v>
                </c:pt>
                <c:pt idx="68">
                  <c:v>3.4735999999999998</c:v>
                </c:pt>
                <c:pt idx="69">
                  <c:v>3.4851999999999999</c:v>
                </c:pt>
                <c:pt idx="70">
                  <c:v>3.5438999999999998</c:v>
                </c:pt>
                <c:pt idx="71">
                  <c:v>2.5183</c:v>
                </c:pt>
                <c:pt idx="72">
                  <c:v>2.1168999999999998</c:v>
                </c:pt>
                <c:pt idx="73">
                  <c:v>2.4304999999999999</c:v>
                </c:pt>
                <c:pt idx="74">
                  <c:v>3.1781000000000001</c:v>
                </c:pt>
                <c:pt idx="75">
                  <c:v>4.1207000000000003</c:v>
                </c:pt>
                <c:pt idx="76">
                  <c:v>4.9455</c:v>
                </c:pt>
                <c:pt idx="77">
                  <c:v>3.7961</c:v>
                </c:pt>
                <c:pt idx="78">
                  <c:v>3.1783999999999999</c:v>
                </c:pt>
                <c:pt idx="79">
                  <c:v>3.2498999999999998</c:v>
                </c:pt>
                <c:pt idx="80">
                  <c:v>3.5377000000000001</c:v>
                </c:pt>
                <c:pt idx="81">
                  <c:v>3.6265000000000001</c:v>
                </c:pt>
                <c:pt idx="82">
                  <c:v>3.3915000000000002</c:v>
                </c:pt>
                <c:pt idx="83">
                  <c:v>3.1594000000000002</c:v>
                </c:pt>
                <c:pt idx="84">
                  <c:v>3.3214999999999999</c:v>
                </c:pt>
                <c:pt idx="85">
                  <c:v>3.5533999999999999</c:v>
                </c:pt>
                <c:pt idx="86">
                  <c:v>3.6594000000000002</c:v>
                </c:pt>
                <c:pt idx="87">
                  <c:v>3.6713</c:v>
                </c:pt>
                <c:pt idx="88">
                  <c:v>3.6977000000000002</c:v>
                </c:pt>
                <c:pt idx="89">
                  <c:v>2.8035999999999999</c:v>
                </c:pt>
                <c:pt idx="90">
                  <c:v>2.0966999999999998</c:v>
                </c:pt>
                <c:pt idx="91">
                  <c:v>2.0425</c:v>
                </c:pt>
                <c:pt idx="92">
                  <c:v>2.3119999999999998</c:v>
                </c:pt>
                <c:pt idx="93">
                  <c:v>2.3948</c:v>
                </c:pt>
                <c:pt idx="94">
                  <c:v>1.9098999999999999</c:v>
                </c:pt>
                <c:pt idx="95">
                  <c:v>1.7182999999999999</c:v>
                </c:pt>
                <c:pt idx="96">
                  <c:v>1.9249000000000001</c:v>
                </c:pt>
                <c:pt idx="97">
                  <c:v>2.4628999999999999</c:v>
                </c:pt>
                <c:pt idx="98">
                  <c:v>2.891</c:v>
                </c:pt>
                <c:pt idx="99">
                  <c:v>2.9266000000000001</c:v>
                </c:pt>
                <c:pt idx="100">
                  <c:v>2.5417000000000001</c:v>
                </c:pt>
                <c:pt idx="101">
                  <c:v>2.0375000000000001</c:v>
                </c:pt>
                <c:pt idx="102">
                  <c:v>1.8183</c:v>
                </c:pt>
                <c:pt idx="103">
                  <c:v>1.6056999999999999</c:v>
                </c:pt>
                <c:pt idx="104">
                  <c:v>1.5116000000000001</c:v>
                </c:pt>
                <c:pt idx="105">
                  <c:v>1.4823999999999999</c:v>
                </c:pt>
                <c:pt idx="106">
                  <c:v>1.3146</c:v>
                </c:pt>
                <c:pt idx="107">
                  <c:v>1.7677</c:v>
                </c:pt>
                <c:pt idx="108">
                  <c:v>2.7456</c:v>
                </c:pt>
                <c:pt idx="109">
                  <c:v>3.2105000000000001</c:v>
                </c:pt>
                <c:pt idx="110">
                  <c:v>3.3029000000000002</c:v>
                </c:pt>
                <c:pt idx="111">
                  <c:v>3.0043000000000002</c:v>
                </c:pt>
                <c:pt idx="112">
                  <c:v>2.0569000000000002</c:v>
                </c:pt>
                <c:pt idx="113">
                  <c:v>1.6032999999999999</c:v>
                </c:pt>
                <c:pt idx="114">
                  <c:v>1.5264</c:v>
                </c:pt>
                <c:pt idx="115">
                  <c:v>1.3895999999999999</c:v>
                </c:pt>
                <c:pt idx="116">
                  <c:v>1.3794999999999999</c:v>
                </c:pt>
                <c:pt idx="117">
                  <c:v>1.7617</c:v>
                </c:pt>
                <c:pt idx="118">
                  <c:v>2.6877</c:v>
                </c:pt>
                <c:pt idx="119">
                  <c:v>3.2799</c:v>
                </c:pt>
                <c:pt idx="120">
                  <c:v>2.6901999999999999</c:v>
                </c:pt>
                <c:pt idx="121">
                  <c:v>2.5848</c:v>
                </c:pt>
                <c:pt idx="122">
                  <c:v>2.8361000000000001</c:v>
                </c:pt>
                <c:pt idx="123">
                  <c:v>2.8050000000000002</c:v>
                </c:pt>
                <c:pt idx="124">
                  <c:v>1.9684999999999999</c:v>
                </c:pt>
                <c:pt idx="125">
                  <c:v>1.6176999999999999</c:v>
                </c:pt>
                <c:pt idx="126">
                  <c:v>1.6193</c:v>
                </c:pt>
                <c:pt idx="127">
                  <c:v>1.8290999999999999</c:v>
                </c:pt>
                <c:pt idx="128">
                  <c:v>2.0085000000000002</c:v>
                </c:pt>
                <c:pt idx="129">
                  <c:v>1.9884999999999999</c:v>
                </c:pt>
                <c:pt idx="130">
                  <c:v>1.8743000000000001</c:v>
                </c:pt>
                <c:pt idx="131">
                  <c:v>2.5568</c:v>
                </c:pt>
                <c:pt idx="132">
                  <c:v>2.6903000000000001</c:v>
                </c:pt>
                <c:pt idx="133">
                  <c:v>2.0975000000000001</c:v>
                </c:pt>
                <c:pt idx="134">
                  <c:v>1.6677</c:v>
                </c:pt>
                <c:pt idx="135">
                  <c:v>1.9291</c:v>
                </c:pt>
                <c:pt idx="136">
                  <c:v>2.6680999999999999</c:v>
                </c:pt>
                <c:pt idx="137">
                  <c:v>2.0619999999999998</c:v>
                </c:pt>
                <c:pt idx="138">
                  <c:v>1.675</c:v>
                </c:pt>
                <c:pt idx="139">
                  <c:v>1.3720000000000001</c:v>
                </c:pt>
                <c:pt idx="140">
                  <c:v>1.5628</c:v>
                </c:pt>
                <c:pt idx="141">
                  <c:v>2.1787999999999998</c:v>
                </c:pt>
                <c:pt idx="142">
                  <c:v>2.472</c:v>
                </c:pt>
                <c:pt idx="143">
                  <c:v>1.6859999999999999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1CE-4DF4-8FED-0C79875B986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1.3761000000000001</c:v>
                </c:pt>
                <c:pt idx="1">
                  <c:v>1.2755000000000001</c:v>
                </c:pt>
                <c:pt idx="2">
                  <c:v>1.3303</c:v>
                </c:pt>
                <c:pt idx="3">
                  <c:v>1.4450000000000001</c:v>
                </c:pt>
                <c:pt idx="4">
                  <c:v>1.4842</c:v>
                </c:pt>
                <c:pt idx="5">
                  <c:v>1.7363</c:v>
                </c:pt>
                <c:pt idx="6">
                  <c:v>1.9136</c:v>
                </c:pt>
                <c:pt idx="7">
                  <c:v>2.605</c:v>
                </c:pt>
                <c:pt idx="8">
                  <c:v>3.4135</c:v>
                </c:pt>
                <c:pt idx="9">
                  <c:v>3.8881999999999999</c:v>
                </c:pt>
                <c:pt idx="10">
                  <c:v>3.8285</c:v>
                </c:pt>
                <c:pt idx="11">
                  <c:v>3.1558999999999999</c:v>
                </c:pt>
                <c:pt idx="12">
                  <c:v>2.7987000000000002</c:v>
                </c:pt>
                <c:pt idx="13">
                  <c:v>2.5638999999999998</c:v>
                </c:pt>
                <c:pt idx="14">
                  <c:v>2.4714999999999998</c:v>
                </c:pt>
                <c:pt idx="15">
                  <c:v>2.605</c:v>
                </c:pt>
                <c:pt idx="16">
                  <c:v>3.0028000000000001</c:v>
                </c:pt>
                <c:pt idx="17">
                  <c:v>2.6314000000000002</c:v>
                </c:pt>
                <c:pt idx="18">
                  <c:v>2.6684999999999999</c:v>
                </c:pt>
                <c:pt idx="19">
                  <c:v>2.7928000000000002</c:v>
                </c:pt>
                <c:pt idx="20">
                  <c:v>2.9954999999999998</c:v>
                </c:pt>
                <c:pt idx="21">
                  <c:v>3.206</c:v>
                </c:pt>
                <c:pt idx="22">
                  <c:v>3.2225000000000001</c:v>
                </c:pt>
                <c:pt idx="23">
                  <c:v>3.0354000000000001</c:v>
                </c:pt>
                <c:pt idx="24">
                  <c:v>2.5882999999999998</c:v>
                </c:pt>
                <c:pt idx="25">
                  <c:v>2.8214000000000001</c:v>
                </c:pt>
                <c:pt idx="26">
                  <c:v>3.3119000000000001</c:v>
                </c:pt>
                <c:pt idx="27">
                  <c:v>3.5589</c:v>
                </c:pt>
                <c:pt idx="28">
                  <c:v>3.4870000000000001</c:v>
                </c:pt>
                <c:pt idx="29">
                  <c:v>3.2725</c:v>
                </c:pt>
                <c:pt idx="30">
                  <c:v>3.0710999999999999</c:v>
                </c:pt>
                <c:pt idx="31">
                  <c:v>3.0223</c:v>
                </c:pt>
                <c:pt idx="32">
                  <c:v>2.7275999999999998</c:v>
                </c:pt>
                <c:pt idx="33">
                  <c:v>2.0543999999999998</c:v>
                </c:pt>
                <c:pt idx="34">
                  <c:v>1.3765000000000001</c:v>
                </c:pt>
                <c:pt idx="35">
                  <c:v>1.5130999999999999</c:v>
                </c:pt>
                <c:pt idx="36">
                  <c:v>2.1149</c:v>
                </c:pt>
                <c:pt idx="37">
                  <c:v>2.7959999999999998</c:v>
                </c:pt>
                <c:pt idx="38">
                  <c:v>2.7732000000000001</c:v>
                </c:pt>
                <c:pt idx="39">
                  <c:v>2.1244000000000001</c:v>
                </c:pt>
                <c:pt idx="40">
                  <c:v>1.7695000000000001</c:v>
                </c:pt>
                <c:pt idx="41">
                  <c:v>1.6928000000000001</c:v>
                </c:pt>
                <c:pt idx="42">
                  <c:v>1.7231000000000001</c:v>
                </c:pt>
                <c:pt idx="43">
                  <c:v>1.9917</c:v>
                </c:pt>
                <c:pt idx="44">
                  <c:v>2.4575</c:v>
                </c:pt>
                <c:pt idx="45">
                  <c:v>2.8521999999999998</c:v>
                </c:pt>
                <c:pt idx="46">
                  <c:v>2.7330000000000001</c:v>
                </c:pt>
                <c:pt idx="47">
                  <c:v>1.9353</c:v>
                </c:pt>
                <c:pt idx="48">
                  <c:v>1.6035999999999999</c:v>
                </c:pt>
                <c:pt idx="49">
                  <c:v>1.6679999999999999</c:v>
                </c:pt>
                <c:pt idx="50">
                  <c:v>1.8181</c:v>
                </c:pt>
                <c:pt idx="51">
                  <c:v>1.8270999999999999</c:v>
                </c:pt>
                <c:pt idx="52">
                  <c:v>1.8172999999999999</c:v>
                </c:pt>
                <c:pt idx="53">
                  <c:v>1.9847999999999999</c:v>
                </c:pt>
                <c:pt idx="54">
                  <c:v>2.0825999999999998</c:v>
                </c:pt>
                <c:pt idx="55">
                  <c:v>2.0341999999999998</c:v>
                </c:pt>
                <c:pt idx="56">
                  <c:v>1.9119999999999999</c:v>
                </c:pt>
                <c:pt idx="57">
                  <c:v>1.7796000000000001</c:v>
                </c:pt>
                <c:pt idx="58">
                  <c:v>1.7305999999999999</c:v>
                </c:pt>
                <c:pt idx="59">
                  <c:v>2.9759000000000002</c:v>
                </c:pt>
                <c:pt idx="60">
                  <c:v>3.2555000000000001</c:v>
                </c:pt>
                <c:pt idx="61">
                  <c:v>2.6396000000000002</c:v>
                </c:pt>
                <c:pt idx="62">
                  <c:v>2.0223</c:v>
                </c:pt>
                <c:pt idx="63">
                  <c:v>1.9328000000000001</c:v>
                </c:pt>
                <c:pt idx="64">
                  <c:v>2.1187999999999998</c:v>
                </c:pt>
                <c:pt idx="65">
                  <c:v>2.8306</c:v>
                </c:pt>
                <c:pt idx="66">
                  <c:v>3.7852999999999999</c:v>
                </c:pt>
                <c:pt idx="67">
                  <c:v>4.1615000000000002</c:v>
                </c:pt>
                <c:pt idx="68">
                  <c:v>3.9045999999999998</c:v>
                </c:pt>
                <c:pt idx="69">
                  <c:v>3.351</c:v>
                </c:pt>
                <c:pt idx="70">
                  <c:v>2.9906999999999999</c:v>
                </c:pt>
                <c:pt idx="71">
                  <c:v>2.7614999999999998</c:v>
                </c:pt>
                <c:pt idx="72">
                  <c:v>2.3824000000000001</c:v>
                </c:pt>
                <c:pt idx="73">
                  <c:v>2.6764999999999999</c:v>
                </c:pt>
                <c:pt idx="74">
                  <c:v>3.1726000000000001</c:v>
                </c:pt>
                <c:pt idx="75">
                  <c:v>3.3799000000000001</c:v>
                </c:pt>
                <c:pt idx="76">
                  <c:v>3.4018999999999999</c:v>
                </c:pt>
                <c:pt idx="77">
                  <c:v>2.8887</c:v>
                </c:pt>
                <c:pt idx="78">
                  <c:v>3.1196000000000002</c:v>
                </c:pt>
                <c:pt idx="79">
                  <c:v>3.2555000000000001</c:v>
                </c:pt>
                <c:pt idx="80">
                  <c:v>3.2027000000000001</c:v>
                </c:pt>
                <c:pt idx="81">
                  <c:v>3.1421999999999999</c:v>
                </c:pt>
                <c:pt idx="82">
                  <c:v>3.2206999999999999</c:v>
                </c:pt>
                <c:pt idx="83">
                  <c:v>3.1097000000000001</c:v>
                </c:pt>
                <c:pt idx="84">
                  <c:v>2.8043999999999998</c:v>
                </c:pt>
                <c:pt idx="85">
                  <c:v>2.6038000000000001</c:v>
                </c:pt>
                <c:pt idx="86">
                  <c:v>2.3892000000000002</c:v>
                </c:pt>
                <c:pt idx="87">
                  <c:v>2.3304999999999998</c:v>
                </c:pt>
                <c:pt idx="88">
                  <c:v>3.0259999999999998</c:v>
                </c:pt>
                <c:pt idx="89">
                  <c:v>3.3588</c:v>
                </c:pt>
                <c:pt idx="90">
                  <c:v>2.8696999999999999</c:v>
                </c:pt>
                <c:pt idx="91">
                  <c:v>2.3376000000000001</c:v>
                </c:pt>
                <c:pt idx="92">
                  <c:v>2.2879999999999998</c:v>
                </c:pt>
                <c:pt idx="93">
                  <c:v>2.5066999999999999</c:v>
                </c:pt>
                <c:pt idx="94">
                  <c:v>2.0903999999999998</c:v>
                </c:pt>
                <c:pt idx="95">
                  <c:v>1.6546000000000001</c:v>
                </c:pt>
                <c:pt idx="96">
                  <c:v>1.6825000000000001</c:v>
                </c:pt>
                <c:pt idx="97">
                  <c:v>1.7547999999999999</c:v>
                </c:pt>
                <c:pt idx="98">
                  <c:v>1.7578</c:v>
                </c:pt>
                <c:pt idx="99">
                  <c:v>1.6972</c:v>
                </c:pt>
                <c:pt idx="100">
                  <c:v>1.625</c:v>
                </c:pt>
                <c:pt idx="101">
                  <c:v>1.6604000000000001</c:v>
                </c:pt>
                <c:pt idx="102">
                  <c:v>1.5199</c:v>
                </c:pt>
                <c:pt idx="103">
                  <c:v>1.4554</c:v>
                </c:pt>
                <c:pt idx="104">
                  <c:v>1.4781</c:v>
                </c:pt>
                <c:pt idx="105">
                  <c:v>1.5979000000000001</c:v>
                </c:pt>
                <c:pt idx="106">
                  <c:v>1.9379</c:v>
                </c:pt>
                <c:pt idx="107">
                  <c:v>2.3626999999999998</c:v>
                </c:pt>
                <c:pt idx="108">
                  <c:v>2.3706999999999998</c:v>
                </c:pt>
                <c:pt idx="109">
                  <c:v>2.3054000000000001</c:v>
                </c:pt>
                <c:pt idx="110">
                  <c:v>2.5539999999999998</c:v>
                </c:pt>
                <c:pt idx="111">
                  <c:v>2.9731999999999998</c:v>
                </c:pt>
                <c:pt idx="112">
                  <c:v>2.8229000000000002</c:v>
                </c:pt>
                <c:pt idx="113">
                  <c:v>2.1193</c:v>
                </c:pt>
                <c:pt idx="114">
                  <c:v>1.5690999999999999</c:v>
                </c:pt>
                <c:pt idx="115">
                  <c:v>1.2296</c:v>
                </c:pt>
                <c:pt idx="116">
                  <c:v>1.3387</c:v>
                </c:pt>
                <c:pt idx="117">
                  <c:v>1.9346000000000001</c:v>
                </c:pt>
                <c:pt idx="118">
                  <c:v>2.5727000000000002</c:v>
                </c:pt>
                <c:pt idx="119">
                  <c:v>2.3994</c:v>
                </c:pt>
                <c:pt idx="120">
                  <c:v>2.15</c:v>
                </c:pt>
                <c:pt idx="121">
                  <c:v>2.4668000000000001</c:v>
                </c:pt>
                <c:pt idx="122">
                  <c:v>2.7057000000000002</c:v>
                </c:pt>
                <c:pt idx="123">
                  <c:v>2.5192999999999999</c:v>
                </c:pt>
                <c:pt idx="124">
                  <c:v>2.4178000000000002</c:v>
                </c:pt>
                <c:pt idx="125">
                  <c:v>1.9751000000000001</c:v>
                </c:pt>
                <c:pt idx="126">
                  <c:v>1.5215000000000001</c:v>
                </c:pt>
                <c:pt idx="127">
                  <c:v>1.2028000000000001</c:v>
                </c:pt>
                <c:pt idx="128">
                  <c:v>1.0721000000000001</c:v>
                </c:pt>
                <c:pt idx="129">
                  <c:v>1.1603000000000001</c:v>
                </c:pt>
                <c:pt idx="130">
                  <c:v>1.4783999999999999</c:v>
                </c:pt>
                <c:pt idx="131">
                  <c:v>1.6464000000000001</c:v>
                </c:pt>
                <c:pt idx="132">
                  <c:v>1.4729000000000001</c:v>
                </c:pt>
                <c:pt idx="133">
                  <c:v>1.4679</c:v>
                </c:pt>
                <c:pt idx="134">
                  <c:v>1.8499000000000001</c:v>
                </c:pt>
                <c:pt idx="135">
                  <c:v>2.4535999999999998</c:v>
                </c:pt>
                <c:pt idx="136">
                  <c:v>2.6747000000000001</c:v>
                </c:pt>
                <c:pt idx="137">
                  <c:v>2.6836000000000002</c:v>
                </c:pt>
                <c:pt idx="138">
                  <c:v>1.9725999999999999</c:v>
                </c:pt>
                <c:pt idx="139">
                  <c:v>1.4796</c:v>
                </c:pt>
                <c:pt idx="140">
                  <c:v>1.5593999999999999</c:v>
                </c:pt>
                <c:pt idx="141">
                  <c:v>2.0045999999999999</c:v>
                </c:pt>
                <c:pt idx="142">
                  <c:v>2.2972999999999999</c:v>
                </c:pt>
                <c:pt idx="143">
                  <c:v>2.4016000000000002</c:v>
                </c:pt>
                <c:pt idx="144">
                  <c:v>2.1524999999999999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1CE-4DF4-8FED-0C79875B9864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data'!$D$10:$D$193</c:f>
              <c:numCache>
                <c:formatCode>General</c:formatCode>
                <c:ptCount val="184"/>
                <c:pt idx="0">
                  <c:v>2.1524999999999999</c:v>
                </c:pt>
                <c:pt idx="1">
                  <c:v>1.8389</c:v>
                </c:pt>
                <c:pt idx="2">
                  <c:v>1.5813999999999999</c:v>
                </c:pt>
                <c:pt idx="3">
                  <c:v>1.4356</c:v>
                </c:pt>
                <c:pt idx="4">
                  <c:v>1.4836</c:v>
                </c:pt>
                <c:pt idx="5">
                  <c:v>1.6162000000000001</c:v>
                </c:pt>
                <c:pt idx="6">
                  <c:v>1.8095000000000001</c:v>
                </c:pt>
                <c:pt idx="7">
                  <c:v>2.2744</c:v>
                </c:pt>
                <c:pt idx="8">
                  <c:v>2.7671999999999999</c:v>
                </c:pt>
                <c:pt idx="9">
                  <c:v>2.9756999999999998</c:v>
                </c:pt>
                <c:pt idx="10">
                  <c:v>2.8227000000000002</c:v>
                </c:pt>
                <c:pt idx="11">
                  <c:v>3.1364999999999998</c:v>
                </c:pt>
                <c:pt idx="12">
                  <c:v>2.6709000000000001</c:v>
                </c:pt>
                <c:pt idx="13">
                  <c:v>1.9916</c:v>
                </c:pt>
                <c:pt idx="14">
                  <c:v>1.4931000000000001</c:v>
                </c:pt>
                <c:pt idx="15">
                  <c:v>1.3603000000000001</c:v>
                </c:pt>
                <c:pt idx="16">
                  <c:v>1.5868</c:v>
                </c:pt>
                <c:pt idx="17">
                  <c:v>2.5024999999999999</c:v>
                </c:pt>
                <c:pt idx="18">
                  <c:v>3.0175999999999998</c:v>
                </c:pt>
                <c:pt idx="19">
                  <c:v>3.2833999999999999</c:v>
                </c:pt>
                <c:pt idx="20">
                  <c:v>3.3759999999999999</c:v>
                </c:pt>
                <c:pt idx="21">
                  <c:v>3.3894000000000002</c:v>
                </c:pt>
                <c:pt idx="22">
                  <c:v>3.4102000000000001</c:v>
                </c:pt>
                <c:pt idx="23">
                  <c:v>2.8346</c:v>
                </c:pt>
                <c:pt idx="24">
                  <c:v>2.2033999999999998</c:v>
                </c:pt>
                <c:pt idx="25">
                  <c:v>2.0510000000000002</c:v>
                </c:pt>
                <c:pt idx="26">
                  <c:v>2.0518000000000001</c:v>
                </c:pt>
                <c:pt idx="27">
                  <c:v>2.0640000000000001</c:v>
                </c:pt>
                <c:pt idx="28">
                  <c:v>2.7334999999999998</c:v>
                </c:pt>
                <c:pt idx="29">
                  <c:v>3.1019000000000001</c:v>
                </c:pt>
                <c:pt idx="30">
                  <c:v>3.0888</c:v>
                </c:pt>
                <c:pt idx="31">
                  <c:v>2.5869</c:v>
                </c:pt>
                <c:pt idx="32">
                  <c:v>1.9870000000000001</c:v>
                </c:pt>
                <c:pt idx="33">
                  <c:v>1.617</c:v>
                </c:pt>
                <c:pt idx="34">
                  <c:v>1.4045000000000001</c:v>
                </c:pt>
                <c:pt idx="35">
                  <c:v>1.5387</c:v>
                </c:pt>
                <c:pt idx="36">
                  <c:v>1.8779999999999999</c:v>
                </c:pt>
                <c:pt idx="37">
                  <c:v>2.3635999999999999</c:v>
                </c:pt>
                <c:pt idx="38">
                  <c:v>2.6960000000000002</c:v>
                </c:pt>
                <c:pt idx="39">
                  <c:v>2.5966999999999998</c:v>
                </c:pt>
                <c:pt idx="40">
                  <c:v>1.9892000000000001</c:v>
                </c:pt>
                <c:pt idx="41">
                  <c:v>1.8255999999999999</c:v>
                </c:pt>
                <c:pt idx="42">
                  <c:v>1.7212000000000001</c:v>
                </c:pt>
                <c:pt idx="43">
                  <c:v>2.0308999999999999</c:v>
                </c:pt>
                <c:pt idx="44">
                  <c:v>2.3858999999999999</c:v>
                </c:pt>
                <c:pt idx="45">
                  <c:v>2.3414000000000001</c:v>
                </c:pt>
                <c:pt idx="46">
                  <c:v>1.7796000000000001</c:v>
                </c:pt>
                <c:pt idx="47">
                  <c:v>2.0520999999999998</c:v>
                </c:pt>
                <c:pt idx="48">
                  <c:v>2.1057999999999999</c:v>
                </c:pt>
                <c:pt idx="49">
                  <c:v>2.1303000000000001</c:v>
                </c:pt>
                <c:pt idx="50">
                  <c:v>2.1743000000000001</c:v>
                </c:pt>
                <c:pt idx="51">
                  <c:v>2.2122999999999999</c:v>
                </c:pt>
                <c:pt idx="52">
                  <c:v>2.1718999999999999</c:v>
                </c:pt>
                <c:pt idx="53">
                  <c:v>1.7042999999999999</c:v>
                </c:pt>
                <c:pt idx="54">
                  <c:v>1.6474</c:v>
                </c:pt>
                <c:pt idx="55">
                  <c:v>1.8371</c:v>
                </c:pt>
                <c:pt idx="56">
                  <c:v>1.8021</c:v>
                </c:pt>
                <c:pt idx="57">
                  <c:v>1.4765999999999999</c:v>
                </c:pt>
                <c:pt idx="58">
                  <c:v>1.7644</c:v>
                </c:pt>
                <c:pt idx="59">
                  <c:v>2.1271</c:v>
                </c:pt>
                <c:pt idx="60">
                  <c:v>2.5661</c:v>
                </c:pt>
                <c:pt idx="61">
                  <c:v>2.7443</c:v>
                </c:pt>
                <c:pt idx="62">
                  <c:v>2.5417999999999998</c:v>
                </c:pt>
                <c:pt idx="63">
                  <c:v>2.1838000000000002</c:v>
                </c:pt>
                <c:pt idx="64">
                  <c:v>2.3622999999999998</c:v>
                </c:pt>
                <c:pt idx="65">
                  <c:v>3.2103999999999999</c:v>
                </c:pt>
                <c:pt idx="66">
                  <c:v>3.3262999999999998</c:v>
                </c:pt>
                <c:pt idx="67">
                  <c:v>3.0065</c:v>
                </c:pt>
                <c:pt idx="68">
                  <c:v>2.6389999999999998</c:v>
                </c:pt>
                <c:pt idx="69">
                  <c:v>2.4399000000000002</c:v>
                </c:pt>
                <c:pt idx="70">
                  <c:v>2.2926000000000002</c:v>
                </c:pt>
                <c:pt idx="71">
                  <c:v>2.1932</c:v>
                </c:pt>
                <c:pt idx="72">
                  <c:v>2.5185</c:v>
                </c:pt>
                <c:pt idx="73">
                  <c:v>3.3319999999999999</c:v>
                </c:pt>
                <c:pt idx="74">
                  <c:v>3.7967</c:v>
                </c:pt>
                <c:pt idx="75">
                  <c:v>3.1757</c:v>
                </c:pt>
                <c:pt idx="76">
                  <c:v>1.6659999999999999</c:v>
                </c:pt>
                <c:pt idx="77">
                  <c:v>2.2780999999999998</c:v>
                </c:pt>
                <c:pt idx="78">
                  <c:v>2.4039000000000001</c:v>
                </c:pt>
                <c:pt idx="79">
                  <c:v>2.0081000000000002</c:v>
                </c:pt>
                <c:pt idx="80">
                  <c:v>1.8149999999999999</c:v>
                </c:pt>
                <c:pt idx="81">
                  <c:v>2.242</c:v>
                </c:pt>
                <c:pt idx="82">
                  <c:v>2.5992000000000002</c:v>
                </c:pt>
                <c:pt idx="83">
                  <c:v>2.6585000000000001</c:v>
                </c:pt>
                <c:pt idx="84">
                  <c:v>2.6396999999999999</c:v>
                </c:pt>
                <c:pt idx="85">
                  <c:v>2.5807000000000002</c:v>
                </c:pt>
                <c:pt idx="86">
                  <c:v>2.6438999999999999</c:v>
                </c:pt>
                <c:pt idx="87">
                  <c:v>2.8906000000000001</c:v>
                </c:pt>
                <c:pt idx="88">
                  <c:v>3.1200999999999999</c:v>
                </c:pt>
                <c:pt idx="89">
                  <c:v>2.6659999999999999</c:v>
                </c:pt>
                <c:pt idx="90">
                  <c:v>2.6128999999999998</c:v>
                </c:pt>
                <c:pt idx="91">
                  <c:v>2.8157000000000001</c:v>
                </c:pt>
                <c:pt idx="92">
                  <c:v>2.8521999999999998</c:v>
                </c:pt>
                <c:pt idx="93">
                  <c:v>2.488</c:v>
                </c:pt>
                <c:pt idx="94">
                  <c:v>2.1021000000000001</c:v>
                </c:pt>
                <c:pt idx="95">
                  <c:v>2.1331000000000002</c:v>
                </c:pt>
                <c:pt idx="96">
                  <c:v>1.6397999999999999</c:v>
                </c:pt>
                <c:pt idx="97">
                  <c:v>1.3210999999999999</c:v>
                </c:pt>
                <c:pt idx="98">
                  <c:v>1.4460999999999999</c:v>
                </c:pt>
                <c:pt idx="99">
                  <c:v>1.8149</c:v>
                </c:pt>
                <c:pt idx="100">
                  <c:v>1.7668999999999999</c:v>
                </c:pt>
                <c:pt idx="101">
                  <c:v>1.5645</c:v>
                </c:pt>
                <c:pt idx="102">
                  <c:v>1.3167</c:v>
                </c:pt>
                <c:pt idx="103">
                  <c:v>1.3932</c:v>
                </c:pt>
                <c:pt idx="104">
                  <c:v>1.6619999999999999</c:v>
                </c:pt>
                <c:pt idx="105">
                  <c:v>1.9717</c:v>
                </c:pt>
                <c:pt idx="106">
                  <c:v>2.4081000000000001</c:v>
                </c:pt>
                <c:pt idx="107">
                  <c:v>2.2042999999999999</c:v>
                </c:pt>
                <c:pt idx="108">
                  <c:v>1.9291</c:v>
                </c:pt>
                <c:pt idx="109">
                  <c:v>1.8873</c:v>
                </c:pt>
                <c:pt idx="110">
                  <c:v>2.2014</c:v>
                </c:pt>
                <c:pt idx="111">
                  <c:v>2.7404999999999999</c:v>
                </c:pt>
                <c:pt idx="112">
                  <c:v>3.0733000000000001</c:v>
                </c:pt>
                <c:pt idx="113">
                  <c:v>2.3353999999999999</c:v>
                </c:pt>
                <c:pt idx="114">
                  <c:v>1.5692999999999999</c:v>
                </c:pt>
                <c:pt idx="115">
                  <c:v>1.2869999999999999</c:v>
                </c:pt>
                <c:pt idx="116">
                  <c:v>1.4852000000000001</c:v>
                </c:pt>
                <c:pt idx="117">
                  <c:v>2.1072000000000002</c:v>
                </c:pt>
                <c:pt idx="118">
                  <c:v>3.1755</c:v>
                </c:pt>
                <c:pt idx="119">
                  <c:v>3.4780000000000002</c:v>
                </c:pt>
                <c:pt idx="120">
                  <c:v>3.4298999999999999</c:v>
                </c:pt>
                <c:pt idx="121">
                  <c:v>2.7759</c:v>
                </c:pt>
                <c:pt idx="122">
                  <c:v>2.1396000000000002</c:v>
                </c:pt>
                <c:pt idx="123">
                  <c:v>2.0017</c:v>
                </c:pt>
                <c:pt idx="124">
                  <c:v>1.8348</c:v>
                </c:pt>
                <c:pt idx="125">
                  <c:v>1.8022</c:v>
                </c:pt>
                <c:pt idx="126">
                  <c:v>1.7636000000000001</c:v>
                </c:pt>
                <c:pt idx="127">
                  <c:v>1.8139000000000001</c:v>
                </c:pt>
                <c:pt idx="128">
                  <c:v>1.9978</c:v>
                </c:pt>
                <c:pt idx="129">
                  <c:v>2.3553000000000002</c:v>
                </c:pt>
                <c:pt idx="130">
                  <c:v>2.9075000000000002</c:v>
                </c:pt>
                <c:pt idx="131">
                  <c:v>2.0259999999999998</c:v>
                </c:pt>
                <c:pt idx="132">
                  <c:v>2.1901999999999999</c:v>
                </c:pt>
                <c:pt idx="133">
                  <c:v>2.3860000000000001</c:v>
                </c:pt>
                <c:pt idx="134">
                  <c:v>2.2995999999999999</c:v>
                </c:pt>
                <c:pt idx="135">
                  <c:v>1.9202999999999999</c:v>
                </c:pt>
                <c:pt idx="136">
                  <c:v>1.4274</c:v>
                </c:pt>
                <c:pt idx="137">
                  <c:v>1.5032000000000001</c:v>
                </c:pt>
                <c:pt idx="138">
                  <c:v>1.8279000000000001</c:v>
                </c:pt>
                <c:pt idx="139">
                  <c:v>2.1164999999999998</c:v>
                </c:pt>
                <c:pt idx="140">
                  <c:v>2.1970000000000001</c:v>
                </c:pt>
                <c:pt idx="141">
                  <c:v>1.9972000000000001</c:v>
                </c:pt>
                <c:pt idx="142">
                  <c:v>1.5887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1CE-4DF4-8FED-0C79875B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21760"/>
        <c:axId val="153232128"/>
      </c:scatterChart>
      <c:valAx>
        <c:axId val="15322176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232128"/>
        <c:crossesAt val="-0.5"/>
        <c:crossBetween val="midCat"/>
      </c:valAx>
      <c:valAx>
        <c:axId val="153232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221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data'!$F$10:$F$198</c:f>
              <c:numCache>
                <c:formatCode>General</c:formatCode>
                <c:ptCount val="189"/>
                <c:pt idx="0">
                  <c:v>168</c:v>
                </c:pt>
                <c:pt idx="1">
                  <c:v>172.1</c:v>
                </c:pt>
                <c:pt idx="2">
                  <c:v>172.4</c:v>
                </c:pt>
                <c:pt idx="3">
                  <c:v>172.4</c:v>
                </c:pt>
                <c:pt idx="4">
                  <c:v>172.2</c:v>
                </c:pt>
                <c:pt idx="5">
                  <c:v>172.4</c:v>
                </c:pt>
                <c:pt idx="6">
                  <c:v>176.7</c:v>
                </c:pt>
                <c:pt idx="7">
                  <c:v>190.1</c:v>
                </c:pt>
                <c:pt idx="8">
                  <c:v>207.4</c:v>
                </c:pt>
                <c:pt idx="9">
                  <c:v>222.8</c:v>
                </c:pt>
                <c:pt idx="10">
                  <c:v>236.2</c:v>
                </c:pt>
                <c:pt idx="11">
                  <c:v>250.3</c:v>
                </c:pt>
                <c:pt idx="12">
                  <c:v>255.3</c:v>
                </c:pt>
                <c:pt idx="13">
                  <c:v>253.4</c:v>
                </c:pt>
                <c:pt idx="14">
                  <c:v>242.2</c:v>
                </c:pt>
                <c:pt idx="15">
                  <c:v>231.4</c:v>
                </c:pt>
                <c:pt idx="16">
                  <c:v>217.4</c:v>
                </c:pt>
                <c:pt idx="17">
                  <c:v>195.2</c:v>
                </c:pt>
                <c:pt idx="18">
                  <c:v>171.2</c:v>
                </c:pt>
                <c:pt idx="19">
                  <c:v>148.4</c:v>
                </c:pt>
                <c:pt idx="20">
                  <c:v>122.5</c:v>
                </c:pt>
                <c:pt idx="21">
                  <c:v>101.2</c:v>
                </c:pt>
                <c:pt idx="22">
                  <c:v>85</c:v>
                </c:pt>
                <c:pt idx="23">
                  <c:v>67.900000000000006</c:v>
                </c:pt>
                <c:pt idx="24">
                  <c:v>56.6</c:v>
                </c:pt>
                <c:pt idx="25">
                  <c:v>47</c:v>
                </c:pt>
                <c:pt idx="26">
                  <c:v>41.1</c:v>
                </c:pt>
                <c:pt idx="27">
                  <c:v>36.200000000000003</c:v>
                </c:pt>
                <c:pt idx="28">
                  <c:v>32.700000000000003</c:v>
                </c:pt>
                <c:pt idx="29">
                  <c:v>30.1</c:v>
                </c:pt>
                <c:pt idx="30">
                  <c:v>28.6</c:v>
                </c:pt>
                <c:pt idx="31">
                  <c:v>27.2</c:v>
                </c:pt>
                <c:pt idx="32">
                  <c:v>25.9</c:v>
                </c:pt>
                <c:pt idx="33">
                  <c:v>25.1</c:v>
                </c:pt>
                <c:pt idx="34">
                  <c:v>25.6</c:v>
                </c:pt>
                <c:pt idx="35">
                  <c:v>37.799999999999997</c:v>
                </c:pt>
                <c:pt idx="36">
                  <c:v>60.6</c:v>
                </c:pt>
                <c:pt idx="37">
                  <c:v>95.4</c:v>
                </c:pt>
                <c:pt idx="38">
                  <c:v>126.5</c:v>
                </c:pt>
                <c:pt idx="39">
                  <c:v>156.9</c:v>
                </c:pt>
                <c:pt idx="40">
                  <c:v>169.2</c:v>
                </c:pt>
                <c:pt idx="41">
                  <c:v>175.6</c:v>
                </c:pt>
                <c:pt idx="42">
                  <c:v>178.6</c:v>
                </c:pt>
                <c:pt idx="43">
                  <c:v>179.3</c:v>
                </c:pt>
                <c:pt idx="44">
                  <c:v>178.1</c:v>
                </c:pt>
                <c:pt idx="45">
                  <c:v>168.8</c:v>
                </c:pt>
                <c:pt idx="46">
                  <c:v>156.1</c:v>
                </c:pt>
                <c:pt idx="47">
                  <c:v>141.6</c:v>
                </c:pt>
                <c:pt idx="48">
                  <c:v>129.5</c:v>
                </c:pt>
                <c:pt idx="49">
                  <c:v>125</c:v>
                </c:pt>
                <c:pt idx="50">
                  <c:v>124.9</c:v>
                </c:pt>
                <c:pt idx="51">
                  <c:v>131.30000000000001</c:v>
                </c:pt>
                <c:pt idx="52">
                  <c:v>134.9</c:v>
                </c:pt>
                <c:pt idx="53">
                  <c:v>136.1</c:v>
                </c:pt>
                <c:pt idx="54">
                  <c:v>136.4</c:v>
                </c:pt>
                <c:pt idx="55">
                  <c:v>133.1</c:v>
                </c:pt>
                <c:pt idx="56">
                  <c:v>126.6</c:v>
                </c:pt>
                <c:pt idx="57">
                  <c:v>123</c:v>
                </c:pt>
                <c:pt idx="58">
                  <c:v>122.3</c:v>
                </c:pt>
                <c:pt idx="59">
                  <c:v>129.80000000000001</c:v>
                </c:pt>
                <c:pt idx="60">
                  <c:v>149.1</c:v>
                </c:pt>
                <c:pt idx="61">
                  <c:v>170</c:v>
                </c:pt>
                <c:pt idx="62">
                  <c:v>190.8</c:v>
                </c:pt>
                <c:pt idx="63">
                  <c:v>200.3</c:v>
                </c:pt>
                <c:pt idx="64">
                  <c:v>204.7</c:v>
                </c:pt>
                <c:pt idx="65">
                  <c:v>214.4</c:v>
                </c:pt>
                <c:pt idx="66">
                  <c:v>232.2</c:v>
                </c:pt>
                <c:pt idx="67">
                  <c:v>259.5</c:v>
                </c:pt>
                <c:pt idx="68">
                  <c:v>280.8</c:v>
                </c:pt>
                <c:pt idx="69">
                  <c:v>294.3</c:v>
                </c:pt>
                <c:pt idx="70">
                  <c:v>304.60000000000002</c:v>
                </c:pt>
                <c:pt idx="71">
                  <c:v>311.5</c:v>
                </c:pt>
                <c:pt idx="72">
                  <c:v>314.8</c:v>
                </c:pt>
                <c:pt idx="73">
                  <c:v>322.89999999999998</c:v>
                </c:pt>
                <c:pt idx="74">
                  <c:v>336.3</c:v>
                </c:pt>
                <c:pt idx="75">
                  <c:v>350</c:v>
                </c:pt>
                <c:pt idx="76">
                  <c:v>357.6</c:v>
                </c:pt>
                <c:pt idx="77">
                  <c:v>349.5</c:v>
                </c:pt>
                <c:pt idx="78">
                  <c:v>323.2</c:v>
                </c:pt>
                <c:pt idx="79">
                  <c:v>286.10000000000002</c:v>
                </c:pt>
                <c:pt idx="80">
                  <c:v>257.60000000000002</c:v>
                </c:pt>
                <c:pt idx="81">
                  <c:v>230.5</c:v>
                </c:pt>
                <c:pt idx="82">
                  <c:v>194.5</c:v>
                </c:pt>
                <c:pt idx="83">
                  <c:v>162.9</c:v>
                </c:pt>
                <c:pt idx="84">
                  <c:v>128.69999999999999</c:v>
                </c:pt>
                <c:pt idx="85">
                  <c:v>104.1</c:v>
                </c:pt>
                <c:pt idx="86">
                  <c:v>85.8</c:v>
                </c:pt>
                <c:pt idx="87">
                  <c:v>68</c:v>
                </c:pt>
                <c:pt idx="88">
                  <c:v>57.2</c:v>
                </c:pt>
                <c:pt idx="89">
                  <c:v>49.4</c:v>
                </c:pt>
                <c:pt idx="90">
                  <c:v>43.8</c:v>
                </c:pt>
                <c:pt idx="91">
                  <c:v>42.7</c:v>
                </c:pt>
                <c:pt idx="92">
                  <c:v>42.7</c:v>
                </c:pt>
                <c:pt idx="93">
                  <c:v>42.7</c:v>
                </c:pt>
                <c:pt idx="94">
                  <c:v>42.6</c:v>
                </c:pt>
                <c:pt idx="95">
                  <c:v>43</c:v>
                </c:pt>
                <c:pt idx="96">
                  <c:v>51.5</c:v>
                </c:pt>
                <c:pt idx="97">
                  <c:v>61.2</c:v>
                </c:pt>
                <c:pt idx="98">
                  <c:v>65.599999999999994</c:v>
                </c:pt>
                <c:pt idx="99">
                  <c:v>65.8</c:v>
                </c:pt>
                <c:pt idx="100">
                  <c:v>64.099999999999994</c:v>
                </c:pt>
                <c:pt idx="101">
                  <c:v>62.5</c:v>
                </c:pt>
                <c:pt idx="102">
                  <c:v>62.2</c:v>
                </c:pt>
                <c:pt idx="103">
                  <c:v>63.5</c:v>
                </c:pt>
                <c:pt idx="104">
                  <c:v>69.3</c:v>
                </c:pt>
                <c:pt idx="105">
                  <c:v>74.099999999999994</c:v>
                </c:pt>
                <c:pt idx="106">
                  <c:v>78.5</c:v>
                </c:pt>
                <c:pt idx="107">
                  <c:v>91.1</c:v>
                </c:pt>
                <c:pt idx="108">
                  <c:v>112.7</c:v>
                </c:pt>
                <c:pt idx="109">
                  <c:v>137.30000000000001</c:v>
                </c:pt>
                <c:pt idx="110">
                  <c:v>143.9</c:v>
                </c:pt>
                <c:pt idx="111">
                  <c:v>143.6</c:v>
                </c:pt>
                <c:pt idx="112">
                  <c:v>137.80000000000001</c:v>
                </c:pt>
                <c:pt idx="113">
                  <c:v>133.9</c:v>
                </c:pt>
                <c:pt idx="114">
                  <c:v>132.4</c:v>
                </c:pt>
                <c:pt idx="115">
                  <c:v>131.80000000000001</c:v>
                </c:pt>
                <c:pt idx="116">
                  <c:v>131.6</c:v>
                </c:pt>
                <c:pt idx="117">
                  <c:v>137</c:v>
                </c:pt>
                <c:pt idx="118">
                  <c:v>154.1</c:v>
                </c:pt>
                <c:pt idx="119">
                  <c:v>172.4</c:v>
                </c:pt>
                <c:pt idx="120">
                  <c:v>191.7</c:v>
                </c:pt>
                <c:pt idx="121">
                  <c:v>210.5</c:v>
                </c:pt>
                <c:pt idx="122">
                  <c:v>228.8</c:v>
                </c:pt>
                <c:pt idx="123">
                  <c:v>248.4</c:v>
                </c:pt>
                <c:pt idx="124">
                  <c:v>259.8</c:v>
                </c:pt>
                <c:pt idx="125">
                  <c:v>263</c:v>
                </c:pt>
                <c:pt idx="126">
                  <c:v>255.3</c:v>
                </c:pt>
                <c:pt idx="127">
                  <c:v>243.9</c:v>
                </c:pt>
                <c:pt idx="128">
                  <c:v>232.9</c:v>
                </c:pt>
                <c:pt idx="129">
                  <c:v>219.5</c:v>
                </c:pt>
                <c:pt idx="130">
                  <c:v>207.5</c:v>
                </c:pt>
                <c:pt idx="131">
                  <c:v>200.4</c:v>
                </c:pt>
                <c:pt idx="132">
                  <c:v>198</c:v>
                </c:pt>
                <c:pt idx="133">
                  <c:v>192.9</c:v>
                </c:pt>
                <c:pt idx="134">
                  <c:v>177.4</c:v>
                </c:pt>
                <c:pt idx="135">
                  <c:v>159.5</c:v>
                </c:pt>
                <c:pt idx="136">
                  <c:v>143.80000000000001</c:v>
                </c:pt>
                <c:pt idx="137">
                  <c:v>130.9</c:v>
                </c:pt>
                <c:pt idx="138">
                  <c:v>121.8</c:v>
                </c:pt>
                <c:pt idx="139">
                  <c:v>117.1</c:v>
                </c:pt>
                <c:pt idx="140">
                  <c:v>116.7</c:v>
                </c:pt>
                <c:pt idx="141">
                  <c:v>128.4</c:v>
                </c:pt>
                <c:pt idx="142">
                  <c:v>144.30000000000001</c:v>
                </c:pt>
                <c:pt idx="143">
                  <c:v>154.4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9EA-437B-BBA9-630675F7996C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154.80000000000001</c:v>
                </c:pt>
                <c:pt idx="1">
                  <c:v>152.19999999999999</c:v>
                </c:pt>
                <c:pt idx="2">
                  <c:v>149.80000000000001</c:v>
                </c:pt>
                <c:pt idx="3">
                  <c:v>149.80000000000001</c:v>
                </c:pt>
                <c:pt idx="4">
                  <c:v>153.80000000000001</c:v>
                </c:pt>
                <c:pt idx="5">
                  <c:v>162.4</c:v>
                </c:pt>
                <c:pt idx="6">
                  <c:v>173.3</c:v>
                </c:pt>
                <c:pt idx="7">
                  <c:v>190.2</c:v>
                </c:pt>
                <c:pt idx="8">
                  <c:v>207.7</c:v>
                </c:pt>
                <c:pt idx="9">
                  <c:v>227</c:v>
                </c:pt>
                <c:pt idx="10">
                  <c:v>243.3</c:v>
                </c:pt>
                <c:pt idx="11">
                  <c:v>256.7</c:v>
                </c:pt>
                <c:pt idx="12">
                  <c:v>263.8</c:v>
                </c:pt>
                <c:pt idx="13">
                  <c:v>265.10000000000002</c:v>
                </c:pt>
                <c:pt idx="14">
                  <c:v>255.7</c:v>
                </c:pt>
                <c:pt idx="15">
                  <c:v>239.4</c:v>
                </c:pt>
                <c:pt idx="16">
                  <c:v>218.2</c:v>
                </c:pt>
                <c:pt idx="17">
                  <c:v>195.5</c:v>
                </c:pt>
                <c:pt idx="18">
                  <c:v>172.3</c:v>
                </c:pt>
                <c:pt idx="19">
                  <c:v>143.1</c:v>
                </c:pt>
                <c:pt idx="20">
                  <c:v>118.3</c:v>
                </c:pt>
                <c:pt idx="21">
                  <c:v>99.3</c:v>
                </c:pt>
                <c:pt idx="22">
                  <c:v>81.5</c:v>
                </c:pt>
                <c:pt idx="23">
                  <c:v>67.3</c:v>
                </c:pt>
                <c:pt idx="24">
                  <c:v>55.5</c:v>
                </c:pt>
                <c:pt idx="25">
                  <c:v>48</c:v>
                </c:pt>
                <c:pt idx="26">
                  <c:v>43.2</c:v>
                </c:pt>
                <c:pt idx="27">
                  <c:v>39.200000000000003</c:v>
                </c:pt>
                <c:pt idx="28">
                  <c:v>36.200000000000003</c:v>
                </c:pt>
                <c:pt idx="29">
                  <c:v>34.1</c:v>
                </c:pt>
                <c:pt idx="30">
                  <c:v>31.9</c:v>
                </c:pt>
                <c:pt idx="31">
                  <c:v>30.4</c:v>
                </c:pt>
                <c:pt idx="32">
                  <c:v>29.5</c:v>
                </c:pt>
                <c:pt idx="33">
                  <c:v>29</c:v>
                </c:pt>
                <c:pt idx="34">
                  <c:v>29.3</c:v>
                </c:pt>
                <c:pt idx="35">
                  <c:v>41.8</c:v>
                </c:pt>
                <c:pt idx="36">
                  <c:v>73.3</c:v>
                </c:pt>
                <c:pt idx="37">
                  <c:v>105.2</c:v>
                </c:pt>
                <c:pt idx="38">
                  <c:v>137</c:v>
                </c:pt>
                <c:pt idx="39">
                  <c:v>151.1</c:v>
                </c:pt>
                <c:pt idx="40">
                  <c:v>155.80000000000001</c:v>
                </c:pt>
                <c:pt idx="41">
                  <c:v>156.30000000000001</c:v>
                </c:pt>
                <c:pt idx="42">
                  <c:v>157.19999999999999</c:v>
                </c:pt>
                <c:pt idx="43">
                  <c:v>162.5</c:v>
                </c:pt>
                <c:pt idx="44">
                  <c:v>168.5</c:v>
                </c:pt>
                <c:pt idx="45">
                  <c:v>168.2</c:v>
                </c:pt>
                <c:pt idx="46">
                  <c:v>154.30000000000001</c:v>
                </c:pt>
                <c:pt idx="47">
                  <c:v>135.1</c:v>
                </c:pt>
                <c:pt idx="48">
                  <c:v>122.9</c:v>
                </c:pt>
                <c:pt idx="49">
                  <c:v>116.6</c:v>
                </c:pt>
                <c:pt idx="50">
                  <c:v>116.1</c:v>
                </c:pt>
                <c:pt idx="51">
                  <c:v>119.1</c:v>
                </c:pt>
                <c:pt idx="52">
                  <c:v>120.8</c:v>
                </c:pt>
                <c:pt idx="53">
                  <c:v>119.2</c:v>
                </c:pt>
                <c:pt idx="54">
                  <c:v>111.5</c:v>
                </c:pt>
                <c:pt idx="55">
                  <c:v>104.8</c:v>
                </c:pt>
                <c:pt idx="56">
                  <c:v>101</c:v>
                </c:pt>
                <c:pt idx="57">
                  <c:v>99.1</c:v>
                </c:pt>
                <c:pt idx="58">
                  <c:v>99.1</c:v>
                </c:pt>
                <c:pt idx="59">
                  <c:v>106.4</c:v>
                </c:pt>
                <c:pt idx="60">
                  <c:v>124.5</c:v>
                </c:pt>
                <c:pt idx="61">
                  <c:v>147.5</c:v>
                </c:pt>
                <c:pt idx="62">
                  <c:v>160.4</c:v>
                </c:pt>
                <c:pt idx="63">
                  <c:v>173.6</c:v>
                </c:pt>
                <c:pt idx="64">
                  <c:v>194.7</c:v>
                </c:pt>
                <c:pt idx="65">
                  <c:v>223.9</c:v>
                </c:pt>
                <c:pt idx="66">
                  <c:v>250.2</c:v>
                </c:pt>
                <c:pt idx="67">
                  <c:v>279.60000000000002</c:v>
                </c:pt>
                <c:pt idx="68">
                  <c:v>302.60000000000002</c:v>
                </c:pt>
                <c:pt idx="69">
                  <c:v>327.10000000000002</c:v>
                </c:pt>
                <c:pt idx="70">
                  <c:v>343.5</c:v>
                </c:pt>
                <c:pt idx="71">
                  <c:v>357.4</c:v>
                </c:pt>
                <c:pt idx="72">
                  <c:v>367.2</c:v>
                </c:pt>
                <c:pt idx="73">
                  <c:v>373.2</c:v>
                </c:pt>
                <c:pt idx="74">
                  <c:v>377.9</c:v>
                </c:pt>
                <c:pt idx="75">
                  <c:v>377.3</c:v>
                </c:pt>
                <c:pt idx="76">
                  <c:v>353.7</c:v>
                </c:pt>
                <c:pt idx="77">
                  <c:v>317</c:v>
                </c:pt>
                <c:pt idx="78">
                  <c:v>284.60000000000002</c:v>
                </c:pt>
                <c:pt idx="79">
                  <c:v>253.7</c:v>
                </c:pt>
                <c:pt idx="80">
                  <c:v>215.8</c:v>
                </c:pt>
                <c:pt idx="81">
                  <c:v>183.5</c:v>
                </c:pt>
                <c:pt idx="82">
                  <c:v>152.30000000000001</c:v>
                </c:pt>
                <c:pt idx="83">
                  <c:v>124.7</c:v>
                </c:pt>
                <c:pt idx="84">
                  <c:v>97.7</c:v>
                </c:pt>
                <c:pt idx="85">
                  <c:v>81.900000000000006</c:v>
                </c:pt>
                <c:pt idx="86">
                  <c:v>69.2</c:v>
                </c:pt>
                <c:pt idx="87">
                  <c:v>58.4</c:v>
                </c:pt>
                <c:pt idx="88">
                  <c:v>51.7</c:v>
                </c:pt>
                <c:pt idx="89">
                  <c:v>46.2</c:v>
                </c:pt>
                <c:pt idx="90">
                  <c:v>42.6</c:v>
                </c:pt>
                <c:pt idx="91">
                  <c:v>39.799999999999997</c:v>
                </c:pt>
                <c:pt idx="92">
                  <c:v>38.700000000000003</c:v>
                </c:pt>
                <c:pt idx="93">
                  <c:v>38.5</c:v>
                </c:pt>
                <c:pt idx="94">
                  <c:v>38.4</c:v>
                </c:pt>
                <c:pt idx="95">
                  <c:v>38</c:v>
                </c:pt>
                <c:pt idx="96">
                  <c:v>39.200000000000003</c:v>
                </c:pt>
                <c:pt idx="97">
                  <c:v>43.9</c:v>
                </c:pt>
                <c:pt idx="98">
                  <c:v>46.5</c:v>
                </c:pt>
                <c:pt idx="99">
                  <c:v>47.9</c:v>
                </c:pt>
                <c:pt idx="100">
                  <c:v>49.2</c:v>
                </c:pt>
                <c:pt idx="101">
                  <c:v>54.3</c:v>
                </c:pt>
                <c:pt idx="102">
                  <c:v>63.4</c:v>
                </c:pt>
                <c:pt idx="103">
                  <c:v>71.7</c:v>
                </c:pt>
                <c:pt idx="104">
                  <c:v>75.599999999999994</c:v>
                </c:pt>
                <c:pt idx="105">
                  <c:v>81.599999999999994</c:v>
                </c:pt>
                <c:pt idx="106">
                  <c:v>95.2</c:v>
                </c:pt>
                <c:pt idx="107">
                  <c:v>116.9</c:v>
                </c:pt>
                <c:pt idx="108">
                  <c:v>133.69999999999999</c:v>
                </c:pt>
                <c:pt idx="109">
                  <c:v>148.5</c:v>
                </c:pt>
                <c:pt idx="110">
                  <c:v>153.19999999999999</c:v>
                </c:pt>
                <c:pt idx="111">
                  <c:v>153.4</c:v>
                </c:pt>
                <c:pt idx="112">
                  <c:v>149.80000000000001</c:v>
                </c:pt>
                <c:pt idx="113">
                  <c:v>144.30000000000001</c:v>
                </c:pt>
                <c:pt idx="114">
                  <c:v>137</c:v>
                </c:pt>
                <c:pt idx="115">
                  <c:v>126.7</c:v>
                </c:pt>
                <c:pt idx="116">
                  <c:v>119.3</c:v>
                </c:pt>
                <c:pt idx="117">
                  <c:v>118.3</c:v>
                </c:pt>
                <c:pt idx="118">
                  <c:v>131.5</c:v>
                </c:pt>
                <c:pt idx="119">
                  <c:v>150.30000000000001</c:v>
                </c:pt>
                <c:pt idx="120">
                  <c:v>174.5</c:v>
                </c:pt>
                <c:pt idx="121">
                  <c:v>195.7</c:v>
                </c:pt>
                <c:pt idx="122">
                  <c:v>225.1</c:v>
                </c:pt>
                <c:pt idx="123">
                  <c:v>246.5</c:v>
                </c:pt>
                <c:pt idx="124">
                  <c:v>259.39999999999998</c:v>
                </c:pt>
                <c:pt idx="125">
                  <c:v>267.60000000000002</c:v>
                </c:pt>
                <c:pt idx="126">
                  <c:v>270.7</c:v>
                </c:pt>
                <c:pt idx="127">
                  <c:v>267.2</c:v>
                </c:pt>
                <c:pt idx="128">
                  <c:v>255.1</c:v>
                </c:pt>
                <c:pt idx="129">
                  <c:v>235.2</c:v>
                </c:pt>
                <c:pt idx="130">
                  <c:v>216.6</c:v>
                </c:pt>
                <c:pt idx="131">
                  <c:v>195.9</c:v>
                </c:pt>
                <c:pt idx="132">
                  <c:v>180.6</c:v>
                </c:pt>
                <c:pt idx="133">
                  <c:v>159.19999999999999</c:v>
                </c:pt>
                <c:pt idx="134">
                  <c:v>141.1</c:v>
                </c:pt>
                <c:pt idx="135">
                  <c:v>126.7</c:v>
                </c:pt>
                <c:pt idx="136">
                  <c:v>113.7</c:v>
                </c:pt>
                <c:pt idx="137">
                  <c:v>102.4</c:v>
                </c:pt>
                <c:pt idx="138">
                  <c:v>90.2</c:v>
                </c:pt>
                <c:pt idx="139">
                  <c:v>81.900000000000006</c:v>
                </c:pt>
                <c:pt idx="140">
                  <c:v>78.8</c:v>
                </c:pt>
                <c:pt idx="141">
                  <c:v>86.3</c:v>
                </c:pt>
                <c:pt idx="142">
                  <c:v>102.9</c:v>
                </c:pt>
                <c:pt idx="143">
                  <c:v>116.8</c:v>
                </c:pt>
                <c:pt idx="144">
                  <c:v>128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9EA-437B-BBA9-630675F7996C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data'!$F$10:$F$193</c:f>
              <c:numCache>
                <c:formatCode>General</c:formatCode>
                <c:ptCount val="184"/>
                <c:pt idx="0">
                  <c:v>128</c:v>
                </c:pt>
                <c:pt idx="1">
                  <c:v>138.5</c:v>
                </c:pt>
                <c:pt idx="2">
                  <c:v>147.19999999999999</c:v>
                </c:pt>
                <c:pt idx="3">
                  <c:v>153.1</c:v>
                </c:pt>
                <c:pt idx="4">
                  <c:v>156.80000000000001</c:v>
                </c:pt>
                <c:pt idx="5">
                  <c:v>165</c:v>
                </c:pt>
                <c:pt idx="6">
                  <c:v>177.1</c:v>
                </c:pt>
                <c:pt idx="7">
                  <c:v>190.8</c:v>
                </c:pt>
                <c:pt idx="8">
                  <c:v>208</c:v>
                </c:pt>
                <c:pt idx="9">
                  <c:v>224.9</c:v>
                </c:pt>
                <c:pt idx="10">
                  <c:v>247.2</c:v>
                </c:pt>
                <c:pt idx="11">
                  <c:v>264.7</c:v>
                </c:pt>
                <c:pt idx="12">
                  <c:v>280.7</c:v>
                </c:pt>
                <c:pt idx="13">
                  <c:v>289.5</c:v>
                </c:pt>
                <c:pt idx="14">
                  <c:v>288.39999999999998</c:v>
                </c:pt>
                <c:pt idx="15">
                  <c:v>273.8</c:v>
                </c:pt>
                <c:pt idx="16">
                  <c:v>252.1</c:v>
                </c:pt>
                <c:pt idx="17">
                  <c:v>228.2</c:v>
                </c:pt>
                <c:pt idx="18">
                  <c:v>202.3</c:v>
                </c:pt>
                <c:pt idx="19">
                  <c:v>169.3</c:v>
                </c:pt>
                <c:pt idx="20">
                  <c:v>136.30000000000001</c:v>
                </c:pt>
                <c:pt idx="21">
                  <c:v>112.6</c:v>
                </c:pt>
                <c:pt idx="22">
                  <c:v>92.4</c:v>
                </c:pt>
                <c:pt idx="23">
                  <c:v>77.7</c:v>
                </c:pt>
                <c:pt idx="24">
                  <c:v>63.6</c:v>
                </c:pt>
                <c:pt idx="25">
                  <c:v>55.3</c:v>
                </c:pt>
                <c:pt idx="26">
                  <c:v>48.7</c:v>
                </c:pt>
                <c:pt idx="27">
                  <c:v>43.6</c:v>
                </c:pt>
                <c:pt idx="28">
                  <c:v>40.4</c:v>
                </c:pt>
                <c:pt idx="29">
                  <c:v>37.5</c:v>
                </c:pt>
                <c:pt idx="30">
                  <c:v>35.4</c:v>
                </c:pt>
                <c:pt idx="31">
                  <c:v>34.200000000000003</c:v>
                </c:pt>
                <c:pt idx="32">
                  <c:v>33.200000000000003</c:v>
                </c:pt>
                <c:pt idx="33">
                  <c:v>33.1</c:v>
                </c:pt>
                <c:pt idx="34">
                  <c:v>38.299999999999997</c:v>
                </c:pt>
                <c:pt idx="35">
                  <c:v>51.5</c:v>
                </c:pt>
                <c:pt idx="36">
                  <c:v>74.599999999999994</c:v>
                </c:pt>
                <c:pt idx="37">
                  <c:v>98.9</c:v>
                </c:pt>
                <c:pt idx="38">
                  <c:v>130.30000000000001</c:v>
                </c:pt>
                <c:pt idx="39">
                  <c:v>153.6</c:v>
                </c:pt>
                <c:pt idx="40">
                  <c:v>171.9</c:v>
                </c:pt>
                <c:pt idx="41">
                  <c:v>187.1</c:v>
                </c:pt>
                <c:pt idx="42">
                  <c:v>195.6</c:v>
                </c:pt>
                <c:pt idx="43">
                  <c:v>200.1</c:v>
                </c:pt>
                <c:pt idx="44">
                  <c:v>199.1</c:v>
                </c:pt>
                <c:pt idx="45">
                  <c:v>185.2</c:v>
                </c:pt>
                <c:pt idx="46">
                  <c:v>169.4</c:v>
                </c:pt>
                <c:pt idx="47">
                  <c:v>154.9</c:v>
                </c:pt>
                <c:pt idx="48">
                  <c:v>146.19999999999999</c:v>
                </c:pt>
                <c:pt idx="49">
                  <c:v>139.19999999999999</c:v>
                </c:pt>
                <c:pt idx="50">
                  <c:v>133</c:v>
                </c:pt>
                <c:pt idx="51">
                  <c:v>130.5</c:v>
                </c:pt>
                <c:pt idx="52">
                  <c:v>130.6</c:v>
                </c:pt>
                <c:pt idx="53">
                  <c:v>135.19999999999999</c:v>
                </c:pt>
                <c:pt idx="54">
                  <c:v>140.69999999999999</c:v>
                </c:pt>
                <c:pt idx="55">
                  <c:v>143.19999999999999</c:v>
                </c:pt>
                <c:pt idx="56">
                  <c:v>143.30000000000001</c:v>
                </c:pt>
                <c:pt idx="57">
                  <c:v>139.6</c:v>
                </c:pt>
                <c:pt idx="58">
                  <c:v>137.6</c:v>
                </c:pt>
                <c:pt idx="59">
                  <c:v>144.5</c:v>
                </c:pt>
                <c:pt idx="60">
                  <c:v>160</c:v>
                </c:pt>
                <c:pt idx="61">
                  <c:v>177.7</c:v>
                </c:pt>
                <c:pt idx="62">
                  <c:v>192.3</c:v>
                </c:pt>
                <c:pt idx="63">
                  <c:v>205.2</c:v>
                </c:pt>
                <c:pt idx="64">
                  <c:v>222.5</c:v>
                </c:pt>
                <c:pt idx="65">
                  <c:v>243.3</c:v>
                </c:pt>
                <c:pt idx="66">
                  <c:v>273</c:v>
                </c:pt>
                <c:pt idx="67">
                  <c:v>294.7</c:v>
                </c:pt>
                <c:pt idx="68">
                  <c:v>308.7</c:v>
                </c:pt>
                <c:pt idx="69">
                  <c:v>323.8</c:v>
                </c:pt>
                <c:pt idx="70">
                  <c:v>335.5</c:v>
                </c:pt>
                <c:pt idx="71">
                  <c:v>347.2</c:v>
                </c:pt>
                <c:pt idx="72">
                  <c:v>359.8</c:v>
                </c:pt>
                <c:pt idx="73">
                  <c:v>370.4</c:v>
                </c:pt>
                <c:pt idx="74">
                  <c:v>376.2</c:v>
                </c:pt>
                <c:pt idx="75">
                  <c:v>378</c:v>
                </c:pt>
                <c:pt idx="76">
                  <c:v>364.3</c:v>
                </c:pt>
                <c:pt idx="77">
                  <c:v>339.7</c:v>
                </c:pt>
                <c:pt idx="78">
                  <c:v>307.10000000000002</c:v>
                </c:pt>
                <c:pt idx="79">
                  <c:v>279.10000000000002</c:v>
                </c:pt>
                <c:pt idx="80">
                  <c:v>246.1</c:v>
                </c:pt>
                <c:pt idx="81">
                  <c:v>217.8</c:v>
                </c:pt>
                <c:pt idx="82">
                  <c:v>189</c:v>
                </c:pt>
                <c:pt idx="83">
                  <c:v>154.5</c:v>
                </c:pt>
                <c:pt idx="84">
                  <c:v>130.19999999999999</c:v>
                </c:pt>
                <c:pt idx="85">
                  <c:v>109.3</c:v>
                </c:pt>
                <c:pt idx="86">
                  <c:v>96.9</c:v>
                </c:pt>
                <c:pt idx="87">
                  <c:v>86.2</c:v>
                </c:pt>
                <c:pt idx="88">
                  <c:v>76.7</c:v>
                </c:pt>
                <c:pt idx="89">
                  <c:v>67.5</c:v>
                </c:pt>
                <c:pt idx="90">
                  <c:v>60.6</c:v>
                </c:pt>
                <c:pt idx="91">
                  <c:v>55.6</c:v>
                </c:pt>
                <c:pt idx="92">
                  <c:v>51.7</c:v>
                </c:pt>
                <c:pt idx="93">
                  <c:v>48</c:v>
                </c:pt>
                <c:pt idx="94">
                  <c:v>44.2</c:v>
                </c:pt>
                <c:pt idx="95">
                  <c:v>42</c:v>
                </c:pt>
                <c:pt idx="96">
                  <c:v>40.4</c:v>
                </c:pt>
                <c:pt idx="97">
                  <c:v>40</c:v>
                </c:pt>
                <c:pt idx="98">
                  <c:v>41.3</c:v>
                </c:pt>
                <c:pt idx="99">
                  <c:v>45.6</c:v>
                </c:pt>
                <c:pt idx="100">
                  <c:v>49.4</c:v>
                </c:pt>
                <c:pt idx="101">
                  <c:v>51.6</c:v>
                </c:pt>
                <c:pt idx="102">
                  <c:v>57.3</c:v>
                </c:pt>
                <c:pt idx="103">
                  <c:v>64.2</c:v>
                </c:pt>
                <c:pt idx="104">
                  <c:v>73.7</c:v>
                </c:pt>
                <c:pt idx="105">
                  <c:v>86.3</c:v>
                </c:pt>
                <c:pt idx="106">
                  <c:v>102.1</c:v>
                </c:pt>
                <c:pt idx="107">
                  <c:v>116.6</c:v>
                </c:pt>
                <c:pt idx="108">
                  <c:v>128.69999999999999</c:v>
                </c:pt>
                <c:pt idx="109">
                  <c:v>135.4</c:v>
                </c:pt>
                <c:pt idx="110">
                  <c:v>138.30000000000001</c:v>
                </c:pt>
                <c:pt idx="111">
                  <c:v>138.9</c:v>
                </c:pt>
                <c:pt idx="112">
                  <c:v>137.69999999999999</c:v>
                </c:pt>
                <c:pt idx="113">
                  <c:v>130.4</c:v>
                </c:pt>
                <c:pt idx="114">
                  <c:v>118.6</c:v>
                </c:pt>
                <c:pt idx="115">
                  <c:v>107.2</c:v>
                </c:pt>
                <c:pt idx="116">
                  <c:v>104.5</c:v>
                </c:pt>
                <c:pt idx="117">
                  <c:v>109.2</c:v>
                </c:pt>
                <c:pt idx="118">
                  <c:v>125.7</c:v>
                </c:pt>
                <c:pt idx="119">
                  <c:v>146.4</c:v>
                </c:pt>
                <c:pt idx="120">
                  <c:v>173.3</c:v>
                </c:pt>
                <c:pt idx="121">
                  <c:v>194.9</c:v>
                </c:pt>
                <c:pt idx="122">
                  <c:v>214.5</c:v>
                </c:pt>
                <c:pt idx="123">
                  <c:v>223.8</c:v>
                </c:pt>
                <c:pt idx="124">
                  <c:v>228</c:v>
                </c:pt>
                <c:pt idx="125">
                  <c:v>227.9</c:v>
                </c:pt>
                <c:pt idx="126">
                  <c:v>224.5</c:v>
                </c:pt>
                <c:pt idx="127">
                  <c:v>218.2</c:v>
                </c:pt>
                <c:pt idx="128">
                  <c:v>210.8</c:v>
                </c:pt>
                <c:pt idx="129">
                  <c:v>205.1</c:v>
                </c:pt>
                <c:pt idx="130">
                  <c:v>202</c:v>
                </c:pt>
                <c:pt idx="131">
                  <c:v>201.5</c:v>
                </c:pt>
                <c:pt idx="132">
                  <c:v>197.6</c:v>
                </c:pt>
                <c:pt idx="133">
                  <c:v>189.1</c:v>
                </c:pt>
                <c:pt idx="134">
                  <c:v>178.7</c:v>
                </c:pt>
                <c:pt idx="135">
                  <c:v>167.7</c:v>
                </c:pt>
                <c:pt idx="136">
                  <c:v>152.9</c:v>
                </c:pt>
                <c:pt idx="137">
                  <c:v>141.30000000000001</c:v>
                </c:pt>
                <c:pt idx="138">
                  <c:v>134.5</c:v>
                </c:pt>
                <c:pt idx="139">
                  <c:v>131.30000000000001</c:v>
                </c:pt>
                <c:pt idx="140">
                  <c:v>130.69999999999999</c:v>
                </c:pt>
                <c:pt idx="141">
                  <c:v>131.5</c:v>
                </c:pt>
                <c:pt idx="142">
                  <c:v>135.69999999999999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9EA-437B-BBA9-630675F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63200"/>
        <c:axId val="153365120"/>
      </c:scatterChart>
      <c:valAx>
        <c:axId val="15336320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365120"/>
        <c:crosses val="autoZero"/>
        <c:crossBetween val="midCat"/>
      </c:valAx>
      <c:valAx>
        <c:axId val="15336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363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data'!$H$10:$H$198</c:f>
              <c:numCache>
                <c:formatCode>General</c:formatCode>
                <c:ptCount val="189"/>
                <c:pt idx="0">
                  <c:v>3546.5</c:v>
                </c:pt>
                <c:pt idx="1">
                  <c:v>3371.4</c:v>
                </c:pt>
                <c:pt idx="2">
                  <c:v>2816</c:v>
                </c:pt>
                <c:pt idx="3">
                  <c:v>2352.1</c:v>
                </c:pt>
                <c:pt idx="4">
                  <c:v>2323.4</c:v>
                </c:pt>
                <c:pt idx="5">
                  <c:v>2521.6</c:v>
                </c:pt>
                <c:pt idx="6">
                  <c:v>2577.6</c:v>
                </c:pt>
                <c:pt idx="7">
                  <c:v>2499.8000000000002</c:v>
                </c:pt>
                <c:pt idx="8">
                  <c:v>2408.9</c:v>
                </c:pt>
                <c:pt idx="9">
                  <c:v>2374.6</c:v>
                </c:pt>
                <c:pt idx="10">
                  <c:v>2888.7</c:v>
                </c:pt>
                <c:pt idx="11">
                  <c:v>3743.1</c:v>
                </c:pt>
                <c:pt idx="12">
                  <c:v>3502.2</c:v>
                </c:pt>
                <c:pt idx="13">
                  <c:v>2798.8</c:v>
                </c:pt>
                <c:pt idx="14">
                  <c:v>2234.5</c:v>
                </c:pt>
                <c:pt idx="15">
                  <c:v>1790.8</c:v>
                </c:pt>
                <c:pt idx="16">
                  <c:v>1425.5</c:v>
                </c:pt>
                <c:pt idx="17">
                  <c:v>1136.5999999999999</c:v>
                </c:pt>
                <c:pt idx="18">
                  <c:v>881.5</c:v>
                </c:pt>
                <c:pt idx="19">
                  <c:v>783.7</c:v>
                </c:pt>
                <c:pt idx="20">
                  <c:v>822.4</c:v>
                </c:pt>
                <c:pt idx="21">
                  <c:v>961.7</c:v>
                </c:pt>
                <c:pt idx="22">
                  <c:v>1053.3</c:v>
                </c:pt>
                <c:pt idx="23">
                  <c:v>1080</c:v>
                </c:pt>
                <c:pt idx="24">
                  <c:v>1111.0999999999999</c:v>
                </c:pt>
                <c:pt idx="25">
                  <c:v>1190.4000000000001</c:v>
                </c:pt>
                <c:pt idx="26">
                  <c:v>1214.8</c:v>
                </c:pt>
                <c:pt idx="27">
                  <c:v>1167.8</c:v>
                </c:pt>
                <c:pt idx="28">
                  <c:v>1151.2</c:v>
                </c:pt>
                <c:pt idx="29">
                  <c:v>1199.0999999999999</c:v>
                </c:pt>
                <c:pt idx="30">
                  <c:v>1193.5999999999999</c:v>
                </c:pt>
                <c:pt idx="31">
                  <c:v>1188.2</c:v>
                </c:pt>
                <c:pt idx="32">
                  <c:v>1207.0999999999999</c:v>
                </c:pt>
                <c:pt idx="33">
                  <c:v>1357.1</c:v>
                </c:pt>
                <c:pt idx="34">
                  <c:v>1784.8</c:v>
                </c:pt>
                <c:pt idx="35">
                  <c:v>2249.1</c:v>
                </c:pt>
                <c:pt idx="36">
                  <c:v>2652</c:v>
                </c:pt>
                <c:pt idx="37">
                  <c:v>2802.7</c:v>
                </c:pt>
                <c:pt idx="38">
                  <c:v>3107.6</c:v>
                </c:pt>
                <c:pt idx="39">
                  <c:v>3753.1</c:v>
                </c:pt>
                <c:pt idx="40">
                  <c:v>3842.9</c:v>
                </c:pt>
                <c:pt idx="41">
                  <c:v>3160.8</c:v>
                </c:pt>
                <c:pt idx="42">
                  <c:v>2432.4</c:v>
                </c:pt>
                <c:pt idx="43">
                  <c:v>1944</c:v>
                </c:pt>
                <c:pt idx="44">
                  <c:v>1600.9</c:v>
                </c:pt>
                <c:pt idx="45">
                  <c:v>1462.2</c:v>
                </c:pt>
                <c:pt idx="46">
                  <c:v>1462.4</c:v>
                </c:pt>
                <c:pt idx="47">
                  <c:v>1674.4</c:v>
                </c:pt>
                <c:pt idx="48">
                  <c:v>2131.3000000000002</c:v>
                </c:pt>
                <c:pt idx="49">
                  <c:v>2416.4</c:v>
                </c:pt>
                <c:pt idx="50">
                  <c:v>2791.2</c:v>
                </c:pt>
                <c:pt idx="51">
                  <c:v>3088.3</c:v>
                </c:pt>
                <c:pt idx="52">
                  <c:v>3153.6</c:v>
                </c:pt>
                <c:pt idx="53">
                  <c:v>2756.6</c:v>
                </c:pt>
                <c:pt idx="54">
                  <c:v>2083.6</c:v>
                </c:pt>
                <c:pt idx="55">
                  <c:v>1676.7</c:v>
                </c:pt>
                <c:pt idx="56">
                  <c:v>1562.4</c:v>
                </c:pt>
                <c:pt idx="57">
                  <c:v>1791.6</c:v>
                </c:pt>
                <c:pt idx="58">
                  <c:v>2152.5</c:v>
                </c:pt>
                <c:pt idx="59">
                  <c:v>2389.8000000000002</c:v>
                </c:pt>
                <c:pt idx="60">
                  <c:v>2545.8000000000002</c:v>
                </c:pt>
                <c:pt idx="61">
                  <c:v>2752.4</c:v>
                </c:pt>
                <c:pt idx="62">
                  <c:v>3191.4</c:v>
                </c:pt>
                <c:pt idx="63">
                  <c:v>3585.1</c:v>
                </c:pt>
                <c:pt idx="64">
                  <c:v>3489.8</c:v>
                </c:pt>
                <c:pt idx="65">
                  <c:v>3322.2</c:v>
                </c:pt>
                <c:pt idx="66">
                  <c:v>3202.7</c:v>
                </c:pt>
                <c:pt idx="67">
                  <c:v>2956.2</c:v>
                </c:pt>
                <c:pt idx="68">
                  <c:v>2836.7</c:v>
                </c:pt>
                <c:pt idx="69">
                  <c:v>2949.3</c:v>
                </c:pt>
                <c:pt idx="70">
                  <c:v>3526.5</c:v>
                </c:pt>
                <c:pt idx="71">
                  <c:v>4056.9</c:v>
                </c:pt>
                <c:pt idx="72">
                  <c:v>3969.5</c:v>
                </c:pt>
                <c:pt idx="73">
                  <c:v>3796.4</c:v>
                </c:pt>
                <c:pt idx="74">
                  <c:v>3547.3</c:v>
                </c:pt>
                <c:pt idx="75">
                  <c:v>3397.4</c:v>
                </c:pt>
                <c:pt idx="76">
                  <c:v>3637.8</c:v>
                </c:pt>
                <c:pt idx="77">
                  <c:v>3350.7</c:v>
                </c:pt>
                <c:pt idx="78">
                  <c:v>2309.1</c:v>
                </c:pt>
                <c:pt idx="79">
                  <c:v>1557.9</c:v>
                </c:pt>
                <c:pt idx="80">
                  <c:v>1228</c:v>
                </c:pt>
                <c:pt idx="81">
                  <c:v>1168.2</c:v>
                </c:pt>
                <c:pt idx="82">
                  <c:v>1170.3</c:v>
                </c:pt>
                <c:pt idx="83">
                  <c:v>1256.9000000000001</c:v>
                </c:pt>
                <c:pt idx="84">
                  <c:v>1330.1</c:v>
                </c:pt>
                <c:pt idx="85">
                  <c:v>1327.1</c:v>
                </c:pt>
                <c:pt idx="86">
                  <c:v>1286.2</c:v>
                </c:pt>
                <c:pt idx="87">
                  <c:v>1201.2</c:v>
                </c:pt>
                <c:pt idx="88">
                  <c:v>1159</c:v>
                </c:pt>
                <c:pt idx="89">
                  <c:v>1175</c:v>
                </c:pt>
                <c:pt idx="90">
                  <c:v>1376.4</c:v>
                </c:pt>
                <c:pt idx="91">
                  <c:v>1464.6</c:v>
                </c:pt>
                <c:pt idx="92">
                  <c:v>1491.9</c:v>
                </c:pt>
                <c:pt idx="93">
                  <c:v>1468.1</c:v>
                </c:pt>
                <c:pt idx="94">
                  <c:v>1623.9</c:v>
                </c:pt>
                <c:pt idx="95">
                  <c:v>1987.7</c:v>
                </c:pt>
                <c:pt idx="96">
                  <c:v>2243</c:v>
                </c:pt>
                <c:pt idx="97">
                  <c:v>1943.6</c:v>
                </c:pt>
                <c:pt idx="98">
                  <c:v>1625.9</c:v>
                </c:pt>
                <c:pt idx="99">
                  <c:v>1457.6</c:v>
                </c:pt>
                <c:pt idx="100">
                  <c:v>1449.7</c:v>
                </c:pt>
                <c:pt idx="101">
                  <c:v>1511.7</c:v>
                </c:pt>
                <c:pt idx="102">
                  <c:v>1712.8</c:v>
                </c:pt>
                <c:pt idx="103">
                  <c:v>2147.8000000000002</c:v>
                </c:pt>
                <c:pt idx="104">
                  <c:v>2213.4</c:v>
                </c:pt>
                <c:pt idx="105">
                  <c:v>2315.1</c:v>
                </c:pt>
                <c:pt idx="106">
                  <c:v>2475</c:v>
                </c:pt>
                <c:pt idx="107">
                  <c:v>2748.5</c:v>
                </c:pt>
                <c:pt idx="108">
                  <c:v>3099.8</c:v>
                </c:pt>
                <c:pt idx="109">
                  <c:v>2675.8</c:v>
                </c:pt>
                <c:pt idx="110">
                  <c:v>1727.5</c:v>
                </c:pt>
                <c:pt idx="111">
                  <c:v>1275</c:v>
                </c:pt>
                <c:pt idx="112">
                  <c:v>1310.8</c:v>
                </c:pt>
                <c:pt idx="113">
                  <c:v>1439.9</c:v>
                </c:pt>
                <c:pt idx="114">
                  <c:v>1741.7</c:v>
                </c:pt>
                <c:pt idx="115">
                  <c:v>2219</c:v>
                </c:pt>
                <c:pt idx="116">
                  <c:v>2546.4</c:v>
                </c:pt>
                <c:pt idx="117">
                  <c:v>2839.3</c:v>
                </c:pt>
                <c:pt idx="118">
                  <c:v>2929.5</c:v>
                </c:pt>
                <c:pt idx="119">
                  <c:v>2867</c:v>
                </c:pt>
                <c:pt idx="120">
                  <c:v>3214.4</c:v>
                </c:pt>
                <c:pt idx="121">
                  <c:v>3617.4</c:v>
                </c:pt>
                <c:pt idx="122">
                  <c:v>3916.8</c:v>
                </c:pt>
                <c:pt idx="123">
                  <c:v>4217.7</c:v>
                </c:pt>
                <c:pt idx="124">
                  <c:v>3917.6</c:v>
                </c:pt>
                <c:pt idx="125">
                  <c:v>3094.9</c:v>
                </c:pt>
                <c:pt idx="126">
                  <c:v>2414.9</c:v>
                </c:pt>
                <c:pt idx="127">
                  <c:v>2458.8000000000002</c:v>
                </c:pt>
                <c:pt idx="128">
                  <c:v>2876.7</c:v>
                </c:pt>
                <c:pt idx="129">
                  <c:v>3195.2</c:v>
                </c:pt>
                <c:pt idx="130">
                  <c:v>3271.3</c:v>
                </c:pt>
                <c:pt idx="131">
                  <c:v>3362.9</c:v>
                </c:pt>
                <c:pt idx="132">
                  <c:v>3707.7</c:v>
                </c:pt>
                <c:pt idx="133">
                  <c:v>2975.3</c:v>
                </c:pt>
                <c:pt idx="134">
                  <c:v>1761.1</c:v>
                </c:pt>
                <c:pt idx="135">
                  <c:v>940.9</c:v>
                </c:pt>
                <c:pt idx="136">
                  <c:v>689.3</c:v>
                </c:pt>
                <c:pt idx="137">
                  <c:v>877.5</c:v>
                </c:pt>
                <c:pt idx="138">
                  <c:v>1527.7</c:v>
                </c:pt>
                <c:pt idx="139">
                  <c:v>2213.9</c:v>
                </c:pt>
                <c:pt idx="140">
                  <c:v>2536</c:v>
                </c:pt>
                <c:pt idx="141">
                  <c:v>2831.9</c:v>
                </c:pt>
                <c:pt idx="142">
                  <c:v>3203.6</c:v>
                </c:pt>
                <c:pt idx="143">
                  <c:v>3064.7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792-4B90-8FAB-32A69C652542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2465.9</c:v>
                </c:pt>
                <c:pt idx="1">
                  <c:v>2036.2</c:v>
                </c:pt>
                <c:pt idx="2">
                  <c:v>1802.2</c:v>
                </c:pt>
                <c:pt idx="3">
                  <c:v>2095.1</c:v>
                </c:pt>
                <c:pt idx="4">
                  <c:v>2491.8000000000002</c:v>
                </c:pt>
                <c:pt idx="5">
                  <c:v>2831.9</c:v>
                </c:pt>
                <c:pt idx="6">
                  <c:v>3114.4</c:v>
                </c:pt>
                <c:pt idx="7">
                  <c:v>3162.7</c:v>
                </c:pt>
                <c:pt idx="8">
                  <c:v>2958.3</c:v>
                </c:pt>
                <c:pt idx="9">
                  <c:v>2795.7</c:v>
                </c:pt>
                <c:pt idx="10">
                  <c:v>3341.9</c:v>
                </c:pt>
                <c:pt idx="11">
                  <c:v>4123.8999999999996</c:v>
                </c:pt>
                <c:pt idx="12">
                  <c:v>4171.2</c:v>
                </c:pt>
                <c:pt idx="13">
                  <c:v>3071.7</c:v>
                </c:pt>
                <c:pt idx="14">
                  <c:v>1873.4</c:v>
                </c:pt>
                <c:pt idx="15">
                  <c:v>1205</c:v>
                </c:pt>
                <c:pt idx="16">
                  <c:v>1005</c:v>
                </c:pt>
                <c:pt idx="17">
                  <c:v>1090.9000000000001</c:v>
                </c:pt>
                <c:pt idx="18">
                  <c:v>1098.5</c:v>
                </c:pt>
                <c:pt idx="19">
                  <c:v>1206.4000000000001</c:v>
                </c:pt>
                <c:pt idx="20">
                  <c:v>967.5</c:v>
                </c:pt>
                <c:pt idx="21">
                  <c:v>692</c:v>
                </c:pt>
                <c:pt idx="22">
                  <c:v>706.5</c:v>
                </c:pt>
                <c:pt idx="23">
                  <c:v>820.1</c:v>
                </c:pt>
                <c:pt idx="24">
                  <c:v>721.1</c:v>
                </c:pt>
                <c:pt idx="25">
                  <c:v>547</c:v>
                </c:pt>
                <c:pt idx="26">
                  <c:v>529.29999999999995</c:v>
                </c:pt>
                <c:pt idx="27">
                  <c:v>654.1</c:v>
                </c:pt>
                <c:pt idx="28">
                  <c:v>796.9</c:v>
                </c:pt>
                <c:pt idx="29">
                  <c:v>889.3</c:v>
                </c:pt>
                <c:pt idx="30">
                  <c:v>1015.1</c:v>
                </c:pt>
                <c:pt idx="31">
                  <c:v>1115.2</c:v>
                </c:pt>
                <c:pt idx="32">
                  <c:v>1166.8</c:v>
                </c:pt>
                <c:pt idx="33">
                  <c:v>1308.7</c:v>
                </c:pt>
                <c:pt idx="34">
                  <c:v>1712.6</c:v>
                </c:pt>
                <c:pt idx="35">
                  <c:v>2281.8000000000002</c:v>
                </c:pt>
                <c:pt idx="36">
                  <c:v>2682.9</c:v>
                </c:pt>
                <c:pt idx="37">
                  <c:v>3035.4</c:v>
                </c:pt>
                <c:pt idx="38">
                  <c:v>3603.5</c:v>
                </c:pt>
                <c:pt idx="39">
                  <c:v>3591.7</c:v>
                </c:pt>
                <c:pt idx="40">
                  <c:v>2837.4</c:v>
                </c:pt>
                <c:pt idx="41">
                  <c:v>2298.8000000000002</c:v>
                </c:pt>
                <c:pt idx="42">
                  <c:v>2363.6999999999998</c:v>
                </c:pt>
                <c:pt idx="43">
                  <c:v>2608.8000000000002</c:v>
                </c:pt>
                <c:pt idx="44">
                  <c:v>2414.8000000000002</c:v>
                </c:pt>
                <c:pt idx="45">
                  <c:v>1671.6</c:v>
                </c:pt>
                <c:pt idx="46">
                  <c:v>1183</c:v>
                </c:pt>
                <c:pt idx="47">
                  <c:v>1241.3</c:v>
                </c:pt>
                <c:pt idx="48">
                  <c:v>1613.6</c:v>
                </c:pt>
                <c:pt idx="49">
                  <c:v>2121.5</c:v>
                </c:pt>
                <c:pt idx="50">
                  <c:v>2548.1999999999998</c:v>
                </c:pt>
                <c:pt idx="51">
                  <c:v>2792.1</c:v>
                </c:pt>
                <c:pt idx="52">
                  <c:v>2357.6</c:v>
                </c:pt>
                <c:pt idx="53">
                  <c:v>1865.8</c:v>
                </c:pt>
                <c:pt idx="54">
                  <c:v>1598.2</c:v>
                </c:pt>
                <c:pt idx="55">
                  <c:v>1467.8</c:v>
                </c:pt>
                <c:pt idx="56">
                  <c:v>1534.2</c:v>
                </c:pt>
                <c:pt idx="57">
                  <c:v>1929.9</c:v>
                </c:pt>
                <c:pt idx="58">
                  <c:v>2404.5</c:v>
                </c:pt>
                <c:pt idx="59">
                  <c:v>2483.5</c:v>
                </c:pt>
                <c:pt idx="60">
                  <c:v>2554.6</c:v>
                </c:pt>
                <c:pt idx="61">
                  <c:v>3185.4</c:v>
                </c:pt>
                <c:pt idx="62">
                  <c:v>3474.5</c:v>
                </c:pt>
                <c:pt idx="63">
                  <c:v>3475.2</c:v>
                </c:pt>
                <c:pt idx="64">
                  <c:v>3489.7</c:v>
                </c:pt>
                <c:pt idx="65">
                  <c:v>3516.5</c:v>
                </c:pt>
                <c:pt idx="66">
                  <c:v>3185.9</c:v>
                </c:pt>
                <c:pt idx="67">
                  <c:v>2893.5</c:v>
                </c:pt>
                <c:pt idx="68">
                  <c:v>2702.9</c:v>
                </c:pt>
                <c:pt idx="69">
                  <c:v>2998.1</c:v>
                </c:pt>
                <c:pt idx="70">
                  <c:v>3531.8</c:v>
                </c:pt>
                <c:pt idx="71">
                  <c:v>4037.5</c:v>
                </c:pt>
                <c:pt idx="72">
                  <c:v>4153.3</c:v>
                </c:pt>
                <c:pt idx="73">
                  <c:v>4011.9</c:v>
                </c:pt>
                <c:pt idx="74">
                  <c:v>4115.6000000000004</c:v>
                </c:pt>
                <c:pt idx="75">
                  <c:v>3428.8</c:v>
                </c:pt>
                <c:pt idx="76">
                  <c:v>2148.1999999999998</c:v>
                </c:pt>
                <c:pt idx="77">
                  <c:v>1437.4</c:v>
                </c:pt>
                <c:pt idx="78">
                  <c:v>1021.3</c:v>
                </c:pt>
                <c:pt idx="79">
                  <c:v>921.1</c:v>
                </c:pt>
                <c:pt idx="80">
                  <c:v>982.2</c:v>
                </c:pt>
                <c:pt idx="81">
                  <c:v>1044.5999999999999</c:v>
                </c:pt>
                <c:pt idx="82">
                  <c:v>947.8</c:v>
                </c:pt>
                <c:pt idx="83">
                  <c:v>810.1</c:v>
                </c:pt>
                <c:pt idx="84">
                  <c:v>916.6</c:v>
                </c:pt>
                <c:pt idx="85">
                  <c:v>1096.5999999999999</c:v>
                </c:pt>
                <c:pt idx="86">
                  <c:v>1063.3</c:v>
                </c:pt>
                <c:pt idx="87">
                  <c:v>718.9</c:v>
                </c:pt>
                <c:pt idx="88">
                  <c:v>574.29999999999995</c:v>
                </c:pt>
                <c:pt idx="89">
                  <c:v>567.5</c:v>
                </c:pt>
                <c:pt idx="90">
                  <c:v>611.6</c:v>
                </c:pt>
                <c:pt idx="91">
                  <c:v>845.5</c:v>
                </c:pt>
                <c:pt idx="92">
                  <c:v>1036</c:v>
                </c:pt>
                <c:pt idx="93">
                  <c:v>1073.0999999999999</c:v>
                </c:pt>
                <c:pt idx="94">
                  <c:v>1182.5</c:v>
                </c:pt>
                <c:pt idx="95">
                  <c:v>1499.2</c:v>
                </c:pt>
                <c:pt idx="96">
                  <c:v>1532.2</c:v>
                </c:pt>
                <c:pt idx="97">
                  <c:v>1440</c:v>
                </c:pt>
                <c:pt idx="98">
                  <c:v>1379.3</c:v>
                </c:pt>
                <c:pt idx="99">
                  <c:v>1354.9</c:v>
                </c:pt>
                <c:pt idx="100">
                  <c:v>1597.6</c:v>
                </c:pt>
                <c:pt idx="101">
                  <c:v>2126.1</c:v>
                </c:pt>
                <c:pt idx="102">
                  <c:v>2230.5</c:v>
                </c:pt>
                <c:pt idx="103">
                  <c:v>1954.6</c:v>
                </c:pt>
                <c:pt idx="104">
                  <c:v>2085.9</c:v>
                </c:pt>
                <c:pt idx="105">
                  <c:v>2425</c:v>
                </c:pt>
                <c:pt idx="106">
                  <c:v>2851.9</c:v>
                </c:pt>
                <c:pt idx="107">
                  <c:v>3167.5</c:v>
                </c:pt>
                <c:pt idx="108">
                  <c:v>3399.3</c:v>
                </c:pt>
                <c:pt idx="109">
                  <c:v>2737.4</c:v>
                </c:pt>
                <c:pt idx="110">
                  <c:v>1594.3</c:v>
                </c:pt>
                <c:pt idx="111">
                  <c:v>1134.5</c:v>
                </c:pt>
                <c:pt idx="112">
                  <c:v>1044.5</c:v>
                </c:pt>
                <c:pt idx="113">
                  <c:v>1131.9000000000001</c:v>
                </c:pt>
                <c:pt idx="114">
                  <c:v>1285.5999999999999</c:v>
                </c:pt>
                <c:pt idx="115">
                  <c:v>1493.3</c:v>
                </c:pt>
                <c:pt idx="116">
                  <c:v>1998.1</c:v>
                </c:pt>
                <c:pt idx="117">
                  <c:v>2355</c:v>
                </c:pt>
                <c:pt idx="118">
                  <c:v>2601.3000000000002</c:v>
                </c:pt>
                <c:pt idx="119">
                  <c:v>2897.4</c:v>
                </c:pt>
                <c:pt idx="120">
                  <c:v>3299.6</c:v>
                </c:pt>
                <c:pt idx="121">
                  <c:v>3474.9</c:v>
                </c:pt>
                <c:pt idx="122">
                  <c:v>3713.9</c:v>
                </c:pt>
                <c:pt idx="123">
                  <c:v>3902.7</c:v>
                </c:pt>
                <c:pt idx="124">
                  <c:v>3958</c:v>
                </c:pt>
                <c:pt idx="125">
                  <c:v>3851.2</c:v>
                </c:pt>
                <c:pt idx="126">
                  <c:v>3401</c:v>
                </c:pt>
                <c:pt idx="127">
                  <c:v>2736.9</c:v>
                </c:pt>
                <c:pt idx="128">
                  <c:v>2179.8000000000002</c:v>
                </c:pt>
                <c:pt idx="129">
                  <c:v>1846.3</c:v>
                </c:pt>
                <c:pt idx="130">
                  <c:v>1792.3</c:v>
                </c:pt>
                <c:pt idx="131">
                  <c:v>1817.4</c:v>
                </c:pt>
                <c:pt idx="132">
                  <c:v>1361.4</c:v>
                </c:pt>
                <c:pt idx="133">
                  <c:v>801.9</c:v>
                </c:pt>
                <c:pt idx="134">
                  <c:v>506</c:v>
                </c:pt>
                <c:pt idx="135">
                  <c:v>408.8</c:v>
                </c:pt>
                <c:pt idx="136">
                  <c:v>374.5</c:v>
                </c:pt>
                <c:pt idx="137">
                  <c:v>481.8</c:v>
                </c:pt>
                <c:pt idx="138">
                  <c:v>870.6</c:v>
                </c:pt>
                <c:pt idx="139">
                  <c:v>1468</c:v>
                </c:pt>
                <c:pt idx="140">
                  <c:v>2065</c:v>
                </c:pt>
                <c:pt idx="141">
                  <c:v>2621.5</c:v>
                </c:pt>
                <c:pt idx="142">
                  <c:v>3023.1</c:v>
                </c:pt>
                <c:pt idx="143">
                  <c:v>3267.9</c:v>
                </c:pt>
                <c:pt idx="144">
                  <c:v>3355.9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792-4B90-8FAB-32A69C652542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data'!$H$10:$H$193</c:f>
              <c:numCache>
                <c:formatCode>General</c:formatCode>
                <c:ptCount val="184"/>
                <c:pt idx="0">
                  <c:v>3355.9</c:v>
                </c:pt>
                <c:pt idx="1">
                  <c:v>3133.1</c:v>
                </c:pt>
                <c:pt idx="2">
                  <c:v>2484.1</c:v>
                </c:pt>
                <c:pt idx="3">
                  <c:v>2145.1</c:v>
                </c:pt>
                <c:pt idx="4">
                  <c:v>2354.9</c:v>
                </c:pt>
                <c:pt idx="5">
                  <c:v>2775.8</c:v>
                </c:pt>
                <c:pt idx="6">
                  <c:v>3012.1</c:v>
                </c:pt>
                <c:pt idx="7">
                  <c:v>3142.8</c:v>
                </c:pt>
                <c:pt idx="8">
                  <c:v>3113.6</c:v>
                </c:pt>
                <c:pt idx="9">
                  <c:v>3260.7</c:v>
                </c:pt>
                <c:pt idx="10">
                  <c:v>3719.5</c:v>
                </c:pt>
                <c:pt idx="11">
                  <c:v>4061.4</c:v>
                </c:pt>
                <c:pt idx="12">
                  <c:v>4285.8999999999996</c:v>
                </c:pt>
                <c:pt idx="13">
                  <c:v>3387.6</c:v>
                </c:pt>
                <c:pt idx="14">
                  <c:v>1938.4</c:v>
                </c:pt>
                <c:pt idx="15">
                  <c:v>1088.5999999999999</c:v>
                </c:pt>
                <c:pt idx="16">
                  <c:v>611.20000000000005</c:v>
                </c:pt>
                <c:pt idx="17">
                  <c:v>454.2</c:v>
                </c:pt>
                <c:pt idx="18">
                  <c:v>446.3</c:v>
                </c:pt>
                <c:pt idx="19">
                  <c:v>512.20000000000005</c:v>
                </c:pt>
                <c:pt idx="20">
                  <c:v>622.6</c:v>
                </c:pt>
                <c:pt idx="21">
                  <c:v>691.7</c:v>
                </c:pt>
                <c:pt idx="22">
                  <c:v>790</c:v>
                </c:pt>
                <c:pt idx="23">
                  <c:v>806.8</c:v>
                </c:pt>
                <c:pt idx="24">
                  <c:v>581.70000000000005</c:v>
                </c:pt>
                <c:pt idx="25">
                  <c:v>396.5</c:v>
                </c:pt>
                <c:pt idx="26">
                  <c:v>320.60000000000002</c:v>
                </c:pt>
                <c:pt idx="27">
                  <c:v>272.60000000000002</c:v>
                </c:pt>
                <c:pt idx="28">
                  <c:v>290.2</c:v>
                </c:pt>
                <c:pt idx="29">
                  <c:v>458.7</c:v>
                </c:pt>
                <c:pt idx="30">
                  <c:v>657.1</c:v>
                </c:pt>
                <c:pt idx="31">
                  <c:v>908</c:v>
                </c:pt>
                <c:pt idx="32">
                  <c:v>1216.0999999999999</c:v>
                </c:pt>
                <c:pt idx="33">
                  <c:v>1698.9</c:v>
                </c:pt>
                <c:pt idx="34">
                  <c:v>2226.4</c:v>
                </c:pt>
                <c:pt idx="35">
                  <c:v>2642.3</c:v>
                </c:pt>
                <c:pt idx="36">
                  <c:v>2921.4</c:v>
                </c:pt>
                <c:pt idx="37">
                  <c:v>3092.9</c:v>
                </c:pt>
                <c:pt idx="38">
                  <c:v>3503.3</c:v>
                </c:pt>
                <c:pt idx="39">
                  <c:v>3767.9</c:v>
                </c:pt>
                <c:pt idx="40">
                  <c:v>3457.4</c:v>
                </c:pt>
                <c:pt idx="41">
                  <c:v>3005.3</c:v>
                </c:pt>
                <c:pt idx="42">
                  <c:v>2391.3000000000002</c:v>
                </c:pt>
                <c:pt idx="43">
                  <c:v>1431.8</c:v>
                </c:pt>
                <c:pt idx="44">
                  <c:v>930.1</c:v>
                </c:pt>
                <c:pt idx="45">
                  <c:v>912.7</c:v>
                </c:pt>
                <c:pt idx="46">
                  <c:v>1594.1</c:v>
                </c:pt>
                <c:pt idx="47">
                  <c:v>2217.8000000000002</c:v>
                </c:pt>
                <c:pt idx="48">
                  <c:v>2714.2</c:v>
                </c:pt>
                <c:pt idx="49">
                  <c:v>2970.7</c:v>
                </c:pt>
                <c:pt idx="50">
                  <c:v>3135.1</c:v>
                </c:pt>
                <c:pt idx="51">
                  <c:v>3256.6</c:v>
                </c:pt>
                <c:pt idx="52">
                  <c:v>3342.5</c:v>
                </c:pt>
                <c:pt idx="53">
                  <c:v>3211.8</c:v>
                </c:pt>
                <c:pt idx="54">
                  <c:v>2639.9</c:v>
                </c:pt>
                <c:pt idx="55">
                  <c:v>2042.6</c:v>
                </c:pt>
                <c:pt idx="56">
                  <c:v>1647.1</c:v>
                </c:pt>
                <c:pt idx="57">
                  <c:v>1824.4</c:v>
                </c:pt>
                <c:pt idx="58">
                  <c:v>2293.6</c:v>
                </c:pt>
                <c:pt idx="59">
                  <c:v>2706.7</c:v>
                </c:pt>
                <c:pt idx="60">
                  <c:v>3029.8</c:v>
                </c:pt>
                <c:pt idx="61">
                  <c:v>3409.6</c:v>
                </c:pt>
                <c:pt idx="62">
                  <c:v>3811.6</c:v>
                </c:pt>
                <c:pt idx="63">
                  <c:v>3831.6</c:v>
                </c:pt>
                <c:pt idx="64">
                  <c:v>3612</c:v>
                </c:pt>
                <c:pt idx="65">
                  <c:v>3268.3</c:v>
                </c:pt>
                <c:pt idx="66">
                  <c:v>3063.8</c:v>
                </c:pt>
                <c:pt idx="67">
                  <c:v>3146.2</c:v>
                </c:pt>
                <c:pt idx="68">
                  <c:v>3533</c:v>
                </c:pt>
                <c:pt idx="69">
                  <c:v>3785.9</c:v>
                </c:pt>
                <c:pt idx="70">
                  <c:v>3878.3</c:v>
                </c:pt>
                <c:pt idx="71">
                  <c:v>3871.2</c:v>
                </c:pt>
                <c:pt idx="72">
                  <c:v>3719.7</c:v>
                </c:pt>
                <c:pt idx="73">
                  <c:v>3708.7</c:v>
                </c:pt>
                <c:pt idx="74">
                  <c:v>4042.9</c:v>
                </c:pt>
                <c:pt idx="75">
                  <c:v>3485</c:v>
                </c:pt>
                <c:pt idx="76">
                  <c:v>1976.6</c:v>
                </c:pt>
                <c:pt idx="77">
                  <c:v>1132.8</c:v>
                </c:pt>
                <c:pt idx="78">
                  <c:v>808.1</c:v>
                </c:pt>
                <c:pt idx="79">
                  <c:v>1299.8</c:v>
                </c:pt>
                <c:pt idx="80">
                  <c:v>1738.6</c:v>
                </c:pt>
                <c:pt idx="81">
                  <c:v>1549.7</c:v>
                </c:pt>
                <c:pt idx="82">
                  <c:v>1135.2</c:v>
                </c:pt>
                <c:pt idx="83">
                  <c:v>804.1</c:v>
                </c:pt>
                <c:pt idx="84">
                  <c:v>563.4</c:v>
                </c:pt>
                <c:pt idx="85">
                  <c:v>453.3</c:v>
                </c:pt>
                <c:pt idx="86">
                  <c:v>395.4</c:v>
                </c:pt>
                <c:pt idx="87">
                  <c:v>370.8</c:v>
                </c:pt>
                <c:pt idx="88">
                  <c:v>422.7</c:v>
                </c:pt>
                <c:pt idx="89">
                  <c:v>646.6</c:v>
                </c:pt>
                <c:pt idx="90">
                  <c:v>962.8</c:v>
                </c:pt>
                <c:pt idx="91">
                  <c:v>1097.4000000000001</c:v>
                </c:pt>
                <c:pt idx="92">
                  <c:v>1042.4000000000001</c:v>
                </c:pt>
                <c:pt idx="93">
                  <c:v>759.4</c:v>
                </c:pt>
                <c:pt idx="94">
                  <c:v>486.6</c:v>
                </c:pt>
                <c:pt idx="95">
                  <c:v>481.3</c:v>
                </c:pt>
                <c:pt idx="96">
                  <c:v>862.2</c:v>
                </c:pt>
                <c:pt idx="97">
                  <c:v>1201.2</c:v>
                </c:pt>
                <c:pt idx="98">
                  <c:v>1273.5</c:v>
                </c:pt>
                <c:pt idx="99">
                  <c:v>1185.2</c:v>
                </c:pt>
                <c:pt idx="100">
                  <c:v>1252.9000000000001</c:v>
                </c:pt>
                <c:pt idx="101">
                  <c:v>1741.8</c:v>
                </c:pt>
                <c:pt idx="102">
                  <c:v>1803.6</c:v>
                </c:pt>
                <c:pt idx="103">
                  <c:v>1815</c:v>
                </c:pt>
                <c:pt idx="104">
                  <c:v>2233.1999999999998</c:v>
                </c:pt>
                <c:pt idx="105">
                  <c:v>2660.3</c:v>
                </c:pt>
                <c:pt idx="106">
                  <c:v>3031.8</c:v>
                </c:pt>
                <c:pt idx="107">
                  <c:v>3232.1</c:v>
                </c:pt>
                <c:pt idx="108">
                  <c:v>2814.5</c:v>
                </c:pt>
                <c:pt idx="109">
                  <c:v>1717.6</c:v>
                </c:pt>
                <c:pt idx="110">
                  <c:v>1017.4</c:v>
                </c:pt>
                <c:pt idx="111">
                  <c:v>621</c:v>
                </c:pt>
                <c:pt idx="112">
                  <c:v>604.4</c:v>
                </c:pt>
                <c:pt idx="113">
                  <c:v>783.8</c:v>
                </c:pt>
                <c:pt idx="114">
                  <c:v>1182.2</c:v>
                </c:pt>
                <c:pt idx="115">
                  <c:v>1743.4</c:v>
                </c:pt>
                <c:pt idx="116">
                  <c:v>2276.1</c:v>
                </c:pt>
                <c:pt idx="117">
                  <c:v>2563</c:v>
                </c:pt>
                <c:pt idx="118">
                  <c:v>2549.5</c:v>
                </c:pt>
                <c:pt idx="119">
                  <c:v>2557.3000000000002</c:v>
                </c:pt>
                <c:pt idx="120">
                  <c:v>3150.5</c:v>
                </c:pt>
                <c:pt idx="121">
                  <c:v>3763.2</c:v>
                </c:pt>
                <c:pt idx="122">
                  <c:v>3493.8</c:v>
                </c:pt>
                <c:pt idx="123">
                  <c:v>2511.9</c:v>
                </c:pt>
                <c:pt idx="124">
                  <c:v>1982.9</c:v>
                </c:pt>
                <c:pt idx="125">
                  <c:v>2310.1999999999998</c:v>
                </c:pt>
                <c:pt idx="126">
                  <c:v>2763</c:v>
                </c:pt>
                <c:pt idx="127">
                  <c:v>3008.1</c:v>
                </c:pt>
                <c:pt idx="128">
                  <c:v>3152.7</c:v>
                </c:pt>
                <c:pt idx="129">
                  <c:v>3315.3</c:v>
                </c:pt>
                <c:pt idx="130">
                  <c:v>3463</c:v>
                </c:pt>
                <c:pt idx="131">
                  <c:v>2588.6999999999998</c:v>
                </c:pt>
                <c:pt idx="132">
                  <c:v>1522.2</c:v>
                </c:pt>
                <c:pt idx="133">
                  <c:v>871.3</c:v>
                </c:pt>
                <c:pt idx="134">
                  <c:v>623</c:v>
                </c:pt>
                <c:pt idx="135">
                  <c:v>816.8</c:v>
                </c:pt>
                <c:pt idx="136">
                  <c:v>1435.3</c:v>
                </c:pt>
                <c:pt idx="137">
                  <c:v>2037.8</c:v>
                </c:pt>
                <c:pt idx="138">
                  <c:v>2510.4</c:v>
                </c:pt>
                <c:pt idx="139">
                  <c:v>2883.7</c:v>
                </c:pt>
                <c:pt idx="140">
                  <c:v>3182.2</c:v>
                </c:pt>
                <c:pt idx="141">
                  <c:v>3324.9</c:v>
                </c:pt>
                <c:pt idx="142">
                  <c:v>3096.8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792-4B90-8FAB-32A69C65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36160"/>
        <c:axId val="153846528"/>
      </c:scatterChart>
      <c:valAx>
        <c:axId val="153836160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846528"/>
        <c:crossesAt val="-10"/>
        <c:crossBetween val="midCat"/>
      </c:valAx>
      <c:valAx>
        <c:axId val="153846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836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data'!$J$10:$J$198</c:f>
              <c:numCache>
                <c:formatCode>General</c:formatCode>
                <c:ptCount val="189"/>
                <c:pt idx="0">
                  <c:v>0.9</c:v>
                </c:pt>
                <c:pt idx="1">
                  <c:v>0.83</c:v>
                </c:pt>
                <c:pt idx="2">
                  <c:v>0.7</c:v>
                </c:pt>
                <c:pt idx="3">
                  <c:v>0.62</c:v>
                </c:pt>
                <c:pt idx="4">
                  <c:v>0.6</c:v>
                </c:pt>
                <c:pt idx="5">
                  <c:v>0.52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0.38</c:v>
                </c:pt>
                <c:pt idx="18">
                  <c:v>0.5</c:v>
                </c:pt>
                <c:pt idx="19">
                  <c:v>0.67</c:v>
                </c:pt>
                <c:pt idx="20">
                  <c:v>0.83</c:v>
                </c:pt>
                <c:pt idx="21">
                  <c:v>1</c:v>
                </c:pt>
                <c:pt idx="22">
                  <c:v>1.1299999999999999</c:v>
                </c:pt>
                <c:pt idx="23">
                  <c:v>1.3</c:v>
                </c:pt>
                <c:pt idx="24">
                  <c:v>1.43</c:v>
                </c:pt>
                <c:pt idx="25">
                  <c:v>1.58</c:v>
                </c:pt>
                <c:pt idx="26">
                  <c:v>1.6</c:v>
                </c:pt>
                <c:pt idx="27">
                  <c:v>1.6</c:v>
                </c:pt>
                <c:pt idx="28">
                  <c:v>1.6</c:v>
                </c:pt>
                <c:pt idx="29">
                  <c:v>1.6</c:v>
                </c:pt>
                <c:pt idx="30">
                  <c:v>1.6</c:v>
                </c:pt>
                <c:pt idx="31">
                  <c:v>1.6</c:v>
                </c:pt>
                <c:pt idx="32">
                  <c:v>1.57</c:v>
                </c:pt>
                <c:pt idx="33">
                  <c:v>1.5</c:v>
                </c:pt>
                <c:pt idx="34">
                  <c:v>1.48</c:v>
                </c:pt>
                <c:pt idx="35">
                  <c:v>1.4</c:v>
                </c:pt>
                <c:pt idx="36">
                  <c:v>1.3</c:v>
                </c:pt>
                <c:pt idx="37">
                  <c:v>1.2</c:v>
                </c:pt>
                <c:pt idx="38">
                  <c:v>1.07</c:v>
                </c:pt>
                <c:pt idx="39">
                  <c:v>1</c:v>
                </c:pt>
                <c:pt idx="40">
                  <c:v>0.88</c:v>
                </c:pt>
                <c:pt idx="41">
                  <c:v>0.73</c:v>
                </c:pt>
                <c:pt idx="42">
                  <c:v>0.6</c:v>
                </c:pt>
                <c:pt idx="43">
                  <c:v>0.53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0.53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0.5</c:v>
                </c:pt>
                <c:pt idx="64">
                  <c:v>0.5</c:v>
                </c:pt>
                <c:pt idx="65">
                  <c:v>0.43</c:v>
                </c:pt>
                <c:pt idx="66">
                  <c:v>0.4</c:v>
                </c:pt>
                <c:pt idx="67">
                  <c:v>0.4</c:v>
                </c:pt>
                <c:pt idx="68">
                  <c:v>0.38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0.3</c:v>
                </c:pt>
                <c:pt idx="80">
                  <c:v>0.5</c:v>
                </c:pt>
                <c:pt idx="81">
                  <c:v>0.6</c:v>
                </c:pt>
                <c:pt idx="82">
                  <c:v>0.8</c:v>
                </c:pt>
                <c:pt idx="83">
                  <c:v>0.97</c:v>
                </c:pt>
                <c:pt idx="84">
                  <c:v>1.1200000000000001</c:v>
                </c:pt>
                <c:pt idx="85">
                  <c:v>1.27</c:v>
                </c:pt>
                <c:pt idx="86">
                  <c:v>1.3</c:v>
                </c:pt>
                <c:pt idx="87">
                  <c:v>1.37</c:v>
                </c:pt>
                <c:pt idx="88">
                  <c:v>1.4</c:v>
                </c:pt>
                <c:pt idx="89">
                  <c:v>1.4</c:v>
                </c:pt>
                <c:pt idx="90">
                  <c:v>1.4</c:v>
                </c:pt>
                <c:pt idx="91">
                  <c:v>1.4</c:v>
                </c:pt>
                <c:pt idx="92">
                  <c:v>1.38</c:v>
                </c:pt>
                <c:pt idx="93">
                  <c:v>1.3</c:v>
                </c:pt>
                <c:pt idx="94">
                  <c:v>1.28</c:v>
                </c:pt>
                <c:pt idx="95">
                  <c:v>1.2</c:v>
                </c:pt>
                <c:pt idx="96">
                  <c:v>1.1000000000000001</c:v>
                </c:pt>
                <c:pt idx="97">
                  <c:v>1.03</c:v>
                </c:pt>
                <c:pt idx="98">
                  <c:v>0.98</c:v>
                </c:pt>
                <c:pt idx="99">
                  <c:v>0.9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0.8</c:v>
                </c:pt>
                <c:pt idx="106">
                  <c:v>0.8</c:v>
                </c:pt>
                <c:pt idx="107">
                  <c:v>0.7</c:v>
                </c:pt>
                <c:pt idx="108">
                  <c:v>0.7</c:v>
                </c:pt>
                <c:pt idx="109">
                  <c:v>0.7</c:v>
                </c:pt>
                <c:pt idx="110">
                  <c:v>0.6</c:v>
                </c:pt>
                <c:pt idx="111">
                  <c:v>0.6</c:v>
                </c:pt>
                <c:pt idx="112">
                  <c:v>0.6</c:v>
                </c:pt>
                <c:pt idx="113">
                  <c:v>0.6</c:v>
                </c:pt>
                <c:pt idx="114">
                  <c:v>0.6</c:v>
                </c:pt>
                <c:pt idx="115">
                  <c:v>0.6</c:v>
                </c:pt>
                <c:pt idx="116">
                  <c:v>0.6</c:v>
                </c:pt>
                <c:pt idx="117">
                  <c:v>0.7</c:v>
                </c:pt>
                <c:pt idx="118">
                  <c:v>0.7</c:v>
                </c:pt>
                <c:pt idx="119">
                  <c:v>0.7</c:v>
                </c:pt>
                <c:pt idx="120">
                  <c:v>0.6</c:v>
                </c:pt>
                <c:pt idx="121">
                  <c:v>0.6</c:v>
                </c:pt>
                <c:pt idx="122">
                  <c:v>0.5</c:v>
                </c:pt>
                <c:pt idx="123">
                  <c:v>0.4</c:v>
                </c:pt>
                <c:pt idx="124">
                  <c:v>0.4</c:v>
                </c:pt>
                <c:pt idx="125">
                  <c:v>0.33</c:v>
                </c:pt>
                <c:pt idx="126">
                  <c:v>0.3</c:v>
                </c:pt>
                <c:pt idx="127">
                  <c:v>0.3</c:v>
                </c:pt>
                <c:pt idx="128">
                  <c:v>0.3</c:v>
                </c:pt>
                <c:pt idx="129">
                  <c:v>0.3</c:v>
                </c:pt>
                <c:pt idx="130">
                  <c:v>0.32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0.42</c:v>
                </c:pt>
                <c:pt idx="135">
                  <c:v>0.6</c:v>
                </c:pt>
                <c:pt idx="136">
                  <c:v>0.7</c:v>
                </c:pt>
                <c:pt idx="137">
                  <c:v>0.7</c:v>
                </c:pt>
                <c:pt idx="138">
                  <c:v>0.8</c:v>
                </c:pt>
                <c:pt idx="139">
                  <c:v>0.87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5C-45B1-9572-57459F16FCE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0.7</c:v>
                </c:pt>
                <c:pt idx="1">
                  <c:v>0.63</c:v>
                </c:pt>
                <c:pt idx="2">
                  <c:v>0.6</c:v>
                </c:pt>
                <c:pt idx="3">
                  <c:v>0.53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0.32</c:v>
                </c:pt>
                <c:pt idx="17">
                  <c:v>0.47</c:v>
                </c:pt>
                <c:pt idx="18">
                  <c:v>0.52</c:v>
                </c:pt>
                <c:pt idx="19">
                  <c:v>0.67</c:v>
                </c:pt>
                <c:pt idx="20">
                  <c:v>0.92</c:v>
                </c:pt>
                <c:pt idx="21">
                  <c:v>1.17</c:v>
                </c:pt>
                <c:pt idx="22">
                  <c:v>1.2</c:v>
                </c:pt>
                <c:pt idx="23">
                  <c:v>1.3</c:v>
                </c:pt>
                <c:pt idx="24">
                  <c:v>1.3</c:v>
                </c:pt>
                <c:pt idx="25">
                  <c:v>1.36</c:v>
                </c:pt>
                <c:pt idx="26">
                  <c:v>1.4</c:v>
                </c:pt>
                <c:pt idx="27">
                  <c:v>1.3</c:v>
                </c:pt>
                <c:pt idx="28">
                  <c:v>1.2</c:v>
                </c:pt>
                <c:pt idx="29">
                  <c:v>1.1399999999999999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1.08</c:v>
                </c:pt>
                <c:pt idx="37">
                  <c:v>1</c:v>
                </c:pt>
                <c:pt idx="38">
                  <c:v>0.9</c:v>
                </c:pt>
                <c:pt idx="39">
                  <c:v>0.8</c:v>
                </c:pt>
                <c:pt idx="40">
                  <c:v>0.7</c:v>
                </c:pt>
                <c:pt idx="41">
                  <c:v>0.63</c:v>
                </c:pt>
                <c:pt idx="42">
                  <c:v>0.57999999999999996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0.52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0.57999999999999996</c:v>
                </c:pt>
                <c:pt idx="63">
                  <c:v>0.5</c:v>
                </c:pt>
                <c:pt idx="64">
                  <c:v>0.5</c:v>
                </c:pt>
                <c:pt idx="65">
                  <c:v>0.4</c:v>
                </c:pt>
                <c:pt idx="66">
                  <c:v>0.4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0.3</c:v>
                </c:pt>
                <c:pt idx="79">
                  <c:v>0.36</c:v>
                </c:pt>
                <c:pt idx="80">
                  <c:v>0.42</c:v>
                </c:pt>
                <c:pt idx="81">
                  <c:v>0.56000000000000005</c:v>
                </c:pt>
                <c:pt idx="82">
                  <c:v>0.7</c:v>
                </c:pt>
                <c:pt idx="83">
                  <c:v>0.8</c:v>
                </c:pt>
                <c:pt idx="84">
                  <c:v>0.9</c:v>
                </c:pt>
                <c:pt idx="85">
                  <c:v>1</c:v>
                </c:pt>
                <c:pt idx="86">
                  <c:v>1</c:v>
                </c:pt>
                <c:pt idx="87">
                  <c:v>1.06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0.93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0.7</c:v>
                </c:pt>
                <c:pt idx="104">
                  <c:v>0.7</c:v>
                </c:pt>
                <c:pt idx="105">
                  <c:v>0.7</c:v>
                </c:pt>
                <c:pt idx="106">
                  <c:v>0.6</c:v>
                </c:pt>
                <c:pt idx="107">
                  <c:v>0.6</c:v>
                </c:pt>
                <c:pt idx="108">
                  <c:v>0.6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0.56000000000000005</c:v>
                </c:pt>
                <c:pt idx="116">
                  <c:v>0.6</c:v>
                </c:pt>
                <c:pt idx="117">
                  <c:v>0.7</c:v>
                </c:pt>
                <c:pt idx="118">
                  <c:v>0.7</c:v>
                </c:pt>
                <c:pt idx="119">
                  <c:v>0.7</c:v>
                </c:pt>
                <c:pt idx="120">
                  <c:v>0.7</c:v>
                </c:pt>
                <c:pt idx="121">
                  <c:v>0.6</c:v>
                </c:pt>
                <c:pt idx="122">
                  <c:v>0.5</c:v>
                </c:pt>
                <c:pt idx="123">
                  <c:v>0.44</c:v>
                </c:pt>
                <c:pt idx="124">
                  <c:v>0.4</c:v>
                </c:pt>
                <c:pt idx="125">
                  <c:v>0.34</c:v>
                </c:pt>
                <c:pt idx="126">
                  <c:v>0.3</c:v>
                </c:pt>
                <c:pt idx="127">
                  <c:v>0.3</c:v>
                </c:pt>
                <c:pt idx="128">
                  <c:v>0.3</c:v>
                </c:pt>
                <c:pt idx="129">
                  <c:v>0.3</c:v>
                </c:pt>
                <c:pt idx="130">
                  <c:v>0.3</c:v>
                </c:pt>
                <c:pt idx="131">
                  <c:v>0.3</c:v>
                </c:pt>
                <c:pt idx="132">
                  <c:v>0.4</c:v>
                </c:pt>
                <c:pt idx="133">
                  <c:v>0.4</c:v>
                </c:pt>
                <c:pt idx="134">
                  <c:v>0.42</c:v>
                </c:pt>
                <c:pt idx="135">
                  <c:v>0.5</c:v>
                </c:pt>
                <c:pt idx="136">
                  <c:v>0.5</c:v>
                </c:pt>
                <c:pt idx="137">
                  <c:v>0.56000000000000005</c:v>
                </c:pt>
                <c:pt idx="138">
                  <c:v>0.6</c:v>
                </c:pt>
                <c:pt idx="139">
                  <c:v>0.6</c:v>
                </c:pt>
                <c:pt idx="140">
                  <c:v>0.7</c:v>
                </c:pt>
                <c:pt idx="141">
                  <c:v>0.7</c:v>
                </c:pt>
                <c:pt idx="142">
                  <c:v>0.7</c:v>
                </c:pt>
                <c:pt idx="143">
                  <c:v>0.7</c:v>
                </c:pt>
                <c:pt idx="144">
                  <c:v>0.68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55C-45B1-9572-57459F16FCE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data'!$J$10:$J$193</c:f>
              <c:numCache>
                <c:formatCode>General</c:formatCode>
                <c:ptCount val="184"/>
                <c:pt idx="0">
                  <c:v>0.68</c:v>
                </c:pt>
                <c:pt idx="1">
                  <c:v>0.6</c:v>
                </c:pt>
                <c:pt idx="2">
                  <c:v>0.57999999999999996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0.34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0.4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0.76</c:v>
                </c:pt>
                <c:pt idx="24">
                  <c:v>0.82</c:v>
                </c:pt>
                <c:pt idx="25">
                  <c:v>0.9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</c:v>
                </c:pt>
                <c:pt idx="30">
                  <c:v>0.88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0.7</c:v>
                </c:pt>
                <c:pt idx="39">
                  <c:v>0.64</c:v>
                </c:pt>
                <c:pt idx="40">
                  <c:v>0.57999999999999996</c:v>
                </c:pt>
                <c:pt idx="41">
                  <c:v>0.5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0.49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0.21</c:v>
                </c:pt>
                <c:pt idx="79">
                  <c:v>0.3</c:v>
                </c:pt>
                <c:pt idx="80">
                  <c:v>0.31</c:v>
                </c:pt>
                <c:pt idx="81">
                  <c:v>0.4</c:v>
                </c:pt>
                <c:pt idx="82">
                  <c:v>0.5</c:v>
                </c:pt>
                <c:pt idx="83">
                  <c:v>0.5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0.8</c:v>
                </c:pt>
                <c:pt idx="98">
                  <c:v>0.8</c:v>
                </c:pt>
                <c:pt idx="99">
                  <c:v>0.8</c:v>
                </c:pt>
                <c:pt idx="100">
                  <c:v>0.8</c:v>
                </c:pt>
                <c:pt idx="101">
                  <c:v>0.75</c:v>
                </c:pt>
                <c:pt idx="102">
                  <c:v>0.7</c:v>
                </c:pt>
                <c:pt idx="103">
                  <c:v>0.7</c:v>
                </c:pt>
                <c:pt idx="104">
                  <c:v>0.7</c:v>
                </c:pt>
                <c:pt idx="105">
                  <c:v>0.7</c:v>
                </c:pt>
                <c:pt idx="106">
                  <c:v>0.69</c:v>
                </c:pt>
                <c:pt idx="107">
                  <c:v>0.6</c:v>
                </c:pt>
                <c:pt idx="108">
                  <c:v>0.59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0.6</c:v>
                </c:pt>
                <c:pt idx="117">
                  <c:v>0.6</c:v>
                </c:pt>
                <c:pt idx="118">
                  <c:v>0.6</c:v>
                </c:pt>
                <c:pt idx="119">
                  <c:v>0.6</c:v>
                </c:pt>
                <c:pt idx="120">
                  <c:v>0.6</c:v>
                </c:pt>
                <c:pt idx="121">
                  <c:v>0.55000000000000004</c:v>
                </c:pt>
                <c:pt idx="122">
                  <c:v>0.49</c:v>
                </c:pt>
                <c:pt idx="123">
                  <c:v>0.4</c:v>
                </c:pt>
                <c:pt idx="124">
                  <c:v>0.3</c:v>
                </c:pt>
                <c:pt idx="125">
                  <c:v>0.3</c:v>
                </c:pt>
                <c:pt idx="126">
                  <c:v>0.3</c:v>
                </c:pt>
                <c:pt idx="127">
                  <c:v>0.3</c:v>
                </c:pt>
                <c:pt idx="128">
                  <c:v>0.3</c:v>
                </c:pt>
                <c:pt idx="129">
                  <c:v>0.3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</c:v>
                </c:pt>
                <c:pt idx="135">
                  <c:v>0.45</c:v>
                </c:pt>
                <c:pt idx="136">
                  <c:v>0.5</c:v>
                </c:pt>
                <c:pt idx="137">
                  <c:v>0.6</c:v>
                </c:pt>
                <c:pt idx="138">
                  <c:v>0.6</c:v>
                </c:pt>
                <c:pt idx="139">
                  <c:v>0.6</c:v>
                </c:pt>
                <c:pt idx="140">
                  <c:v>0.6</c:v>
                </c:pt>
                <c:pt idx="141">
                  <c:v>0.6</c:v>
                </c:pt>
                <c:pt idx="142">
                  <c:v>0.6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55C-45B1-9572-57459F16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03872"/>
        <c:axId val="153905792"/>
      </c:scatterChart>
      <c:valAx>
        <c:axId val="153903872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905792"/>
        <c:crosses val="autoZero"/>
        <c:crossBetween val="midCat"/>
      </c:valAx>
      <c:valAx>
        <c:axId val="153905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903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data'!$BU$10:$BU$198</c:f>
              <c:numCache>
                <c:formatCode>General</c:formatCode>
                <c:ptCount val="189"/>
                <c:pt idx="0">
                  <c:v>9.6492450000000005</c:v>
                </c:pt>
                <c:pt idx="1">
                  <c:v>8.1400089999999992</c:v>
                </c:pt>
                <c:pt idx="2">
                  <c:v>7.0371199999999998</c:v>
                </c:pt>
                <c:pt idx="3">
                  <c:v>7.2977220000000003</c:v>
                </c:pt>
                <c:pt idx="4">
                  <c:v>7.6380869999999996</c:v>
                </c:pt>
                <c:pt idx="5">
                  <c:v>9.1951710000000002</c:v>
                </c:pt>
                <c:pt idx="6">
                  <c:v>11.41588</c:v>
                </c:pt>
                <c:pt idx="7">
                  <c:v>13.594386</c:v>
                </c:pt>
                <c:pt idx="8">
                  <c:v>16.468503999999999</c:v>
                </c:pt>
                <c:pt idx="9">
                  <c:v>16.569503999999998</c:v>
                </c:pt>
                <c:pt idx="10">
                  <c:v>13.736419</c:v>
                </c:pt>
                <c:pt idx="11">
                  <c:v>10.315924000000001</c:v>
                </c:pt>
                <c:pt idx="12">
                  <c:v>7.730461</c:v>
                </c:pt>
                <c:pt idx="13">
                  <c:v>7.5194679999999998</c:v>
                </c:pt>
                <c:pt idx="14">
                  <c:v>7.0688399999999998</c:v>
                </c:pt>
                <c:pt idx="15">
                  <c:v>5.4704319999999997</c:v>
                </c:pt>
                <c:pt idx="16">
                  <c:v>4.2630239999999997</c:v>
                </c:pt>
                <c:pt idx="17">
                  <c:v>3.5778460000000001</c:v>
                </c:pt>
                <c:pt idx="18">
                  <c:v>3.3443209999999999</c:v>
                </c:pt>
                <c:pt idx="19">
                  <c:v>3.6140140000000001</c:v>
                </c:pt>
                <c:pt idx="20">
                  <c:v>4.0167919999999997</c:v>
                </c:pt>
                <c:pt idx="21">
                  <c:v>4.4711340000000002</c:v>
                </c:pt>
                <c:pt idx="22">
                  <c:v>4.8965420000000002</c:v>
                </c:pt>
                <c:pt idx="23">
                  <c:v>5.0621790000000004</c:v>
                </c:pt>
                <c:pt idx="24">
                  <c:v>4.9237159999999998</c:v>
                </c:pt>
                <c:pt idx="25">
                  <c:v>4.6867330000000003</c:v>
                </c:pt>
                <c:pt idx="26">
                  <c:v>4.7496900000000002</c:v>
                </c:pt>
                <c:pt idx="27">
                  <c:v>4.902431</c:v>
                </c:pt>
                <c:pt idx="28">
                  <c:v>5.3169399999999998</c:v>
                </c:pt>
                <c:pt idx="29">
                  <c:v>5.736923</c:v>
                </c:pt>
                <c:pt idx="30">
                  <c:v>5.5405430000000004</c:v>
                </c:pt>
                <c:pt idx="31">
                  <c:v>5.6572570000000004</c:v>
                </c:pt>
                <c:pt idx="32">
                  <c:v>6.3170700000000002</c:v>
                </c:pt>
                <c:pt idx="33">
                  <c:v>7.3574479999999998</c:v>
                </c:pt>
                <c:pt idx="34">
                  <c:v>8.8703000000000003</c:v>
                </c:pt>
                <c:pt idx="35">
                  <c:v>10.245153</c:v>
                </c:pt>
                <c:pt idx="36">
                  <c:v>11.196871</c:v>
                </c:pt>
                <c:pt idx="37">
                  <c:v>12.215083999999999</c:v>
                </c:pt>
                <c:pt idx="38">
                  <c:v>11.324166999999999</c:v>
                </c:pt>
                <c:pt idx="39">
                  <c:v>9.5958240000000004</c:v>
                </c:pt>
                <c:pt idx="40">
                  <c:v>8.0730500000000003</c:v>
                </c:pt>
                <c:pt idx="41">
                  <c:v>6.967104</c:v>
                </c:pt>
                <c:pt idx="42">
                  <c:v>6.6982730000000004</c:v>
                </c:pt>
                <c:pt idx="43">
                  <c:v>6.0618930000000004</c:v>
                </c:pt>
                <c:pt idx="44">
                  <c:v>5.8303820000000002</c:v>
                </c:pt>
                <c:pt idx="45">
                  <c:v>5.9854019999999997</c:v>
                </c:pt>
                <c:pt idx="46">
                  <c:v>6.3429349999999998</c:v>
                </c:pt>
                <c:pt idx="47">
                  <c:v>7.3132640000000002</c:v>
                </c:pt>
                <c:pt idx="48">
                  <c:v>8.4982319999999998</c:v>
                </c:pt>
                <c:pt idx="49">
                  <c:v>9.3699480000000008</c:v>
                </c:pt>
                <c:pt idx="50">
                  <c:v>9.7184270000000001</c:v>
                </c:pt>
                <c:pt idx="51">
                  <c:v>8.8826400000000003</c:v>
                </c:pt>
                <c:pt idx="52">
                  <c:v>8.0476360000000007</c:v>
                </c:pt>
                <c:pt idx="53">
                  <c:v>7.2561780000000002</c:v>
                </c:pt>
                <c:pt idx="54">
                  <c:v>6.5175789999999996</c:v>
                </c:pt>
                <c:pt idx="55">
                  <c:v>6.3089560000000002</c:v>
                </c:pt>
                <c:pt idx="56">
                  <c:v>6.456461</c:v>
                </c:pt>
                <c:pt idx="57">
                  <c:v>7.8262559999999999</c:v>
                </c:pt>
                <c:pt idx="58">
                  <c:v>9.6880509999999997</c:v>
                </c:pt>
                <c:pt idx="59">
                  <c:v>11.40591</c:v>
                </c:pt>
                <c:pt idx="60">
                  <c:v>12.243187000000001</c:v>
                </c:pt>
                <c:pt idx="61">
                  <c:v>12.728317000000001</c:v>
                </c:pt>
                <c:pt idx="62">
                  <c:v>12.018802000000001</c:v>
                </c:pt>
                <c:pt idx="63">
                  <c:v>10.219004999999999</c:v>
                </c:pt>
                <c:pt idx="64">
                  <c:v>9.6374169999999992</c:v>
                </c:pt>
                <c:pt idx="65">
                  <c:v>10.144251000000001</c:v>
                </c:pt>
                <c:pt idx="66">
                  <c:v>11.454784999999999</c:v>
                </c:pt>
                <c:pt idx="67">
                  <c:v>13.471947</c:v>
                </c:pt>
                <c:pt idx="68">
                  <c:v>14.452102999999999</c:v>
                </c:pt>
                <c:pt idx="69">
                  <c:v>14.509986</c:v>
                </c:pt>
                <c:pt idx="70">
                  <c:v>12.791345</c:v>
                </c:pt>
                <c:pt idx="71">
                  <c:v>10.57198</c:v>
                </c:pt>
                <c:pt idx="72">
                  <c:v>11.294108</c:v>
                </c:pt>
                <c:pt idx="73">
                  <c:v>12.755445999999999</c:v>
                </c:pt>
                <c:pt idx="74">
                  <c:v>12.997133</c:v>
                </c:pt>
                <c:pt idx="75">
                  <c:v>13.594899</c:v>
                </c:pt>
                <c:pt idx="76">
                  <c:v>10.911185</c:v>
                </c:pt>
                <c:pt idx="77">
                  <c:v>6.4349639999999999</c:v>
                </c:pt>
                <c:pt idx="78">
                  <c:v>4.6575040000000003</c:v>
                </c:pt>
                <c:pt idx="79">
                  <c:v>4.3612140000000004</c:v>
                </c:pt>
                <c:pt idx="80">
                  <c:v>4.900563</c:v>
                </c:pt>
                <c:pt idx="81">
                  <c:v>5.7568149999999996</c:v>
                </c:pt>
                <c:pt idx="82">
                  <c:v>6.137429</c:v>
                </c:pt>
                <c:pt idx="83">
                  <c:v>6.0645810000000004</c:v>
                </c:pt>
                <c:pt idx="84">
                  <c:v>5.4509559999999997</c:v>
                </c:pt>
                <c:pt idx="85">
                  <c:v>3.8155000000000001</c:v>
                </c:pt>
                <c:pt idx="86">
                  <c:v>1.526073</c:v>
                </c:pt>
                <c:pt idx="87">
                  <c:v>-5.8797000000000002E-2</c:v>
                </c:pt>
                <c:pt idx="88">
                  <c:v>3.9030429999999998</c:v>
                </c:pt>
                <c:pt idx="89">
                  <c:v>8.8778579999999998</c:v>
                </c:pt>
                <c:pt idx="90">
                  <c:v>8.5848940000000002</c:v>
                </c:pt>
                <c:pt idx="91">
                  <c:v>7.1384869999999996</c:v>
                </c:pt>
                <c:pt idx="92">
                  <c:v>6.4998630000000004</c:v>
                </c:pt>
                <c:pt idx="93">
                  <c:v>6.5760360000000002</c:v>
                </c:pt>
                <c:pt idx="94">
                  <c:v>7.8081719999999999</c:v>
                </c:pt>
                <c:pt idx="95">
                  <c:v>8.1707509999999992</c:v>
                </c:pt>
                <c:pt idx="96">
                  <c:v>7.137607</c:v>
                </c:pt>
                <c:pt idx="97">
                  <c:v>6.4967579999999998</c:v>
                </c:pt>
                <c:pt idx="98">
                  <c:v>6.6352209999999996</c:v>
                </c:pt>
                <c:pt idx="99">
                  <c:v>6.426183</c:v>
                </c:pt>
                <c:pt idx="100">
                  <c:v>6.5293089999999996</c:v>
                </c:pt>
                <c:pt idx="101">
                  <c:v>7.0226040000000003</c:v>
                </c:pt>
                <c:pt idx="102">
                  <c:v>8.1068470000000001</c:v>
                </c:pt>
                <c:pt idx="103">
                  <c:v>8.7210350000000005</c:v>
                </c:pt>
                <c:pt idx="104">
                  <c:v>8.5680569999999996</c:v>
                </c:pt>
                <c:pt idx="105">
                  <c:v>8.8513359999999999</c:v>
                </c:pt>
                <c:pt idx="106">
                  <c:v>10.273623000000001</c:v>
                </c:pt>
                <c:pt idx="107">
                  <c:v>11.458914999999999</c:v>
                </c:pt>
                <c:pt idx="108">
                  <c:v>9.8397679999999994</c:v>
                </c:pt>
                <c:pt idx="109">
                  <c:v>7.126919</c:v>
                </c:pt>
                <c:pt idx="110">
                  <c:v>5.5600199999999997</c:v>
                </c:pt>
                <c:pt idx="111">
                  <c:v>5.6717240000000002</c:v>
                </c:pt>
                <c:pt idx="112">
                  <c:v>6.1320040000000002</c:v>
                </c:pt>
                <c:pt idx="113">
                  <c:v>6.8048900000000003</c:v>
                </c:pt>
                <c:pt idx="114">
                  <c:v>7.7720039999999999</c:v>
                </c:pt>
                <c:pt idx="115">
                  <c:v>8.8499429999999997</c:v>
                </c:pt>
                <c:pt idx="116">
                  <c:v>9.6374169999999992</c:v>
                </c:pt>
                <c:pt idx="117">
                  <c:v>10.511692999999999</c:v>
                </c:pt>
                <c:pt idx="118">
                  <c:v>12.047174999999999</c:v>
                </c:pt>
                <c:pt idx="119">
                  <c:v>12.818372999999999</c:v>
                </c:pt>
                <c:pt idx="120">
                  <c:v>12.265401000000001</c:v>
                </c:pt>
                <c:pt idx="121">
                  <c:v>11.122728</c:v>
                </c:pt>
                <c:pt idx="122">
                  <c:v>10.399525000000001</c:v>
                </c:pt>
                <c:pt idx="123">
                  <c:v>9.3451439999999995</c:v>
                </c:pt>
                <c:pt idx="124">
                  <c:v>7.517449</c:v>
                </c:pt>
                <c:pt idx="125">
                  <c:v>6.4783350000000004</c:v>
                </c:pt>
                <c:pt idx="126">
                  <c:v>7.3379709999999996</c:v>
                </c:pt>
                <c:pt idx="127">
                  <c:v>8.4094300000000004</c:v>
                </c:pt>
                <c:pt idx="128">
                  <c:v>7.9070840000000002</c:v>
                </c:pt>
                <c:pt idx="129">
                  <c:v>7.7792380000000003</c:v>
                </c:pt>
                <c:pt idx="130">
                  <c:v>8.9345700000000008</c:v>
                </c:pt>
                <c:pt idx="131">
                  <c:v>8.3328209999999991</c:v>
                </c:pt>
                <c:pt idx="132">
                  <c:v>5.6044470000000004</c:v>
                </c:pt>
                <c:pt idx="133">
                  <c:v>3.7063869999999999</c:v>
                </c:pt>
                <c:pt idx="134">
                  <c:v>3.4302920000000001</c:v>
                </c:pt>
                <c:pt idx="135">
                  <c:v>3.8715109999999999</c:v>
                </c:pt>
                <c:pt idx="136">
                  <c:v>4.4693259999999997</c:v>
                </c:pt>
                <c:pt idx="137">
                  <c:v>5.8300789999999996</c:v>
                </c:pt>
                <c:pt idx="138">
                  <c:v>7.123507</c:v>
                </c:pt>
                <c:pt idx="139">
                  <c:v>9.1218590000000006</c:v>
                </c:pt>
                <c:pt idx="140">
                  <c:v>10.647052</c:v>
                </c:pt>
                <c:pt idx="141">
                  <c:v>10.270568000000001</c:v>
                </c:pt>
                <c:pt idx="142">
                  <c:v>9.2279180000000007</c:v>
                </c:pt>
                <c:pt idx="143">
                  <c:v>8.2051409999999994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1D-42C6-97DF-F634DD0EECE1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7.3217590000000001</c:v>
                </c:pt>
                <c:pt idx="1">
                  <c:v>6.6945309999999996</c:v>
                </c:pt>
                <c:pt idx="2">
                  <c:v>7.5090329999999996</c:v>
                </c:pt>
                <c:pt idx="3">
                  <c:v>8.6463300000000007</c:v>
                </c:pt>
                <c:pt idx="4">
                  <c:v>9.4070450000000001</c:v>
                </c:pt>
                <c:pt idx="5">
                  <c:v>10.753795</c:v>
                </c:pt>
                <c:pt idx="6">
                  <c:v>11.468885999999999</c:v>
                </c:pt>
                <c:pt idx="7">
                  <c:v>11.792878</c:v>
                </c:pt>
                <c:pt idx="8">
                  <c:v>13.958211</c:v>
                </c:pt>
                <c:pt idx="9">
                  <c:v>15.017333000000001</c:v>
                </c:pt>
                <c:pt idx="10">
                  <c:v>12.793153999999999</c:v>
                </c:pt>
                <c:pt idx="11">
                  <c:v>10.609541</c:v>
                </c:pt>
                <c:pt idx="12">
                  <c:v>8.0097570000000005</c:v>
                </c:pt>
                <c:pt idx="13">
                  <c:v>5.2324109999999999</c:v>
                </c:pt>
                <c:pt idx="14">
                  <c:v>4.1924000000000001</c:v>
                </c:pt>
                <c:pt idx="15">
                  <c:v>4.1221740000000002</c:v>
                </c:pt>
                <c:pt idx="16">
                  <c:v>4.7032769999999999</c:v>
                </c:pt>
                <c:pt idx="17">
                  <c:v>4.2910630000000003</c:v>
                </c:pt>
                <c:pt idx="18">
                  <c:v>3.3600590000000001</c:v>
                </c:pt>
                <c:pt idx="19">
                  <c:v>3.568438</c:v>
                </c:pt>
                <c:pt idx="20">
                  <c:v>4.2661280000000001</c:v>
                </c:pt>
                <c:pt idx="21">
                  <c:v>4.725479</c:v>
                </c:pt>
                <c:pt idx="22">
                  <c:v>5.1666980000000002</c:v>
                </c:pt>
                <c:pt idx="23">
                  <c:v>5.2133500000000002</c:v>
                </c:pt>
                <c:pt idx="24">
                  <c:v>4.6553680000000002</c:v>
                </c:pt>
                <c:pt idx="25">
                  <c:v>3.8512029999999999</c:v>
                </c:pt>
                <c:pt idx="26">
                  <c:v>3.6443400000000001</c:v>
                </c:pt>
                <c:pt idx="27">
                  <c:v>4.5190799999999998</c:v>
                </c:pt>
                <c:pt idx="28">
                  <c:v>5.1205600000000002</c:v>
                </c:pt>
                <c:pt idx="29">
                  <c:v>5.3418419999999998</c:v>
                </c:pt>
                <c:pt idx="30">
                  <c:v>6.0084229999999996</c:v>
                </c:pt>
                <c:pt idx="31">
                  <c:v>5.6798019999999996</c:v>
                </c:pt>
                <c:pt idx="32">
                  <c:v>5.6241479999999999</c:v>
                </c:pt>
                <c:pt idx="33">
                  <c:v>7.5510900000000003</c:v>
                </c:pt>
                <c:pt idx="34">
                  <c:v>9.4685780000000008</c:v>
                </c:pt>
                <c:pt idx="35">
                  <c:v>11.091839</c:v>
                </c:pt>
                <c:pt idx="36">
                  <c:v>12.761751</c:v>
                </c:pt>
                <c:pt idx="37">
                  <c:v>12.823847000000001</c:v>
                </c:pt>
                <c:pt idx="38">
                  <c:v>10.874784999999999</c:v>
                </c:pt>
                <c:pt idx="39">
                  <c:v>8.7089049999999997</c:v>
                </c:pt>
                <c:pt idx="40">
                  <c:v>7.6179690000000004</c:v>
                </c:pt>
                <c:pt idx="41">
                  <c:v>7.9575339999999999</c:v>
                </c:pt>
                <c:pt idx="42">
                  <c:v>8.5997269999999997</c:v>
                </c:pt>
                <c:pt idx="43">
                  <c:v>8.5535890000000006</c:v>
                </c:pt>
                <c:pt idx="44">
                  <c:v>7.6716150000000001</c:v>
                </c:pt>
                <c:pt idx="45">
                  <c:v>6.303115</c:v>
                </c:pt>
                <c:pt idx="46">
                  <c:v>5.984451</c:v>
                </c:pt>
                <c:pt idx="47">
                  <c:v>6.8852719999999996</c:v>
                </c:pt>
                <c:pt idx="48">
                  <c:v>7.8223479999999999</c:v>
                </c:pt>
                <c:pt idx="49">
                  <c:v>8.8051490000000001</c:v>
                </c:pt>
                <c:pt idx="50">
                  <c:v>8.5205339999999996</c:v>
                </c:pt>
                <c:pt idx="51">
                  <c:v>7.5726649999999998</c:v>
                </c:pt>
                <c:pt idx="52">
                  <c:v>6.8289619999999998</c:v>
                </c:pt>
                <c:pt idx="53">
                  <c:v>6.471857</c:v>
                </c:pt>
                <c:pt idx="54">
                  <c:v>6.6524260000000002</c:v>
                </c:pt>
                <c:pt idx="55">
                  <c:v>6.6809440000000002</c:v>
                </c:pt>
                <c:pt idx="56">
                  <c:v>7.3031470000000001</c:v>
                </c:pt>
                <c:pt idx="57">
                  <c:v>8.1444569999999992</c:v>
                </c:pt>
                <c:pt idx="58">
                  <c:v>9.7599710000000002</c:v>
                </c:pt>
                <c:pt idx="59">
                  <c:v>12.430892</c:v>
                </c:pt>
                <c:pt idx="60">
                  <c:v>12.659603000000001</c:v>
                </c:pt>
                <c:pt idx="61">
                  <c:v>11.216397000000001</c:v>
                </c:pt>
                <c:pt idx="62">
                  <c:v>10.831238000000001</c:v>
                </c:pt>
                <c:pt idx="63">
                  <c:v>10.781136</c:v>
                </c:pt>
                <c:pt idx="64">
                  <c:v>10.652964000000001</c:v>
                </c:pt>
                <c:pt idx="65">
                  <c:v>12.100082</c:v>
                </c:pt>
                <c:pt idx="66">
                  <c:v>14.38988</c:v>
                </c:pt>
                <c:pt idx="67">
                  <c:v>16.060134999999999</c:v>
                </c:pt>
                <c:pt idx="68">
                  <c:v>15.794836999999999</c:v>
                </c:pt>
                <c:pt idx="69">
                  <c:v>13.510418</c:v>
                </c:pt>
                <c:pt idx="70">
                  <c:v>11.757638999999999</c:v>
                </c:pt>
                <c:pt idx="71">
                  <c:v>11.037172999999999</c:v>
                </c:pt>
                <c:pt idx="72">
                  <c:v>11.118134</c:v>
                </c:pt>
                <c:pt idx="73">
                  <c:v>10.769289000000001</c:v>
                </c:pt>
                <c:pt idx="74">
                  <c:v>8.5088930000000005</c:v>
                </c:pt>
                <c:pt idx="75">
                  <c:v>5.9750420000000002</c:v>
                </c:pt>
                <c:pt idx="76">
                  <c:v>5.268529</c:v>
                </c:pt>
                <c:pt idx="77">
                  <c:v>4.9246449999999999</c:v>
                </c:pt>
                <c:pt idx="78">
                  <c:v>4.8132580000000003</c:v>
                </c:pt>
                <c:pt idx="79">
                  <c:v>5.1992979999999998</c:v>
                </c:pt>
                <c:pt idx="80">
                  <c:v>5.2391709999999998</c:v>
                </c:pt>
                <c:pt idx="81">
                  <c:v>5.244523</c:v>
                </c:pt>
                <c:pt idx="82">
                  <c:v>5.4882569999999999</c:v>
                </c:pt>
                <c:pt idx="83">
                  <c:v>5.6301649999999999</c:v>
                </c:pt>
                <c:pt idx="84">
                  <c:v>6.226089</c:v>
                </c:pt>
                <c:pt idx="85">
                  <c:v>6.4411139999999998</c:v>
                </c:pt>
                <c:pt idx="86">
                  <c:v>5.0821690000000004</c:v>
                </c:pt>
                <c:pt idx="87">
                  <c:v>4.1150060000000002</c:v>
                </c:pt>
                <c:pt idx="88">
                  <c:v>4.3303979999999997</c:v>
                </c:pt>
                <c:pt idx="89">
                  <c:v>4.492883</c:v>
                </c:pt>
                <c:pt idx="90">
                  <c:v>5.0512800000000002</c:v>
                </c:pt>
                <c:pt idx="91">
                  <c:v>5.7948399999999998</c:v>
                </c:pt>
                <c:pt idx="92">
                  <c:v>5.9346959999999997</c:v>
                </c:pt>
                <c:pt idx="93">
                  <c:v>5.771331</c:v>
                </c:pt>
                <c:pt idx="94">
                  <c:v>6.1812950000000004</c:v>
                </c:pt>
                <c:pt idx="95">
                  <c:v>6.8325290000000001</c:v>
                </c:pt>
                <c:pt idx="96">
                  <c:v>7.0529310000000001</c:v>
                </c:pt>
                <c:pt idx="97">
                  <c:v>7.2181040000000003</c:v>
                </c:pt>
                <c:pt idx="98">
                  <c:v>7.2263710000000003</c:v>
                </c:pt>
                <c:pt idx="99">
                  <c:v>7.5684329999999997</c:v>
                </c:pt>
                <c:pt idx="100">
                  <c:v>8.9001619999999999</c:v>
                </c:pt>
                <c:pt idx="101">
                  <c:v>9.6212459999999993</c:v>
                </c:pt>
                <c:pt idx="102">
                  <c:v>8.4948069999999998</c:v>
                </c:pt>
                <c:pt idx="103">
                  <c:v>8.0593649999999997</c:v>
                </c:pt>
                <c:pt idx="104">
                  <c:v>9.0327839999999995</c:v>
                </c:pt>
                <c:pt idx="105">
                  <c:v>9.8193300000000008</c:v>
                </c:pt>
                <c:pt idx="106">
                  <c:v>10.330709000000001</c:v>
                </c:pt>
                <c:pt idx="107">
                  <c:v>9.9008529999999997</c:v>
                </c:pt>
                <c:pt idx="108">
                  <c:v>8.0097090000000009</c:v>
                </c:pt>
                <c:pt idx="109">
                  <c:v>6.1189299999999998</c:v>
                </c:pt>
                <c:pt idx="110">
                  <c:v>5.237787</c:v>
                </c:pt>
                <c:pt idx="111">
                  <c:v>5.559043</c:v>
                </c:pt>
                <c:pt idx="112">
                  <c:v>5.486707</c:v>
                </c:pt>
                <c:pt idx="113">
                  <c:v>5.6115339999999998</c:v>
                </c:pt>
                <c:pt idx="114">
                  <c:v>6.3191319999999997</c:v>
                </c:pt>
                <c:pt idx="115">
                  <c:v>7.3132950000000001</c:v>
                </c:pt>
                <c:pt idx="116">
                  <c:v>9.6821129999999993</c:v>
                </c:pt>
                <c:pt idx="117">
                  <c:v>11.591488999999999</c:v>
                </c:pt>
                <c:pt idx="118">
                  <c:v>12.654960000000001</c:v>
                </c:pt>
                <c:pt idx="119">
                  <c:v>12.302082</c:v>
                </c:pt>
                <c:pt idx="120">
                  <c:v>10.880162</c:v>
                </c:pt>
                <c:pt idx="121">
                  <c:v>10.376431999999999</c:v>
                </c:pt>
                <c:pt idx="122">
                  <c:v>10.069519</c:v>
                </c:pt>
                <c:pt idx="123">
                  <c:v>9.3423169999999995</c:v>
                </c:pt>
                <c:pt idx="124">
                  <c:v>8.8898240000000008</c:v>
                </c:pt>
                <c:pt idx="125">
                  <c:v>8.7825679999999995</c:v>
                </c:pt>
                <c:pt idx="126">
                  <c:v>8.5255349999999996</c:v>
                </c:pt>
                <c:pt idx="127">
                  <c:v>7.6639179999999998</c:v>
                </c:pt>
                <c:pt idx="128">
                  <c:v>7.0343830000000001</c:v>
                </c:pt>
                <c:pt idx="129">
                  <c:v>6.5298220000000002</c:v>
                </c:pt>
                <c:pt idx="130">
                  <c:v>6.8417430000000001</c:v>
                </c:pt>
                <c:pt idx="131">
                  <c:v>5.8931550000000001</c:v>
                </c:pt>
                <c:pt idx="132">
                  <c:v>4.3747769999999999</c:v>
                </c:pt>
                <c:pt idx="133">
                  <c:v>3.808173</c:v>
                </c:pt>
                <c:pt idx="134">
                  <c:v>3.7997010000000002</c:v>
                </c:pt>
                <c:pt idx="135">
                  <c:v>4.8141389999999999</c:v>
                </c:pt>
                <c:pt idx="136">
                  <c:v>5.5432309999999996</c:v>
                </c:pt>
                <c:pt idx="137">
                  <c:v>5.960013</c:v>
                </c:pt>
                <c:pt idx="138">
                  <c:v>6.9139549999999996</c:v>
                </c:pt>
                <c:pt idx="139">
                  <c:v>8.8933440000000008</c:v>
                </c:pt>
                <c:pt idx="140">
                  <c:v>10.250163000000001</c:v>
                </c:pt>
                <c:pt idx="141">
                  <c:v>10.805872000000001</c:v>
                </c:pt>
                <c:pt idx="142">
                  <c:v>10.564283</c:v>
                </c:pt>
                <c:pt idx="143">
                  <c:v>10.358449</c:v>
                </c:pt>
                <c:pt idx="144">
                  <c:v>9.9616209999999992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1D-42C6-97DF-F634DD0EECE1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data'!$BU$12:$BU$193</c:f>
              <c:numCache>
                <c:formatCode>General</c:formatCode>
                <c:ptCount val="182"/>
                <c:pt idx="0">
                  <c:v>7.5375649999999998</c:v>
                </c:pt>
                <c:pt idx="1">
                  <c:v>8.2317680000000006</c:v>
                </c:pt>
                <c:pt idx="2">
                  <c:v>9.5088760000000008</c:v>
                </c:pt>
                <c:pt idx="3">
                  <c:v>10.018910999999999</c:v>
                </c:pt>
                <c:pt idx="4">
                  <c:v>10.585934</c:v>
                </c:pt>
                <c:pt idx="5">
                  <c:v>11.669762</c:v>
                </c:pt>
                <c:pt idx="6">
                  <c:v>12.659504999999999</c:v>
                </c:pt>
                <c:pt idx="7">
                  <c:v>12.136445</c:v>
                </c:pt>
                <c:pt idx="8">
                  <c:v>10.874271999999999</c:v>
                </c:pt>
                <c:pt idx="9">
                  <c:v>9.2949260000000002</c:v>
                </c:pt>
                <c:pt idx="10">
                  <c:v>7.348967</c:v>
                </c:pt>
                <c:pt idx="11">
                  <c:v>5.6473839999999997</c:v>
                </c:pt>
                <c:pt idx="12">
                  <c:v>4.7282169999999999</c:v>
                </c:pt>
                <c:pt idx="13">
                  <c:v>4.4254600000000002</c:v>
                </c:pt>
                <c:pt idx="14">
                  <c:v>4.3141230000000004</c:v>
                </c:pt>
                <c:pt idx="15">
                  <c:v>4.771617</c:v>
                </c:pt>
                <c:pt idx="16">
                  <c:v>5.116943</c:v>
                </c:pt>
                <c:pt idx="17">
                  <c:v>5.292967</c:v>
                </c:pt>
                <c:pt idx="18">
                  <c:v>5.4477539999999998</c:v>
                </c:pt>
                <c:pt idx="19">
                  <c:v>5.4513449999999999</c:v>
                </c:pt>
                <c:pt idx="20">
                  <c:v>5.7100090000000003</c:v>
                </c:pt>
                <c:pt idx="21">
                  <c:v>5.6120479999999997</c:v>
                </c:pt>
                <c:pt idx="22">
                  <c:v>4.8662640000000001</c:v>
                </c:pt>
                <c:pt idx="23">
                  <c:v>4.3557639999999997</c:v>
                </c:pt>
                <c:pt idx="24">
                  <c:v>4.6702510000000004</c:v>
                </c:pt>
                <c:pt idx="25">
                  <c:v>4.7341059999999997</c:v>
                </c:pt>
                <c:pt idx="26">
                  <c:v>4.4702539999999997</c:v>
                </c:pt>
                <c:pt idx="27">
                  <c:v>5.2743700000000002</c:v>
                </c:pt>
                <c:pt idx="28">
                  <c:v>6.1446630000000004</c:v>
                </c:pt>
                <c:pt idx="29">
                  <c:v>6.8834900000000001</c:v>
                </c:pt>
                <c:pt idx="30">
                  <c:v>7.6012360000000001</c:v>
                </c:pt>
                <c:pt idx="31">
                  <c:v>8.2041819999999994</c:v>
                </c:pt>
                <c:pt idx="32">
                  <c:v>9.7848729999999993</c:v>
                </c:pt>
                <c:pt idx="33">
                  <c:v>11.495082999999999</c:v>
                </c:pt>
                <c:pt idx="34">
                  <c:v>12.518305</c:v>
                </c:pt>
                <c:pt idx="35">
                  <c:v>12.024642</c:v>
                </c:pt>
                <c:pt idx="36">
                  <c:v>10.531438</c:v>
                </c:pt>
                <c:pt idx="37">
                  <c:v>9.1491799999999994</c:v>
                </c:pt>
                <c:pt idx="38">
                  <c:v>8.3598970000000001</c:v>
                </c:pt>
                <c:pt idx="39">
                  <c:v>7.1987249999999996</c:v>
                </c:pt>
                <c:pt idx="40">
                  <c:v>5.4387610000000004</c:v>
                </c:pt>
                <c:pt idx="41">
                  <c:v>4.4164190000000003</c:v>
                </c:pt>
                <c:pt idx="42">
                  <c:v>4.9399430000000004</c:v>
                </c:pt>
                <c:pt idx="43">
                  <c:v>6.1342280000000002</c:v>
                </c:pt>
                <c:pt idx="44">
                  <c:v>7.293641</c:v>
                </c:pt>
                <c:pt idx="45">
                  <c:v>8.4182299999999994</c:v>
                </c:pt>
                <c:pt idx="46">
                  <c:v>8.2146650000000001</c:v>
                </c:pt>
                <c:pt idx="47">
                  <c:v>8.4888060000000003</c:v>
                </c:pt>
                <c:pt idx="48">
                  <c:v>8.4780529999999992</c:v>
                </c:pt>
                <c:pt idx="49">
                  <c:v>8.2381259999999994</c:v>
                </c:pt>
                <c:pt idx="50">
                  <c:v>8.9056359999999994</c:v>
                </c:pt>
                <c:pt idx="51">
                  <c:v>8.8083150000000003</c:v>
                </c:pt>
                <c:pt idx="52">
                  <c:v>7.8111199999999998</c:v>
                </c:pt>
                <c:pt idx="53">
                  <c:v>6.6167220000000002</c:v>
                </c:pt>
                <c:pt idx="54">
                  <c:v>6.4786260000000002</c:v>
                </c:pt>
                <c:pt idx="55">
                  <c:v>8.5765370000000001</c:v>
                </c:pt>
                <c:pt idx="56">
                  <c:v>10.893186999999999</c:v>
                </c:pt>
                <c:pt idx="57">
                  <c:v>11.898326000000001</c:v>
                </c:pt>
                <c:pt idx="58">
                  <c:v>11.854924</c:v>
                </c:pt>
                <c:pt idx="59">
                  <c:v>10.717261000000001</c:v>
                </c:pt>
                <c:pt idx="60">
                  <c:v>10.652893000000001</c:v>
                </c:pt>
                <c:pt idx="61">
                  <c:v>11.175636000000001</c:v>
                </c:pt>
                <c:pt idx="62">
                  <c:v>11.591488999999999</c:v>
                </c:pt>
                <c:pt idx="63">
                  <c:v>12.694328000000001</c:v>
                </c:pt>
                <c:pt idx="64">
                  <c:v>13.582705000000001</c:v>
                </c:pt>
                <c:pt idx="65">
                  <c:v>13.13611</c:v>
                </c:pt>
                <c:pt idx="66">
                  <c:v>12.090258</c:v>
                </c:pt>
                <c:pt idx="67">
                  <c:v>11.089399999999999</c:v>
                </c:pt>
                <c:pt idx="68">
                  <c:v>10.465218</c:v>
                </c:pt>
                <c:pt idx="69">
                  <c:v>11.06833</c:v>
                </c:pt>
                <c:pt idx="70">
                  <c:v>12.089745000000001</c:v>
                </c:pt>
                <c:pt idx="71">
                  <c:v>12.122268999999999</c:v>
                </c:pt>
                <c:pt idx="72">
                  <c:v>9.3496550000000003</c:v>
                </c:pt>
                <c:pt idx="73">
                  <c:v>5.7130479999999997</c:v>
                </c:pt>
                <c:pt idx="74">
                  <c:v>4.2394660000000002</c:v>
                </c:pt>
                <c:pt idx="75">
                  <c:v>4.3960129999999999</c:v>
                </c:pt>
                <c:pt idx="76">
                  <c:v>5.2187260000000002</c:v>
                </c:pt>
                <c:pt idx="77">
                  <c:v>6.022011</c:v>
                </c:pt>
                <c:pt idx="78">
                  <c:v>6.698563</c:v>
                </c:pt>
                <c:pt idx="79">
                  <c:v>6.854279</c:v>
                </c:pt>
                <c:pt idx="80">
                  <c:v>6.026605</c:v>
                </c:pt>
                <c:pt idx="81">
                  <c:v>5.436439</c:v>
                </c:pt>
                <c:pt idx="82">
                  <c:v>4.9789450000000004</c:v>
                </c:pt>
                <c:pt idx="83">
                  <c:v>4.5287009999999999</c:v>
                </c:pt>
                <c:pt idx="84">
                  <c:v>4.3802810000000001</c:v>
                </c:pt>
                <c:pt idx="85">
                  <c:v>4.6684419999999998</c:v>
                </c:pt>
                <c:pt idx="86">
                  <c:v>5.7332580000000002</c:v>
                </c:pt>
                <c:pt idx="87">
                  <c:v>6.0501139999999998</c:v>
                </c:pt>
                <c:pt idx="88">
                  <c:v>5.898479</c:v>
                </c:pt>
                <c:pt idx="89">
                  <c:v>6.4184359999999998</c:v>
                </c:pt>
                <c:pt idx="90">
                  <c:v>6.2049010000000004</c:v>
                </c:pt>
                <c:pt idx="91">
                  <c:v>4.8522610000000004</c:v>
                </c:pt>
                <c:pt idx="92">
                  <c:v>4.262975</c:v>
                </c:pt>
                <c:pt idx="93">
                  <c:v>5.356725</c:v>
                </c:pt>
                <c:pt idx="94">
                  <c:v>6.471393</c:v>
                </c:pt>
                <c:pt idx="95">
                  <c:v>6.392239</c:v>
                </c:pt>
                <c:pt idx="96">
                  <c:v>6.7523989999999996</c:v>
                </c:pt>
                <c:pt idx="97">
                  <c:v>7.2280740000000003</c:v>
                </c:pt>
                <c:pt idx="98">
                  <c:v>7.9344409999999996</c:v>
                </c:pt>
                <c:pt idx="99">
                  <c:v>8.0639590000000005</c:v>
                </c:pt>
                <c:pt idx="100">
                  <c:v>7.298235</c:v>
                </c:pt>
                <c:pt idx="101">
                  <c:v>7.8778680000000003</c:v>
                </c:pt>
                <c:pt idx="102">
                  <c:v>8.6806590000000003</c:v>
                </c:pt>
                <c:pt idx="103">
                  <c:v>9.0239689999999992</c:v>
                </c:pt>
                <c:pt idx="104">
                  <c:v>9.2093209999999992</c:v>
                </c:pt>
                <c:pt idx="105">
                  <c:v>8.3766870000000004</c:v>
                </c:pt>
                <c:pt idx="106">
                  <c:v>6.5429940000000002</c:v>
                </c:pt>
                <c:pt idx="107">
                  <c:v>5.2586079999999997</c:v>
                </c:pt>
                <c:pt idx="108">
                  <c:v>4.9703189999999999</c:v>
                </c:pt>
                <c:pt idx="109">
                  <c:v>4.9757439999999997</c:v>
                </c:pt>
                <c:pt idx="110">
                  <c:v>5.2590240000000001</c:v>
                </c:pt>
                <c:pt idx="111">
                  <c:v>6.4319740000000003</c:v>
                </c:pt>
                <c:pt idx="112">
                  <c:v>7.8091010000000001</c:v>
                </c:pt>
                <c:pt idx="113">
                  <c:v>8.9535830000000001</c:v>
                </c:pt>
                <c:pt idx="114">
                  <c:v>10.344246999999999</c:v>
                </c:pt>
                <c:pt idx="115">
                  <c:v>11.924987</c:v>
                </c:pt>
                <c:pt idx="116">
                  <c:v>13.365455000000001</c:v>
                </c:pt>
                <c:pt idx="117">
                  <c:v>13.258297000000001</c:v>
                </c:pt>
                <c:pt idx="118">
                  <c:v>10.534833000000001</c:v>
                </c:pt>
                <c:pt idx="119">
                  <c:v>8.2015089999999997</c:v>
                </c:pt>
                <c:pt idx="120">
                  <c:v>6.9837490000000004</c:v>
                </c:pt>
                <c:pt idx="121">
                  <c:v>6.527965</c:v>
                </c:pt>
                <c:pt idx="122">
                  <c:v>7.3239679999999998</c:v>
                </c:pt>
                <c:pt idx="123">
                  <c:v>7.9625440000000003</c:v>
                </c:pt>
                <c:pt idx="124">
                  <c:v>8.7730139999999999</c:v>
                </c:pt>
                <c:pt idx="125">
                  <c:v>9.4364919999999994</c:v>
                </c:pt>
                <c:pt idx="126">
                  <c:v>9.7704550000000001</c:v>
                </c:pt>
                <c:pt idx="127">
                  <c:v>10.17685</c:v>
                </c:pt>
                <c:pt idx="128">
                  <c:v>8.0554799999999993</c:v>
                </c:pt>
                <c:pt idx="129">
                  <c:v>5.3744909999999999</c:v>
                </c:pt>
                <c:pt idx="130">
                  <c:v>4.5834000000000001</c:v>
                </c:pt>
                <c:pt idx="131">
                  <c:v>4.4869940000000001</c:v>
                </c:pt>
                <c:pt idx="132">
                  <c:v>5.5576489999999996</c:v>
                </c:pt>
                <c:pt idx="133">
                  <c:v>6.8451880000000003</c:v>
                </c:pt>
                <c:pt idx="134">
                  <c:v>7.682798</c:v>
                </c:pt>
                <c:pt idx="135">
                  <c:v>8.2181429999999995</c:v>
                </c:pt>
                <c:pt idx="136">
                  <c:v>8.151275</c:v>
                </c:pt>
                <c:pt idx="137">
                  <c:v>7.5824429999999996</c:v>
                </c:pt>
                <c:pt idx="138">
                  <c:v>6.9990959999999998</c:v>
                </c:pt>
                <c:pt idx="139">
                  <c:v>6.621219</c:v>
                </c:pt>
                <c:pt idx="140">
                  <c:v>6.4515000000000002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1D-42C6-97DF-F634DD0E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43648"/>
        <c:axId val="153645824"/>
      </c:scatterChart>
      <c:valAx>
        <c:axId val="15364364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645824"/>
        <c:crosses val="autoZero"/>
        <c:crossBetween val="midCat"/>
      </c:valAx>
      <c:valAx>
        <c:axId val="15364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643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3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6"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7"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8"/>
  <sheetViews>
    <sheetView tabSelected="1"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211</xdr:row>
      <xdr:rowOff>147637</xdr:rowOff>
    </xdr:from>
    <xdr:to>
      <xdr:col>40</xdr:col>
      <xdr:colOff>280987</xdr:colOff>
      <xdr:row>226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332</xdr:row>
      <xdr:rowOff>138112</xdr:rowOff>
    </xdr:from>
    <xdr:to>
      <xdr:col>40</xdr:col>
      <xdr:colOff>328612</xdr:colOff>
      <xdr:row>347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671512</xdr:colOff>
      <xdr:row>489</xdr:row>
      <xdr:rowOff>128587</xdr:rowOff>
    </xdr:from>
    <xdr:to>
      <xdr:col>39</xdr:col>
      <xdr:colOff>842962</xdr:colOff>
      <xdr:row>504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8C2667C-796B-44D4-9519-4EA64B0C82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93C98AD-C229-4164-9F1F-9F99412265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7831365-5269-434C-A7B0-D83DE17C91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210</xdr:row>
      <xdr:rowOff>147637</xdr:rowOff>
    </xdr:from>
    <xdr:to>
      <xdr:col>40</xdr:col>
      <xdr:colOff>280987</xdr:colOff>
      <xdr:row>225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B3BDA30-042A-451A-9FCA-2A4F515A5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3A9DB13-90E6-4B29-92DD-87F1C9A3D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985837</xdr:colOff>
      <xdr:row>143</xdr:row>
      <xdr:rowOff>147637</xdr:rowOff>
    </xdr:from>
    <xdr:to>
      <xdr:col>40</xdr:col>
      <xdr:colOff>280987</xdr:colOff>
      <xdr:row>158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8C1D6ADC-90EB-484E-8415-9BA9B9FD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985837</xdr:colOff>
      <xdr:row>146</xdr:row>
      <xdr:rowOff>147637</xdr:rowOff>
    </xdr:from>
    <xdr:to>
      <xdr:col>40</xdr:col>
      <xdr:colOff>280987</xdr:colOff>
      <xdr:row>161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D7F7E7BF-29F4-4E31-98C7-50851A2F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91473FB-9446-44CB-A8F1-0291EE344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985837</xdr:colOff>
      <xdr:row>129</xdr:row>
      <xdr:rowOff>147637</xdr:rowOff>
    </xdr:from>
    <xdr:to>
      <xdr:col>40</xdr:col>
      <xdr:colOff>280987</xdr:colOff>
      <xdr:row>144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9BFD0FBC-8A9B-4956-B6F5-CE1D13454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1033462</xdr:colOff>
      <xdr:row>79</xdr:row>
      <xdr:rowOff>138112</xdr:rowOff>
    </xdr:from>
    <xdr:to>
      <xdr:col>40</xdr:col>
      <xdr:colOff>328612</xdr:colOff>
      <xdr:row>94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CCA0A89-0EBF-4F26-BDAA-F91A7899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108</xdr:row>
      <xdr:rowOff>138112</xdr:rowOff>
    </xdr:from>
    <xdr:to>
      <xdr:col>40</xdr:col>
      <xdr:colOff>328612</xdr:colOff>
      <xdr:row>123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2D37F19-F2DA-4C06-9419-275E7C547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671512</xdr:colOff>
      <xdr:row>57</xdr:row>
      <xdr:rowOff>128587</xdr:rowOff>
    </xdr:from>
    <xdr:to>
      <xdr:col>39</xdr:col>
      <xdr:colOff>842962</xdr:colOff>
      <xdr:row>72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2065771-8E79-4D37-9D3D-C54C5D230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671512</xdr:colOff>
      <xdr:row>121</xdr:row>
      <xdr:rowOff>128587</xdr:rowOff>
    </xdr:from>
    <xdr:to>
      <xdr:col>39</xdr:col>
      <xdr:colOff>842962</xdr:colOff>
      <xdr:row>136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E984D37-35DF-4043-9958-CC8B4A4B0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1060"/>
  <sheetViews>
    <sheetView workbookViewId="0">
      <pane xSplit="2" ySplit="3" topLeftCell="C486" activePane="bottomRight" state="frozen"/>
      <selection pane="topRight" activeCell="C1" sqref="C1"/>
      <selection pane="bottomLeft" activeCell="A4" sqref="A4"/>
      <selection pane="bottomRight" activeCell="A522" sqref="A522:BU664"/>
    </sheetView>
  </sheetViews>
  <sheetFormatPr defaultRowHeight="15" x14ac:dyDescent="0.25"/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173</v>
      </c>
      <c r="BV1" t="s">
        <v>202</v>
      </c>
      <c r="BX1" t="s">
        <v>203</v>
      </c>
    </row>
    <row r="2" spans="1:76" x14ac:dyDescent="0.25">
      <c r="A2" t="s">
        <v>72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  <c r="Y2" t="s">
        <v>96</v>
      </c>
      <c r="Z2" t="s">
        <v>97</v>
      </c>
      <c r="AA2" t="s">
        <v>98</v>
      </c>
      <c r="AB2" t="s">
        <v>99</v>
      </c>
      <c r="AC2" t="s">
        <v>100</v>
      </c>
      <c r="AD2" t="s">
        <v>101</v>
      </c>
      <c r="AE2" t="s">
        <v>102</v>
      </c>
      <c r="AF2" t="s">
        <v>103</v>
      </c>
      <c r="AG2" t="s">
        <v>104</v>
      </c>
      <c r="AH2" t="s">
        <v>105</v>
      </c>
      <c r="AI2" t="s">
        <v>106</v>
      </c>
      <c r="AJ2" t="s">
        <v>107</v>
      </c>
      <c r="AK2" t="s">
        <v>108</v>
      </c>
      <c r="AL2" t="s">
        <v>109</v>
      </c>
      <c r="AM2" t="s">
        <v>110</v>
      </c>
      <c r="AN2" t="s">
        <v>111</v>
      </c>
      <c r="AO2" t="s">
        <v>112</v>
      </c>
      <c r="AP2" t="s">
        <v>113</v>
      </c>
      <c r="AQ2" t="s">
        <v>114</v>
      </c>
      <c r="AR2" t="s">
        <v>115</v>
      </c>
      <c r="AS2" t="s">
        <v>116</v>
      </c>
      <c r="AT2" t="s">
        <v>117</v>
      </c>
      <c r="AU2" t="s">
        <v>118</v>
      </c>
      <c r="AV2" t="s">
        <v>119</v>
      </c>
      <c r="AW2" t="s">
        <v>120</v>
      </c>
      <c r="AX2" t="s">
        <v>121</v>
      </c>
      <c r="AY2" t="s">
        <v>122</v>
      </c>
      <c r="AZ2" t="s">
        <v>123</v>
      </c>
      <c r="BA2" t="s">
        <v>124</v>
      </c>
      <c r="BB2" t="s">
        <v>125</v>
      </c>
      <c r="BC2" t="s">
        <v>52</v>
      </c>
      <c r="BD2" t="s">
        <v>126</v>
      </c>
      <c r="BE2" t="s">
        <v>127</v>
      </c>
      <c r="BF2" t="s">
        <v>128</v>
      </c>
      <c r="BG2" t="s">
        <v>129</v>
      </c>
      <c r="BH2" t="s">
        <v>130</v>
      </c>
      <c r="BI2" t="s">
        <v>131</v>
      </c>
      <c r="BJ2" t="s">
        <v>132</v>
      </c>
      <c r="BK2" t="s">
        <v>133</v>
      </c>
      <c r="BL2" t="s">
        <v>134</v>
      </c>
      <c r="BM2" t="s">
        <v>135</v>
      </c>
      <c r="BN2" t="s">
        <v>136</v>
      </c>
      <c r="BO2" t="s">
        <v>137</v>
      </c>
      <c r="BP2" t="s">
        <v>138</v>
      </c>
      <c r="BQ2" t="s">
        <v>139</v>
      </c>
      <c r="BR2" t="s">
        <v>140</v>
      </c>
      <c r="BS2" t="s">
        <v>141</v>
      </c>
      <c r="BT2" t="s">
        <v>142</v>
      </c>
      <c r="BU2" t="s">
        <v>143</v>
      </c>
      <c r="BV2" t="s">
        <v>204</v>
      </c>
      <c r="BX2" t="s">
        <v>205</v>
      </c>
    </row>
    <row r="3" spans="1:76" x14ac:dyDescent="0.25">
      <c r="A3" t="s">
        <v>145</v>
      </c>
      <c r="B3" t="s">
        <v>146</v>
      </c>
      <c r="C3" t="s">
        <v>147</v>
      </c>
      <c r="D3" t="s">
        <v>147</v>
      </c>
      <c r="E3" t="s">
        <v>148</v>
      </c>
      <c r="F3" t="s">
        <v>148</v>
      </c>
      <c r="G3" t="s">
        <v>148</v>
      </c>
      <c r="H3" t="s">
        <v>149</v>
      </c>
      <c r="J3" t="s">
        <v>147</v>
      </c>
      <c r="L3" t="s">
        <v>147</v>
      </c>
      <c r="M3" t="s">
        <v>147</v>
      </c>
      <c r="N3" t="s">
        <v>148</v>
      </c>
      <c r="O3" t="s">
        <v>148</v>
      </c>
      <c r="P3" t="s">
        <v>148</v>
      </c>
      <c r="Q3" t="s">
        <v>148</v>
      </c>
      <c r="R3" t="s">
        <v>148</v>
      </c>
      <c r="S3" t="s">
        <v>148</v>
      </c>
      <c r="T3" t="s">
        <v>149</v>
      </c>
      <c r="U3" t="s">
        <v>149</v>
      </c>
      <c r="V3" t="s">
        <v>149</v>
      </c>
      <c r="W3" t="s">
        <v>150</v>
      </c>
      <c r="X3" t="s">
        <v>147</v>
      </c>
      <c r="Y3" t="s">
        <v>151</v>
      </c>
      <c r="Z3" t="s">
        <v>152</v>
      </c>
      <c r="AA3" t="s">
        <v>152</v>
      </c>
      <c r="AB3" t="s">
        <v>152</v>
      </c>
      <c r="AC3" t="s">
        <v>147</v>
      </c>
      <c r="AD3" t="s">
        <v>153</v>
      </c>
      <c r="AE3" t="s">
        <v>147</v>
      </c>
      <c r="AF3" t="s">
        <v>152</v>
      </c>
      <c r="AG3" t="s">
        <v>154</v>
      </c>
      <c r="AH3" t="s">
        <v>154</v>
      </c>
      <c r="AI3" t="s">
        <v>154</v>
      </c>
      <c r="AJ3" t="s">
        <v>154</v>
      </c>
      <c r="AK3" t="s">
        <v>154</v>
      </c>
      <c r="AL3" t="s">
        <v>154</v>
      </c>
      <c r="AM3" t="s">
        <v>154</v>
      </c>
      <c r="AN3" t="s">
        <v>155</v>
      </c>
      <c r="AO3" t="s">
        <v>156</v>
      </c>
      <c r="AP3" t="s">
        <v>157</v>
      </c>
      <c r="AQ3" t="s">
        <v>158</v>
      </c>
      <c r="AR3" t="s">
        <v>158</v>
      </c>
      <c r="AS3" t="s">
        <v>159</v>
      </c>
      <c r="AT3" t="s">
        <v>160</v>
      </c>
      <c r="AU3" t="s">
        <v>156</v>
      </c>
      <c r="AV3" t="s">
        <v>156</v>
      </c>
      <c r="AW3" t="s">
        <v>156</v>
      </c>
      <c r="AX3" t="s">
        <v>156</v>
      </c>
      <c r="AY3" t="s">
        <v>156</v>
      </c>
      <c r="AZ3" t="s">
        <v>156</v>
      </c>
      <c r="BD3" t="s">
        <v>147</v>
      </c>
      <c r="BE3" t="s">
        <v>161</v>
      </c>
      <c r="BF3" t="s">
        <v>161</v>
      </c>
      <c r="BG3" t="s">
        <v>161</v>
      </c>
      <c r="BH3" t="s">
        <v>161</v>
      </c>
      <c r="BI3" t="s">
        <v>161</v>
      </c>
      <c r="BJ3" t="s">
        <v>161</v>
      </c>
      <c r="BK3" t="s">
        <v>161</v>
      </c>
      <c r="BL3" t="s">
        <v>161</v>
      </c>
      <c r="BM3" t="s">
        <v>161</v>
      </c>
      <c r="BN3" t="s">
        <v>161</v>
      </c>
      <c r="BO3" t="s">
        <v>161</v>
      </c>
      <c r="BP3" t="s">
        <v>161</v>
      </c>
      <c r="BQ3" t="s">
        <v>161</v>
      </c>
      <c r="BR3" t="s">
        <v>151</v>
      </c>
      <c r="BS3" t="s">
        <v>151</v>
      </c>
      <c r="BT3" t="s">
        <v>151</v>
      </c>
      <c r="BU3" t="s">
        <v>162</v>
      </c>
    </row>
    <row r="4" spans="1:76" x14ac:dyDescent="0.25">
      <c r="A4" s="26">
        <v>43530</v>
      </c>
      <c r="B4" s="27">
        <v>0.64740188657407405</v>
      </c>
      <c r="C4">
        <v>7.0270000000000001</v>
      </c>
      <c r="D4">
        <v>0.76419999999999999</v>
      </c>
      <c r="E4">
        <v>7641.6897749999998</v>
      </c>
      <c r="F4">
        <v>1.5</v>
      </c>
      <c r="G4">
        <v>0.2</v>
      </c>
      <c r="H4">
        <v>990.3</v>
      </c>
      <c r="J4">
        <v>20.53</v>
      </c>
      <c r="K4">
        <v>0.93010000000000004</v>
      </c>
      <c r="L4">
        <v>6.5357000000000003</v>
      </c>
      <c r="M4">
        <v>0.71079999999999999</v>
      </c>
      <c r="N4">
        <v>1.4198999999999999</v>
      </c>
      <c r="O4">
        <v>0.17430000000000001</v>
      </c>
      <c r="P4">
        <v>1.6</v>
      </c>
      <c r="Q4">
        <v>1.1583000000000001</v>
      </c>
      <c r="R4">
        <v>0.14219999999999999</v>
      </c>
      <c r="S4">
        <v>1.3</v>
      </c>
      <c r="T4">
        <v>990.25990000000002</v>
      </c>
      <c r="W4">
        <v>0</v>
      </c>
      <c r="X4">
        <v>19.097200000000001</v>
      </c>
      <c r="Y4">
        <v>13.2</v>
      </c>
      <c r="Z4">
        <v>869</v>
      </c>
      <c r="AA4">
        <v>878</v>
      </c>
      <c r="AB4">
        <v>884</v>
      </c>
      <c r="AC4">
        <v>99</v>
      </c>
      <c r="AD4">
        <v>26.95</v>
      </c>
      <c r="AE4">
        <v>0.62</v>
      </c>
      <c r="AF4">
        <v>982</v>
      </c>
      <c r="AG4">
        <v>0</v>
      </c>
      <c r="AH4">
        <v>87</v>
      </c>
      <c r="AI4">
        <v>36</v>
      </c>
      <c r="AJ4">
        <v>191</v>
      </c>
      <c r="AK4">
        <v>170</v>
      </c>
      <c r="AL4">
        <v>5.3</v>
      </c>
      <c r="AM4">
        <v>174</v>
      </c>
      <c r="AN4" t="s">
        <v>155</v>
      </c>
      <c r="AO4">
        <v>2</v>
      </c>
      <c r="AP4" s="28">
        <v>0.85590277777777779</v>
      </c>
      <c r="AQ4">
        <v>47.158613000000003</v>
      </c>
      <c r="AR4">
        <v>-88.489707999999993</v>
      </c>
      <c r="AS4">
        <v>312.3</v>
      </c>
      <c r="AT4">
        <v>0</v>
      </c>
      <c r="AU4">
        <v>12</v>
      </c>
      <c r="AV4">
        <v>12</v>
      </c>
      <c r="AW4" t="s">
        <v>206</v>
      </c>
      <c r="AX4">
        <v>1.2</v>
      </c>
      <c r="AY4">
        <v>1.8</v>
      </c>
      <c r="AZ4">
        <v>2.1</v>
      </c>
      <c r="BA4">
        <v>14.686999999999999</v>
      </c>
      <c r="BB4">
        <v>27.05</v>
      </c>
      <c r="BC4">
        <v>1.84</v>
      </c>
      <c r="BD4">
        <v>7.51</v>
      </c>
      <c r="BE4">
        <v>2816.616</v>
      </c>
      <c r="BF4">
        <v>194.96299999999999</v>
      </c>
      <c r="BG4">
        <v>6.4000000000000001E-2</v>
      </c>
      <c r="BH4">
        <v>8.0000000000000002E-3</v>
      </c>
      <c r="BI4">
        <v>7.1999999999999995E-2</v>
      </c>
      <c r="BJ4">
        <v>5.1999999999999998E-2</v>
      </c>
      <c r="BK4">
        <v>6.0000000000000001E-3</v>
      </c>
      <c r="BL4">
        <v>5.8999999999999997E-2</v>
      </c>
      <c r="BM4">
        <v>13.5518</v>
      </c>
      <c r="BQ4">
        <v>5984.1319999999996</v>
      </c>
      <c r="BR4">
        <v>7.0000000000000001E-3</v>
      </c>
      <c r="BS4">
        <v>-5</v>
      </c>
      <c r="BT4">
        <v>5.0000000000000001E-3</v>
      </c>
      <c r="BU4">
        <v>0.17106299999999999</v>
      </c>
      <c r="BV4">
        <v>0</v>
      </c>
      <c r="BW4" t="s">
        <v>155</v>
      </c>
      <c r="BX4">
        <v>0.81599999999999995</v>
      </c>
    </row>
    <row r="5" spans="1:76" x14ac:dyDescent="0.25">
      <c r="A5" s="26">
        <v>43530</v>
      </c>
      <c r="B5" s="27">
        <v>0.6474134606481482</v>
      </c>
      <c r="C5">
        <v>7.0259999999999998</v>
      </c>
      <c r="D5">
        <v>0.7581</v>
      </c>
      <c r="E5">
        <v>7581.0311959999999</v>
      </c>
      <c r="F5">
        <v>3.3</v>
      </c>
      <c r="G5">
        <v>0.1</v>
      </c>
      <c r="H5">
        <v>1570.6</v>
      </c>
      <c r="J5">
        <v>19.71</v>
      </c>
      <c r="K5">
        <v>0.92959999999999998</v>
      </c>
      <c r="L5">
        <v>6.532</v>
      </c>
      <c r="M5">
        <v>0.70479999999999998</v>
      </c>
      <c r="N5">
        <v>3.0447000000000002</v>
      </c>
      <c r="O5">
        <v>9.2999999999999999E-2</v>
      </c>
      <c r="P5">
        <v>3.1</v>
      </c>
      <c r="Q5">
        <v>2.4836999999999998</v>
      </c>
      <c r="R5">
        <v>7.5800000000000006E-2</v>
      </c>
      <c r="S5">
        <v>2.6</v>
      </c>
      <c r="T5">
        <v>1570.5728999999999</v>
      </c>
      <c r="W5">
        <v>0</v>
      </c>
      <c r="X5">
        <v>18.327000000000002</v>
      </c>
      <c r="Y5">
        <v>13.2</v>
      </c>
      <c r="Z5">
        <v>860</v>
      </c>
      <c r="AA5">
        <v>862</v>
      </c>
      <c r="AB5">
        <v>875</v>
      </c>
      <c r="AC5">
        <v>99</v>
      </c>
      <c r="AD5">
        <v>26.95</v>
      </c>
      <c r="AE5">
        <v>0.62</v>
      </c>
      <c r="AF5">
        <v>982</v>
      </c>
      <c r="AG5">
        <v>0</v>
      </c>
      <c r="AH5">
        <v>87</v>
      </c>
      <c r="AI5">
        <v>35.463535999999998</v>
      </c>
      <c r="AJ5">
        <v>191</v>
      </c>
      <c r="AK5">
        <v>170</v>
      </c>
      <c r="AL5">
        <v>5.2</v>
      </c>
      <c r="AM5">
        <v>174</v>
      </c>
      <c r="AN5" t="s">
        <v>155</v>
      </c>
      <c r="AO5">
        <v>2</v>
      </c>
      <c r="AP5" s="28">
        <v>0.85590277777777779</v>
      </c>
      <c r="AQ5">
        <v>47.158613000000003</v>
      </c>
      <c r="AR5">
        <v>-88.489707999999993</v>
      </c>
      <c r="AS5">
        <v>312.3</v>
      </c>
      <c r="AT5">
        <v>0</v>
      </c>
      <c r="AU5">
        <v>12</v>
      </c>
      <c r="AV5">
        <v>12</v>
      </c>
      <c r="AW5" t="s">
        <v>206</v>
      </c>
      <c r="AX5">
        <v>1.1625000000000001</v>
      </c>
      <c r="AY5">
        <v>1.75</v>
      </c>
      <c r="AZ5">
        <v>2.0499999999999998</v>
      </c>
      <c r="BA5">
        <v>14.686999999999999</v>
      </c>
      <c r="BB5">
        <v>26.86</v>
      </c>
      <c r="BC5">
        <v>1.83</v>
      </c>
      <c r="BD5">
        <v>7.569</v>
      </c>
      <c r="BE5">
        <v>2796.5309999999999</v>
      </c>
      <c r="BF5">
        <v>192.04</v>
      </c>
      <c r="BG5">
        <v>0.13700000000000001</v>
      </c>
      <c r="BH5">
        <v>4.0000000000000001E-3</v>
      </c>
      <c r="BI5">
        <v>0.14099999999999999</v>
      </c>
      <c r="BJ5">
        <v>0.111</v>
      </c>
      <c r="BK5">
        <v>3.0000000000000001E-3</v>
      </c>
      <c r="BL5">
        <v>0.115</v>
      </c>
      <c r="BM5">
        <v>21.352399999999999</v>
      </c>
      <c r="BQ5">
        <v>5705.1350000000002</v>
      </c>
      <c r="BR5">
        <v>6.4640000000000001E-3</v>
      </c>
      <c r="BS5">
        <v>-5</v>
      </c>
      <c r="BT5">
        <v>5.5360000000000001E-3</v>
      </c>
      <c r="BU5">
        <v>0.15795300000000001</v>
      </c>
      <c r="BV5">
        <v>0</v>
      </c>
      <c r="BW5" t="s">
        <v>155</v>
      </c>
      <c r="BX5">
        <v>0.81599999999999995</v>
      </c>
    </row>
    <row r="6" spans="1:76" x14ac:dyDescent="0.25">
      <c r="A6" s="26">
        <v>43530</v>
      </c>
      <c r="B6" s="27">
        <v>0.64742503472222224</v>
      </c>
      <c r="C6">
        <v>7.1280000000000001</v>
      </c>
      <c r="D6">
        <v>0.7359</v>
      </c>
      <c r="E6">
        <v>7359.1011239999998</v>
      </c>
      <c r="F6">
        <v>4.5</v>
      </c>
      <c r="G6">
        <v>0</v>
      </c>
      <c r="H6">
        <v>1886.3</v>
      </c>
      <c r="J6">
        <v>18.989999999999998</v>
      </c>
      <c r="K6">
        <v>0.92869999999999997</v>
      </c>
      <c r="L6">
        <v>6.6197999999999997</v>
      </c>
      <c r="M6">
        <v>0.68340000000000001</v>
      </c>
      <c r="N6">
        <v>4.1440999999999999</v>
      </c>
      <c r="O6">
        <v>0</v>
      </c>
      <c r="P6">
        <v>4.0999999999999996</v>
      </c>
      <c r="Q6">
        <v>3.3805999999999998</v>
      </c>
      <c r="R6">
        <v>0</v>
      </c>
      <c r="S6">
        <v>3.4</v>
      </c>
      <c r="T6">
        <v>1886.2849000000001</v>
      </c>
      <c r="W6">
        <v>0</v>
      </c>
      <c r="X6">
        <v>17.639600000000002</v>
      </c>
      <c r="Y6">
        <v>13.2</v>
      </c>
      <c r="Z6">
        <v>850</v>
      </c>
      <c r="AA6">
        <v>843</v>
      </c>
      <c r="AB6">
        <v>865</v>
      </c>
      <c r="AC6">
        <v>99</v>
      </c>
      <c r="AD6">
        <v>26.95</v>
      </c>
      <c r="AE6">
        <v>0.62</v>
      </c>
      <c r="AF6">
        <v>982</v>
      </c>
      <c r="AG6">
        <v>0</v>
      </c>
      <c r="AH6">
        <v>87</v>
      </c>
      <c r="AI6">
        <v>35</v>
      </c>
      <c r="AJ6">
        <v>191</v>
      </c>
      <c r="AK6">
        <v>170</v>
      </c>
      <c r="AL6">
        <v>5.2</v>
      </c>
      <c r="AM6">
        <v>174.1</v>
      </c>
      <c r="AN6" t="s">
        <v>155</v>
      </c>
      <c r="AO6">
        <v>2</v>
      </c>
      <c r="AP6" s="28">
        <v>0.85591435185185183</v>
      </c>
      <c r="AQ6">
        <v>47.158613000000003</v>
      </c>
      <c r="AR6">
        <v>-88.489707999999993</v>
      </c>
      <c r="AS6">
        <v>312.2</v>
      </c>
      <c r="AT6">
        <v>0</v>
      </c>
      <c r="AU6">
        <v>12</v>
      </c>
      <c r="AV6">
        <v>12</v>
      </c>
      <c r="AW6" t="s">
        <v>206</v>
      </c>
      <c r="AX6">
        <v>0.91249999999999998</v>
      </c>
      <c r="AY6">
        <v>1.4125000000000001</v>
      </c>
      <c r="AZ6">
        <v>1.7124999999999999</v>
      </c>
      <c r="BA6">
        <v>14.686999999999999</v>
      </c>
      <c r="BB6">
        <v>26.5</v>
      </c>
      <c r="BC6">
        <v>1.8</v>
      </c>
      <c r="BD6">
        <v>7.6829999999999998</v>
      </c>
      <c r="BE6">
        <v>2796.8449999999998</v>
      </c>
      <c r="BF6">
        <v>183.773</v>
      </c>
      <c r="BG6">
        <v>0.183</v>
      </c>
      <c r="BH6">
        <v>0</v>
      </c>
      <c r="BI6">
        <v>0.183</v>
      </c>
      <c r="BJ6">
        <v>0.15</v>
      </c>
      <c r="BK6">
        <v>0</v>
      </c>
      <c r="BL6">
        <v>0.15</v>
      </c>
      <c r="BM6">
        <v>25.307300000000001</v>
      </c>
      <c r="BQ6">
        <v>5418.9260000000004</v>
      </c>
      <c r="BR6">
        <v>6.0000000000000001E-3</v>
      </c>
      <c r="BS6">
        <v>-5</v>
      </c>
      <c r="BT6">
        <v>5.463E-3</v>
      </c>
      <c r="BU6">
        <v>0.14662500000000001</v>
      </c>
      <c r="BV6">
        <v>0</v>
      </c>
      <c r="BW6" t="s">
        <v>155</v>
      </c>
      <c r="BX6">
        <v>0.81599999999999995</v>
      </c>
    </row>
    <row r="7" spans="1:76" x14ac:dyDescent="0.25">
      <c r="A7" s="26">
        <v>43530</v>
      </c>
      <c r="B7" s="27">
        <v>0.64743660879629628</v>
      </c>
      <c r="C7">
        <v>7.2789999999999999</v>
      </c>
      <c r="D7">
        <v>0.72489999999999999</v>
      </c>
      <c r="E7">
        <v>7249.0406220000004</v>
      </c>
      <c r="F7">
        <v>5.4</v>
      </c>
      <c r="G7">
        <v>0</v>
      </c>
      <c r="H7">
        <v>1964.4</v>
      </c>
      <c r="J7">
        <v>18.21</v>
      </c>
      <c r="K7">
        <v>0.9274</v>
      </c>
      <c r="L7">
        <v>6.7510000000000003</v>
      </c>
      <c r="M7">
        <v>0.67230000000000001</v>
      </c>
      <c r="N7">
        <v>5.0529999999999999</v>
      </c>
      <c r="O7">
        <v>0</v>
      </c>
      <c r="P7">
        <v>5.0999999999999996</v>
      </c>
      <c r="Q7">
        <v>4.1220999999999997</v>
      </c>
      <c r="R7">
        <v>0</v>
      </c>
      <c r="S7">
        <v>4.0999999999999996</v>
      </c>
      <c r="T7">
        <v>1964.3625</v>
      </c>
      <c r="W7">
        <v>0</v>
      </c>
      <c r="X7">
        <v>16.888300000000001</v>
      </c>
      <c r="Y7">
        <v>13.2</v>
      </c>
      <c r="Z7">
        <v>845</v>
      </c>
      <c r="AA7">
        <v>835</v>
      </c>
      <c r="AB7">
        <v>861</v>
      </c>
      <c r="AC7">
        <v>99</v>
      </c>
      <c r="AD7">
        <v>26.95</v>
      </c>
      <c r="AE7">
        <v>0.62</v>
      </c>
      <c r="AF7">
        <v>982</v>
      </c>
      <c r="AG7">
        <v>0</v>
      </c>
      <c r="AH7">
        <v>87</v>
      </c>
      <c r="AI7">
        <v>35</v>
      </c>
      <c r="AJ7">
        <v>191</v>
      </c>
      <c r="AK7">
        <v>170</v>
      </c>
      <c r="AL7">
        <v>5.2</v>
      </c>
      <c r="AM7">
        <v>174.4</v>
      </c>
      <c r="AN7" t="s">
        <v>155</v>
      </c>
      <c r="AO7">
        <v>2</v>
      </c>
      <c r="AP7" s="28">
        <v>0.85592592592592587</v>
      </c>
      <c r="AQ7">
        <v>47.158613000000003</v>
      </c>
      <c r="AR7">
        <v>-88.489707999999993</v>
      </c>
      <c r="AS7">
        <v>312.10000000000002</v>
      </c>
      <c r="AT7">
        <v>0</v>
      </c>
      <c r="AU7">
        <v>12</v>
      </c>
      <c r="AV7">
        <v>12</v>
      </c>
      <c r="AW7" t="s">
        <v>206</v>
      </c>
      <c r="AX7">
        <v>1.0125</v>
      </c>
      <c r="AY7">
        <v>1.5249999999999999</v>
      </c>
      <c r="AZ7">
        <v>1.825</v>
      </c>
      <c r="BA7">
        <v>14.686999999999999</v>
      </c>
      <c r="BB7">
        <v>26.04</v>
      </c>
      <c r="BC7">
        <v>1.77</v>
      </c>
      <c r="BD7">
        <v>7.8280000000000003</v>
      </c>
      <c r="BE7">
        <v>2804.1579999999999</v>
      </c>
      <c r="BF7">
        <v>177.73099999999999</v>
      </c>
      <c r="BG7">
        <v>0.22</v>
      </c>
      <c r="BH7">
        <v>0</v>
      </c>
      <c r="BI7">
        <v>0.22</v>
      </c>
      <c r="BJ7">
        <v>0.17899999999999999</v>
      </c>
      <c r="BK7">
        <v>0</v>
      </c>
      <c r="BL7">
        <v>0.17899999999999999</v>
      </c>
      <c r="BM7">
        <v>25.9102</v>
      </c>
      <c r="BQ7">
        <v>5100.6090000000004</v>
      </c>
      <c r="BR7">
        <v>6.0000000000000001E-3</v>
      </c>
      <c r="BS7">
        <v>-5</v>
      </c>
      <c r="BT7">
        <v>5.5370000000000003E-3</v>
      </c>
      <c r="BU7">
        <v>0.14662500000000001</v>
      </c>
      <c r="BV7">
        <v>0</v>
      </c>
      <c r="BW7" t="s">
        <v>155</v>
      </c>
      <c r="BX7">
        <v>0.81599999999999995</v>
      </c>
    </row>
    <row r="8" spans="1:76" x14ac:dyDescent="0.25">
      <c r="A8" s="26">
        <v>43530</v>
      </c>
      <c r="B8" s="27">
        <v>0.64744818287037031</v>
      </c>
      <c r="C8">
        <v>7.4009999999999998</v>
      </c>
      <c r="D8">
        <v>0.68969999999999998</v>
      </c>
      <c r="E8">
        <v>6897.2425249999997</v>
      </c>
      <c r="F8">
        <v>6.1</v>
      </c>
      <c r="G8">
        <v>0</v>
      </c>
      <c r="H8">
        <v>1847.6</v>
      </c>
      <c r="J8">
        <v>17.59</v>
      </c>
      <c r="K8">
        <v>0.92679999999999996</v>
      </c>
      <c r="L8">
        <v>6.859</v>
      </c>
      <c r="M8">
        <v>0.63919999999999999</v>
      </c>
      <c r="N8">
        <v>5.6753</v>
      </c>
      <c r="O8">
        <v>0</v>
      </c>
      <c r="P8">
        <v>5.7</v>
      </c>
      <c r="Q8">
        <v>4.6296999999999997</v>
      </c>
      <c r="R8">
        <v>0</v>
      </c>
      <c r="S8">
        <v>4.5999999999999996</v>
      </c>
      <c r="T8">
        <v>1847.636</v>
      </c>
      <c r="W8">
        <v>0</v>
      </c>
      <c r="X8">
        <v>16.3063</v>
      </c>
      <c r="Y8">
        <v>13.2</v>
      </c>
      <c r="Z8">
        <v>842</v>
      </c>
      <c r="AA8">
        <v>831</v>
      </c>
      <c r="AB8">
        <v>860</v>
      </c>
      <c r="AC8">
        <v>99</v>
      </c>
      <c r="AD8">
        <v>26.95</v>
      </c>
      <c r="AE8">
        <v>0.62</v>
      </c>
      <c r="AF8">
        <v>982</v>
      </c>
      <c r="AG8">
        <v>0</v>
      </c>
      <c r="AH8">
        <v>87</v>
      </c>
      <c r="AI8">
        <v>35.536999999999999</v>
      </c>
      <c r="AJ8">
        <v>191</v>
      </c>
      <c r="AK8">
        <v>170</v>
      </c>
      <c r="AL8">
        <v>5.2</v>
      </c>
      <c r="AM8">
        <v>174.8</v>
      </c>
      <c r="AN8" t="s">
        <v>155</v>
      </c>
      <c r="AO8">
        <v>2</v>
      </c>
      <c r="AP8" s="28">
        <v>0.85593750000000002</v>
      </c>
      <c r="AQ8">
        <v>47.158613000000003</v>
      </c>
      <c r="AR8">
        <v>-88.489707999999993</v>
      </c>
      <c r="AS8">
        <v>312.10000000000002</v>
      </c>
      <c r="AT8">
        <v>0</v>
      </c>
      <c r="AU8">
        <v>12</v>
      </c>
      <c r="AV8">
        <v>12</v>
      </c>
      <c r="AW8" t="s">
        <v>206</v>
      </c>
      <c r="AX8">
        <v>1.1000000000000001</v>
      </c>
      <c r="AY8">
        <v>1.7</v>
      </c>
      <c r="AZ8">
        <v>2</v>
      </c>
      <c r="BA8">
        <v>14.686999999999999</v>
      </c>
      <c r="BB8">
        <v>25.82</v>
      </c>
      <c r="BC8">
        <v>1.76</v>
      </c>
      <c r="BD8">
        <v>7.8959999999999999</v>
      </c>
      <c r="BE8">
        <v>2825.4290000000001</v>
      </c>
      <c r="BF8">
        <v>167.59800000000001</v>
      </c>
      <c r="BG8">
        <v>0.245</v>
      </c>
      <c r="BH8">
        <v>0</v>
      </c>
      <c r="BI8">
        <v>0.245</v>
      </c>
      <c r="BJ8">
        <v>0.2</v>
      </c>
      <c r="BK8">
        <v>0</v>
      </c>
      <c r="BL8">
        <v>0.2</v>
      </c>
      <c r="BM8">
        <v>24.168700000000001</v>
      </c>
      <c r="BQ8">
        <v>4884.0349999999999</v>
      </c>
      <c r="BR8">
        <v>5.463E-3</v>
      </c>
      <c r="BS8">
        <v>-5</v>
      </c>
      <c r="BT8">
        <v>6.0000000000000001E-3</v>
      </c>
      <c r="BU8">
        <v>0.13350200000000001</v>
      </c>
      <c r="BV8">
        <v>0</v>
      </c>
      <c r="BW8" t="s">
        <v>155</v>
      </c>
      <c r="BX8">
        <v>0.81599999999999995</v>
      </c>
    </row>
    <row r="9" spans="1:76" x14ac:dyDescent="0.25">
      <c r="A9" s="26">
        <v>43530</v>
      </c>
      <c r="B9" s="27">
        <v>0.64745975694444446</v>
      </c>
      <c r="C9">
        <v>7.548</v>
      </c>
      <c r="D9">
        <v>0.63649999999999995</v>
      </c>
      <c r="E9">
        <v>6364.7334410000003</v>
      </c>
      <c r="F9">
        <v>6.5</v>
      </c>
      <c r="G9">
        <v>0</v>
      </c>
      <c r="H9">
        <v>1702.4</v>
      </c>
      <c r="J9">
        <v>16.72</v>
      </c>
      <c r="K9">
        <v>0.92620000000000002</v>
      </c>
      <c r="L9">
        <v>6.9908999999999999</v>
      </c>
      <c r="M9">
        <v>0.58950000000000002</v>
      </c>
      <c r="N9">
        <v>6.0423999999999998</v>
      </c>
      <c r="O9">
        <v>0</v>
      </c>
      <c r="P9">
        <v>6</v>
      </c>
      <c r="Q9">
        <v>4.9291999999999998</v>
      </c>
      <c r="R9">
        <v>0</v>
      </c>
      <c r="S9">
        <v>4.9000000000000004</v>
      </c>
      <c r="T9">
        <v>1702.4037000000001</v>
      </c>
      <c r="W9">
        <v>0</v>
      </c>
      <c r="X9">
        <v>15.482100000000001</v>
      </c>
      <c r="Y9">
        <v>13.1</v>
      </c>
      <c r="Z9">
        <v>842</v>
      </c>
      <c r="AA9">
        <v>831</v>
      </c>
      <c r="AB9">
        <v>860</v>
      </c>
      <c r="AC9">
        <v>99</v>
      </c>
      <c r="AD9">
        <v>26.95</v>
      </c>
      <c r="AE9">
        <v>0.62</v>
      </c>
      <c r="AF9">
        <v>982</v>
      </c>
      <c r="AG9">
        <v>0</v>
      </c>
      <c r="AH9">
        <v>87</v>
      </c>
      <c r="AI9">
        <v>36</v>
      </c>
      <c r="AJ9">
        <v>191</v>
      </c>
      <c r="AK9">
        <v>170</v>
      </c>
      <c r="AL9">
        <v>5.3</v>
      </c>
      <c r="AM9">
        <v>174.8</v>
      </c>
      <c r="AN9" t="s">
        <v>155</v>
      </c>
      <c r="AO9">
        <v>2</v>
      </c>
      <c r="AP9" s="28">
        <v>0.85594907407407417</v>
      </c>
      <c r="AQ9">
        <v>47.158613000000003</v>
      </c>
      <c r="AR9">
        <v>-88.489707999999993</v>
      </c>
      <c r="AS9">
        <v>312.2</v>
      </c>
      <c r="AT9">
        <v>0</v>
      </c>
      <c r="AU9">
        <v>12</v>
      </c>
      <c r="AV9">
        <v>12</v>
      </c>
      <c r="AW9" t="s">
        <v>206</v>
      </c>
      <c r="AX9">
        <v>1.1000000000000001</v>
      </c>
      <c r="AY9">
        <v>1.675</v>
      </c>
      <c r="AZ9">
        <v>1.9750000000000001</v>
      </c>
      <c r="BA9">
        <v>14.686999999999999</v>
      </c>
      <c r="BB9">
        <v>25.61</v>
      </c>
      <c r="BC9">
        <v>1.74</v>
      </c>
      <c r="BD9">
        <v>7.9660000000000002</v>
      </c>
      <c r="BE9">
        <v>2854.5050000000001</v>
      </c>
      <c r="BF9">
        <v>153.203</v>
      </c>
      <c r="BG9">
        <v>0.25800000000000001</v>
      </c>
      <c r="BH9">
        <v>0</v>
      </c>
      <c r="BI9">
        <v>0.25800000000000001</v>
      </c>
      <c r="BJ9">
        <v>0.21099999999999999</v>
      </c>
      <c r="BK9">
        <v>0</v>
      </c>
      <c r="BL9">
        <v>0.21099999999999999</v>
      </c>
      <c r="BM9">
        <v>22.073499999999999</v>
      </c>
      <c r="BQ9">
        <v>4596.4740000000002</v>
      </c>
      <c r="BR9">
        <v>5.5370000000000003E-3</v>
      </c>
      <c r="BS9">
        <v>-5</v>
      </c>
      <c r="BT9">
        <v>6.0000000000000001E-3</v>
      </c>
      <c r="BU9">
        <v>0.13531099999999999</v>
      </c>
      <c r="BV9">
        <v>0</v>
      </c>
      <c r="BW9" t="s">
        <v>155</v>
      </c>
      <c r="BX9">
        <v>0.81599999999999995</v>
      </c>
    </row>
    <row r="10" spans="1:76" x14ac:dyDescent="0.25">
      <c r="A10" s="26">
        <v>43530</v>
      </c>
      <c r="B10" s="27">
        <v>0.6474713310185185</v>
      </c>
      <c r="C10">
        <v>7.6769999999999996</v>
      </c>
      <c r="D10">
        <v>0.58950000000000002</v>
      </c>
      <c r="E10">
        <v>5894.6366779999998</v>
      </c>
      <c r="F10">
        <v>6.9</v>
      </c>
      <c r="G10">
        <v>0</v>
      </c>
      <c r="H10">
        <v>1584.3</v>
      </c>
      <c r="J10">
        <v>15.86</v>
      </c>
      <c r="K10">
        <v>0.92569999999999997</v>
      </c>
      <c r="L10">
        <v>7.1062000000000003</v>
      </c>
      <c r="M10">
        <v>0.54569999999999996</v>
      </c>
      <c r="N10">
        <v>6.3979999999999997</v>
      </c>
      <c r="O10">
        <v>0</v>
      </c>
      <c r="P10">
        <v>6.4</v>
      </c>
      <c r="Q10">
        <v>5.2192999999999996</v>
      </c>
      <c r="R10">
        <v>0</v>
      </c>
      <c r="S10">
        <v>5.2</v>
      </c>
      <c r="T10">
        <v>1584.2837</v>
      </c>
      <c r="W10">
        <v>0</v>
      </c>
      <c r="X10">
        <v>14.681800000000001</v>
      </c>
      <c r="Y10">
        <v>13.2</v>
      </c>
      <c r="Z10">
        <v>843</v>
      </c>
      <c r="AA10">
        <v>832</v>
      </c>
      <c r="AB10">
        <v>860</v>
      </c>
      <c r="AC10">
        <v>99</v>
      </c>
      <c r="AD10">
        <v>26.95</v>
      </c>
      <c r="AE10">
        <v>0.62</v>
      </c>
      <c r="AF10">
        <v>982</v>
      </c>
      <c r="AG10">
        <v>0</v>
      </c>
      <c r="AH10">
        <v>87</v>
      </c>
      <c r="AI10">
        <v>36</v>
      </c>
      <c r="AJ10">
        <v>191</v>
      </c>
      <c r="AK10">
        <v>170</v>
      </c>
      <c r="AL10">
        <v>5.2</v>
      </c>
      <c r="AM10">
        <v>174.4</v>
      </c>
      <c r="AN10" t="s">
        <v>155</v>
      </c>
      <c r="AO10">
        <v>2</v>
      </c>
      <c r="AP10" s="28">
        <v>0.8559606481481481</v>
      </c>
      <c r="AQ10">
        <v>47.158613000000003</v>
      </c>
      <c r="AR10">
        <v>-88.489707999999993</v>
      </c>
      <c r="AS10">
        <v>312.10000000000002</v>
      </c>
      <c r="AT10">
        <v>0</v>
      </c>
      <c r="AU10">
        <v>12</v>
      </c>
      <c r="AV10">
        <v>12</v>
      </c>
      <c r="AW10" t="s">
        <v>206</v>
      </c>
      <c r="AX10">
        <v>1.1000000000000001</v>
      </c>
      <c r="AY10">
        <v>1.5</v>
      </c>
      <c r="AZ10">
        <v>1.8</v>
      </c>
      <c r="BA10">
        <v>14.686999999999999</v>
      </c>
      <c r="BB10">
        <v>25.42</v>
      </c>
      <c r="BC10">
        <v>1.73</v>
      </c>
      <c r="BD10">
        <v>8.0289999999999999</v>
      </c>
      <c r="BE10">
        <v>2879.3220000000001</v>
      </c>
      <c r="BF10">
        <v>140.71600000000001</v>
      </c>
      <c r="BG10">
        <v>0.27100000000000002</v>
      </c>
      <c r="BH10">
        <v>0</v>
      </c>
      <c r="BI10">
        <v>0.27100000000000002</v>
      </c>
      <c r="BJ10">
        <v>0.221</v>
      </c>
      <c r="BK10">
        <v>0</v>
      </c>
      <c r="BL10">
        <v>0.221</v>
      </c>
      <c r="BM10">
        <v>20.384399999999999</v>
      </c>
      <c r="BQ10">
        <v>4325.4269999999997</v>
      </c>
      <c r="BR10">
        <v>5.4640000000000001E-3</v>
      </c>
      <c r="BS10">
        <v>-5</v>
      </c>
      <c r="BT10">
        <v>6.0000000000000001E-3</v>
      </c>
      <c r="BU10">
        <v>0.13351499999999999</v>
      </c>
      <c r="BV10">
        <v>0</v>
      </c>
      <c r="BW10" t="s">
        <v>155</v>
      </c>
      <c r="BX10">
        <v>0.81599999999999995</v>
      </c>
    </row>
    <row r="11" spans="1:76" x14ac:dyDescent="0.25">
      <c r="A11" s="26">
        <v>43530</v>
      </c>
      <c r="B11" s="27">
        <v>0.64748290509259265</v>
      </c>
      <c r="C11">
        <v>7.71</v>
      </c>
      <c r="D11">
        <v>0.55659999999999998</v>
      </c>
      <c r="E11">
        <v>5565.9169549999997</v>
      </c>
      <c r="F11">
        <v>7.1</v>
      </c>
      <c r="G11">
        <v>-0.1</v>
      </c>
      <c r="H11">
        <v>1499.2</v>
      </c>
      <c r="J11">
        <v>14.82</v>
      </c>
      <c r="K11">
        <v>0.92569999999999997</v>
      </c>
      <c r="L11">
        <v>7.1374000000000004</v>
      </c>
      <c r="M11">
        <v>0.51529999999999998</v>
      </c>
      <c r="N11">
        <v>6.5819999999999999</v>
      </c>
      <c r="O11">
        <v>0</v>
      </c>
      <c r="P11">
        <v>6.6</v>
      </c>
      <c r="Q11">
        <v>5.3693999999999997</v>
      </c>
      <c r="R11">
        <v>0</v>
      </c>
      <c r="S11">
        <v>5.4</v>
      </c>
      <c r="T11">
        <v>1499.2174</v>
      </c>
      <c r="W11">
        <v>0</v>
      </c>
      <c r="X11">
        <v>13.717700000000001</v>
      </c>
      <c r="Y11">
        <v>13.2</v>
      </c>
      <c r="Z11">
        <v>843</v>
      </c>
      <c r="AA11">
        <v>832</v>
      </c>
      <c r="AB11">
        <v>860</v>
      </c>
      <c r="AC11">
        <v>99</v>
      </c>
      <c r="AD11">
        <v>26.95</v>
      </c>
      <c r="AE11">
        <v>0.62</v>
      </c>
      <c r="AF11">
        <v>982</v>
      </c>
      <c r="AG11">
        <v>0</v>
      </c>
      <c r="AH11">
        <v>87</v>
      </c>
      <c r="AI11">
        <v>36</v>
      </c>
      <c r="AJ11">
        <v>191</v>
      </c>
      <c r="AK11">
        <v>170</v>
      </c>
      <c r="AL11">
        <v>5.0999999999999996</v>
      </c>
      <c r="AM11">
        <v>174.1</v>
      </c>
      <c r="AN11" t="s">
        <v>155</v>
      </c>
      <c r="AO11">
        <v>2</v>
      </c>
      <c r="AP11" s="28">
        <v>0.85597222222222225</v>
      </c>
      <c r="AQ11">
        <v>47.158613000000003</v>
      </c>
      <c r="AR11">
        <v>-88.489707999999993</v>
      </c>
      <c r="AS11">
        <v>312.2</v>
      </c>
      <c r="AT11">
        <v>0</v>
      </c>
      <c r="AU11">
        <v>12</v>
      </c>
      <c r="AV11">
        <v>12</v>
      </c>
      <c r="AW11" t="s">
        <v>206</v>
      </c>
      <c r="AX11">
        <v>1.1000000000000001</v>
      </c>
      <c r="AY11">
        <v>1.5</v>
      </c>
      <c r="AZ11">
        <v>1.8</v>
      </c>
      <c r="BA11">
        <v>14.686999999999999</v>
      </c>
      <c r="BB11">
        <v>25.45</v>
      </c>
      <c r="BC11">
        <v>1.73</v>
      </c>
      <c r="BD11">
        <v>8.0220000000000002</v>
      </c>
      <c r="BE11">
        <v>2894.8359999999998</v>
      </c>
      <c r="BF11">
        <v>133.01</v>
      </c>
      <c r="BG11">
        <v>0.28000000000000003</v>
      </c>
      <c r="BH11">
        <v>0</v>
      </c>
      <c r="BI11">
        <v>0.28000000000000003</v>
      </c>
      <c r="BJ11">
        <v>0.22800000000000001</v>
      </c>
      <c r="BK11">
        <v>0</v>
      </c>
      <c r="BL11">
        <v>0.22800000000000001</v>
      </c>
      <c r="BM11">
        <v>19.309100000000001</v>
      </c>
      <c r="BQ11">
        <v>4045.415</v>
      </c>
      <c r="BR11">
        <v>5.0000000000000001E-3</v>
      </c>
      <c r="BS11">
        <v>-5</v>
      </c>
      <c r="BT11">
        <v>6.0000000000000001E-3</v>
      </c>
      <c r="BU11">
        <v>0.122188</v>
      </c>
      <c r="BV11">
        <v>0</v>
      </c>
      <c r="BW11" t="s">
        <v>155</v>
      </c>
      <c r="BX11">
        <v>0.81599999999999995</v>
      </c>
    </row>
    <row r="12" spans="1:76" x14ac:dyDescent="0.25">
      <c r="A12" s="26">
        <v>43530</v>
      </c>
      <c r="B12" s="27">
        <v>0.64749447916666669</v>
      </c>
      <c r="C12">
        <v>7.7830000000000004</v>
      </c>
      <c r="D12">
        <v>0.54259999999999997</v>
      </c>
      <c r="E12">
        <v>5425.5877620000001</v>
      </c>
      <c r="F12">
        <v>7.3</v>
      </c>
      <c r="G12">
        <v>-0.1</v>
      </c>
      <c r="H12">
        <v>1436.6</v>
      </c>
      <c r="J12">
        <v>13.9</v>
      </c>
      <c r="K12">
        <v>0.92530000000000001</v>
      </c>
      <c r="L12">
        <v>7.2018000000000004</v>
      </c>
      <c r="M12">
        <v>0.502</v>
      </c>
      <c r="N12">
        <v>6.7667999999999999</v>
      </c>
      <c r="O12">
        <v>0</v>
      </c>
      <c r="P12">
        <v>6.8</v>
      </c>
      <c r="Q12">
        <v>5.5201000000000002</v>
      </c>
      <c r="R12">
        <v>0</v>
      </c>
      <c r="S12">
        <v>5.5</v>
      </c>
      <c r="T12">
        <v>1436.5845999999999</v>
      </c>
      <c r="W12">
        <v>0</v>
      </c>
      <c r="X12">
        <v>12.857799999999999</v>
      </c>
      <c r="Y12">
        <v>13.2</v>
      </c>
      <c r="Z12">
        <v>843</v>
      </c>
      <c r="AA12">
        <v>832</v>
      </c>
      <c r="AB12">
        <v>860</v>
      </c>
      <c r="AC12">
        <v>99</v>
      </c>
      <c r="AD12">
        <v>26.95</v>
      </c>
      <c r="AE12">
        <v>0.62</v>
      </c>
      <c r="AF12">
        <v>982</v>
      </c>
      <c r="AG12">
        <v>0</v>
      </c>
      <c r="AH12">
        <v>87</v>
      </c>
      <c r="AI12">
        <v>36</v>
      </c>
      <c r="AJ12">
        <v>191</v>
      </c>
      <c r="AK12">
        <v>170</v>
      </c>
      <c r="AL12">
        <v>5.0999999999999996</v>
      </c>
      <c r="AM12">
        <v>174</v>
      </c>
      <c r="AN12" t="s">
        <v>155</v>
      </c>
      <c r="AO12">
        <v>2</v>
      </c>
      <c r="AP12" s="28">
        <v>0.85598379629629628</v>
      </c>
      <c r="AQ12">
        <v>47.158613000000003</v>
      </c>
      <c r="AR12">
        <v>-88.489707999999993</v>
      </c>
      <c r="AS12">
        <v>312.3</v>
      </c>
      <c r="AT12">
        <v>0</v>
      </c>
      <c r="AU12">
        <v>12</v>
      </c>
      <c r="AV12">
        <v>12</v>
      </c>
      <c r="AW12" t="s">
        <v>206</v>
      </c>
      <c r="AX12">
        <v>1.1000000000000001</v>
      </c>
      <c r="AY12">
        <v>1.5</v>
      </c>
      <c r="AZ12">
        <v>1.8</v>
      </c>
      <c r="BA12">
        <v>14.686999999999999</v>
      </c>
      <c r="BB12">
        <v>25.3</v>
      </c>
      <c r="BC12">
        <v>1.72</v>
      </c>
      <c r="BD12">
        <v>8.0749999999999993</v>
      </c>
      <c r="BE12">
        <v>2904.1590000000001</v>
      </c>
      <c r="BF12">
        <v>128.84800000000001</v>
      </c>
      <c r="BG12">
        <v>0.28599999999999998</v>
      </c>
      <c r="BH12">
        <v>0</v>
      </c>
      <c r="BI12">
        <v>0.28599999999999998</v>
      </c>
      <c r="BJ12">
        <v>0.23300000000000001</v>
      </c>
      <c r="BK12">
        <v>0</v>
      </c>
      <c r="BL12">
        <v>0.23300000000000001</v>
      </c>
      <c r="BM12">
        <v>18.395900000000001</v>
      </c>
      <c r="BQ12">
        <v>3769.9940000000001</v>
      </c>
      <c r="BR12">
        <v>5.0000000000000001E-3</v>
      </c>
      <c r="BS12">
        <v>-5</v>
      </c>
      <c r="BT12">
        <v>6.0000000000000001E-3</v>
      </c>
      <c r="BU12">
        <v>0.122188</v>
      </c>
      <c r="BV12">
        <v>0</v>
      </c>
      <c r="BW12" t="s">
        <v>155</v>
      </c>
      <c r="BX12">
        <v>0.81599999999999995</v>
      </c>
    </row>
    <row r="13" spans="1:76" x14ac:dyDescent="0.25">
      <c r="A13" s="26">
        <v>43530</v>
      </c>
      <c r="B13" s="27">
        <v>0.64750605324074073</v>
      </c>
      <c r="C13">
        <v>7.86</v>
      </c>
      <c r="D13">
        <v>0.50380000000000003</v>
      </c>
      <c r="E13">
        <v>5037.9238750000004</v>
      </c>
      <c r="F13">
        <v>7.4</v>
      </c>
      <c r="G13">
        <v>-0.1</v>
      </c>
      <c r="H13">
        <v>1381.2</v>
      </c>
      <c r="J13">
        <v>13.01</v>
      </c>
      <c r="K13">
        <v>0.92500000000000004</v>
      </c>
      <c r="L13">
        <v>7.2709000000000001</v>
      </c>
      <c r="M13">
        <v>0.46600000000000003</v>
      </c>
      <c r="N13">
        <v>6.8571</v>
      </c>
      <c r="O13">
        <v>0</v>
      </c>
      <c r="P13">
        <v>6.9</v>
      </c>
      <c r="Q13">
        <v>5.5937999999999999</v>
      </c>
      <c r="R13">
        <v>0</v>
      </c>
      <c r="S13">
        <v>5.6</v>
      </c>
      <c r="T13">
        <v>1381.2380000000001</v>
      </c>
      <c r="W13">
        <v>0</v>
      </c>
      <c r="X13">
        <v>12.033099999999999</v>
      </c>
      <c r="Y13">
        <v>13.2</v>
      </c>
      <c r="Z13">
        <v>843</v>
      </c>
      <c r="AA13">
        <v>832</v>
      </c>
      <c r="AB13">
        <v>860</v>
      </c>
      <c r="AC13">
        <v>99</v>
      </c>
      <c r="AD13">
        <v>26.95</v>
      </c>
      <c r="AE13">
        <v>0.62</v>
      </c>
      <c r="AF13">
        <v>982</v>
      </c>
      <c r="AG13">
        <v>0</v>
      </c>
      <c r="AH13">
        <v>87</v>
      </c>
      <c r="AI13">
        <v>36</v>
      </c>
      <c r="AJ13">
        <v>191</v>
      </c>
      <c r="AK13">
        <v>170</v>
      </c>
      <c r="AL13">
        <v>5.0999999999999996</v>
      </c>
      <c r="AM13">
        <v>174</v>
      </c>
      <c r="AN13" t="s">
        <v>155</v>
      </c>
      <c r="AO13">
        <v>2</v>
      </c>
      <c r="AP13" s="28">
        <v>0.85599537037037043</v>
      </c>
      <c r="AQ13">
        <v>47.158613000000003</v>
      </c>
      <c r="AR13">
        <v>-88.489707999999993</v>
      </c>
      <c r="AS13">
        <v>312.3</v>
      </c>
      <c r="AT13">
        <v>0</v>
      </c>
      <c r="AU13">
        <v>12</v>
      </c>
      <c r="AV13">
        <v>12</v>
      </c>
      <c r="AW13" t="s">
        <v>206</v>
      </c>
      <c r="AX13">
        <v>1.075</v>
      </c>
      <c r="AY13">
        <v>1.4875</v>
      </c>
      <c r="AZ13">
        <v>1.7875000000000001</v>
      </c>
      <c r="BA13">
        <v>14.686999999999999</v>
      </c>
      <c r="BB13">
        <v>25.22</v>
      </c>
      <c r="BC13">
        <v>1.72</v>
      </c>
      <c r="BD13">
        <v>8.1020000000000003</v>
      </c>
      <c r="BE13">
        <v>2921.7060000000001</v>
      </c>
      <c r="BF13">
        <v>119.191</v>
      </c>
      <c r="BG13">
        <v>0.28899999999999998</v>
      </c>
      <c r="BH13">
        <v>0</v>
      </c>
      <c r="BI13">
        <v>0.28899999999999998</v>
      </c>
      <c r="BJ13">
        <v>0.23499999999999999</v>
      </c>
      <c r="BK13">
        <v>0</v>
      </c>
      <c r="BL13">
        <v>0.23499999999999999</v>
      </c>
      <c r="BM13">
        <v>17.6251</v>
      </c>
      <c r="BQ13">
        <v>3515.8020000000001</v>
      </c>
      <c r="BR13">
        <v>5.0000000000000001E-3</v>
      </c>
      <c r="BS13">
        <v>-5</v>
      </c>
      <c r="BT13">
        <v>6.0000000000000001E-3</v>
      </c>
      <c r="BU13">
        <v>0.122188</v>
      </c>
      <c r="BV13">
        <v>0</v>
      </c>
      <c r="BW13" t="s">
        <v>155</v>
      </c>
      <c r="BX13">
        <v>0.81599999999999995</v>
      </c>
    </row>
    <row r="14" spans="1:76" x14ac:dyDescent="0.25">
      <c r="A14" s="26">
        <v>43530</v>
      </c>
      <c r="B14" s="27">
        <v>0.64751762731481477</v>
      </c>
      <c r="C14">
        <v>7.87</v>
      </c>
      <c r="D14">
        <v>0.4229</v>
      </c>
      <c r="E14">
        <v>4229.2196299999996</v>
      </c>
      <c r="F14">
        <v>7.6</v>
      </c>
      <c r="G14">
        <v>-0.1</v>
      </c>
      <c r="H14">
        <v>1335.8</v>
      </c>
      <c r="J14">
        <v>12.33</v>
      </c>
      <c r="K14">
        <v>0.92579999999999996</v>
      </c>
      <c r="L14">
        <v>7.2854000000000001</v>
      </c>
      <c r="M14">
        <v>0.39150000000000001</v>
      </c>
      <c r="N14">
        <v>7.0473999999999997</v>
      </c>
      <c r="O14">
        <v>0</v>
      </c>
      <c r="P14">
        <v>7</v>
      </c>
      <c r="Q14">
        <v>5.7489999999999997</v>
      </c>
      <c r="R14">
        <v>0</v>
      </c>
      <c r="S14">
        <v>5.7</v>
      </c>
      <c r="T14">
        <v>1335.7826</v>
      </c>
      <c r="W14">
        <v>0</v>
      </c>
      <c r="X14">
        <v>11.4122</v>
      </c>
      <c r="Y14">
        <v>13.2</v>
      </c>
      <c r="Z14">
        <v>842</v>
      </c>
      <c r="AA14">
        <v>832</v>
      </c>
      <c r="AB14">
        <v>859</v>
      </c>
      <c r="AC14">
        <v>99</v>
      </c>
      <c r="AD14">
        <v>26.95</v>
      </c>
      <c r="AE14">
        <v>0.62</v>
      </c>
      <c r="AF14">
        <v>982</v>
      </c>
      <c r="AG14">
        <v>0</v>
      </c>
      <c r="AH14">
        <v>87</v>
      </c>
      <c r="AI14">
        <v>36</v>
      </c>
      <c r="AJ14">
        <v>190.5</v>
      </c>
      <c r="AK14">
        <v>170</v>
      </c>
      <c r="AL14">
        <v>5.2</v>
      </c>
      <c r="AM14">
        <v>174</v>
      </c>
      <c r="AN14" t="s">
        <v>155</v>
      </c>
      <c r="AO14">
        <v>2</v>
      </c>
      <c r="AP14" s="28">
        <v>0.85600694444444436</v>
      </c>
      <c r="AQ14">
        <v>47.158613000000003</v>
      </c>
      <c r="AR14">
        <v>-88.489707999999993</v>
      </c>
      <c r="AS14">
        <v>312.3</v>
      </c>
      <c r="AT14">
        <v>0</v>
      </c>
      <c r="AU14">
        <v>12</v>
      </c>
      <c r="AV14">
        <v>12</v>
      </c>
      <c r="AW14" t="s">
        <v>206</v>
      </c>
      <c r="AX14">
        <v>0.91248799999999997</v>
      </c>
      <c r="AY14">
        <v>1.4249750000000001</v>
      </c>
      <c r="AZ14">
        <v>1.7249749999999999</v>
      </c>
      <c r="BA14">
        <v>14.686999999999999</v>
      </c>
      <c r="BB14">
        <v>25.46</v>
      </c>
      <c r="BC14">
        <v>1.73</v>
      </c>
      <c r="BD14">
        <v>8.0190000000000001</v>
      </c>
      <c r="BE14">
        <v>2951.8560000000002</v>
      </c>
      <c r="BF14">
        <v>100.968</v>
      </c>
      <c r="BG14">
        <v>0.29899999999999999</v>
      </c>
      <c r="BH14">
        <v>0</v>
      </c>
      <c r="BI14">
        <v>0.29899999999999999</v>
      </c>
      <c r="BJ14">
        <v>0.24399999999999999</v>
      </c>
      <c r="BK14">
        <v>0</v>
      </c>
      <c r="BL14">
        <v>0.24399999999999999</v>
      </c>
      <c r="BM14">
        <v>17.186699999999998</v>
      </c>
      <c r="BQ14">
        <v>3362.1010000000001</v>
      </c>
      <c r="BR14">
        <v>5.0000000000000001E-3</v>
      </c>
      <c r="BS14">
        <v>-5</v>
      </c>
      <c r="BT14">
        <v>6.0000000000000001E-3</v>
      </c>
      <c r="BU14">
        <v>0.122188</v>
      </c>
      <c r="BV14">
        <v>0</v>
      </c>
      <c r="BW14" t="s">
        <v>155</v>
      </c>
      <c r="BX14">
        <v>0.81599999999999995</v>
      </c>
    </row>
    <row r="15" spans="1:76" x14ac:dyDescent="0.25">
      <c r="A15" s="26">
        <v>43530</v>
      </c>
      <c r="B15" s="27">
        <v>0.64752920138888892</v>
      </c>
      <c r="C15">
        <v>7.9359999999999999</v>
      </c>
      <c r="D15">
        <v>0.31879999999999997</v>
      </c>
      <c r="E15">
        <v>3188.2438189999998</v>
      </c>
      <c r="F15">
        <v>7.8</v>
      </c>
      <c r="G15">
        <v>-0.1</v>
      </c>
      <c r="H15">
        <v>1317</v>
      </c>
      <c r="J15">
        <v>11.75</v>
      </c>
      <c r="K15">
        <v>0.92620000000000002</v>
      </c>
      <c r="L15">
        <v>7.3498999999999999</v>
      </c>
      <c r="M15">
        <v>0.29530000000000001</v>
      </c>
      <c r="N15">
        <v>7.2476000000000003</v>
      </c>
      <c r="O15">
        <v>0</v>
      </c>
      <c r="P15">
        <v>7.2</v>
      </c>
      <c r="Q15">
        <v>5.9123999999999999</v>
      </c>
      <c r="R15">
        <v>0</v>
      </c>
      <c r="S15">
        <v>5.9</v>
      </c>
      <c r="T15">
        <v>1317.0378000000001</v>
      </c>
      <c r="W15">
        <v>0</v>
      </c>
      <c r="X15">
        <v>10.8789</v>
      </c>
      <c r="Y15">
        <v>13.3</v>
      </c>
      <c r="Z15">
        <v>842</v>
      </c>
      <c r="AA15">
        <v>831</v>
      </c>
      <c r="AB15">
        <v>859</v>
      </c>
      <c r="AC15">
        <v>99</v>
      </c>
      <c r="AD15">
        <v>26.95</v>
      </c>
      <c r="AE15">
        <v>0.62</v>
      </c>
      <c r="AF15">
        <v>982</v>
      </c>
      <c r="AG15">
        <v>0</v>
      </c>
      <c r="AH15">
        <v>87</v>
      </c>
      <c r="AI15">
        <v>36</v>
      </c>
      <c r="AJ15">
        <v>190</v>
      </c>
      <c r="AK15">
        <v>170</v>
      </c>
      <c r="AL15">
        <v>5.0999999999999996</v>
      </c>
      <c r="AM15">
        <v>174.3</v>
      </c>
      <c r="AN15" t="s">
        <v>155</v>
      </c>
      <c r="AO15">
        <v>2</v>
      </c>
      <c r="AP15" s="28">
        <v>0.85601851851851851</v>
      </c>
      <c r="AQ15">
        <v>47.158613000000003</v>
      </c>
      <c r="AR15">
        <v>-88.489706999999996</v>
      </c>
      <c r="AS15">
        <v>312.39999999999998</v>
      </c>
      <c r="AT15">
        <v>0</v>
      </c>
      <c r="AU15">
        <v>12</v>
      </c>
      <c r="AV15">
        <v>12</v>
      </c>
      <c r="AW15" t="s">
        <v>206</v>
      </c>
      <c r="AX15">
        <v>1</v>
      </c>
      <c r="AY15">
        <v>1.612412</v>
      </c>
      <c r="AZ15">
        <v>1.912412</v>
      </c>
      <c r="BA15">
        <v>14.686999999999999</v>
      </c>
      <c r="BB15">
        <v>25.6</v>
      </c>
      <c r="BC15">
        <v>1.74</v>
      </c>
      <c r="BD15">
        <v>7.9720000000000004</v>
      </c>
      <c r="BE15">
        <v>2990.9380000000001</v>
      </c>
      <c r="BF15">
        <v>76.478999999999999</v>
      </c>
      <c r="BG15">
        <v>0.309</v>
      </c>
      <c r="BH15">
        <v>0</v>
      </c>
      <c r="BI15">
        <v>0.309</v>
      </c>
      <c r="BJ15">
        <v>0.252</v>
      </c>
      <c r="BK15">
        <v>0</v>
      </c>
      <c r="BL15">
        <v>0.252</v>
      </c>
      <c r="BM15">
        <v>17.018999999999998</v>
      </c>
      <c r="BQ15">
        <v>3218.8910000000001</v>
      </c>
      <c r="BR15">
        <v>5.0000000000000001E-3</v>
      </c>
      <c r="BS15">
        <v>-5</v>
      </c>
      <c r="BT15">
        <v>6.5370000000000003E-3</v>
      </c>
      <c r="BU15">
        <v>0.122188</v>
      </c>
      <c r="BV15">
        <v>0</v>
      </c>
      <c r="BW15" t="s">
        <v>155</v>
      </c>
      <c r="BX15">
        <v>0.81599999999999995</v>
      </c>
    </row>
    <row r="16" spans="1:76" x14ac:dyDescent="0.25">
      <c r="A16" s="26">
        <v>43530</v>
      </c>
      <c r="B16" s="27">
        <v>0.64754077546296296</v>
      </c>
      <c r="C16">
        <v>7.9480000000000004</v>
      </c>
      <c r="D16">
        <v>0.22140000000000001</v>
      </c>
      <c r="E16">
        <v>2213.902439</v>
      </c>
      <c r="F16">
        <v>8.1999999999999993</v>
      </c>
      <c r="G16">
        <v>-0.1</v>
      </c>
      <c r="H16">
        <v>1366.7</v>
      </c>
      <c r="J16">
        <v>11.32</v>
      </c>
      <c r="K16">
        <v>0.92689999999999995</v>
      </c>
      <c r="L16">
        <v>7.3666999999999998</v>
      </c>
      <c r="M16">
        <v>0.20519999999999999</v>
      </c>
      <c r="N16">
        <v>7.6352000000000002</v>
      </c>
      <c r="O16">
        <v>0</v>
      </c>
      <c r="P16">
        <v>7.6</v>
      </c>
      <c r="Q16">
        <v>6.2286000000000001</v>
      </c>
      <c r="R16">
        <v>0</v>
      </c>
      <c r="S16">
        <v>6.2</v>
      </c>
      <c r="T16">
        <v>1366.6591000000001</v>
      </c>
      <c r="W16">
        <v>0</v>
      </c>
      <c r="X16">
        <v>10.494199999999999</v>
      </c>
      <c r="Y16">
        <v>13.2</v>
      </c>
      <c r="Z16">
        <v>842</v>
      </c>
      <c r="AA16">
        <v>830</v>
      </c>
      <c r="AB16">
        <v>858</v>
      </c>
      <c r="AC16">
        <v>99</v>
      </c>
      <c r="AD16">
        <v>26.95</v>
      </c>
      <c r="AE16">
        <v>0.62</v>
      </c>
      <c r="AF16">
        <v>982</v>
      </c>
      <c r="AG16">
        <v>0</v>
      </c>
      <c r="AH16">
        <v>87</v>
      </c>
      <c r="AI16">
        <v>36</v>
      </c>
      <c r="AJ16">
        <v>190</v>
      </c>
      <c r="AK16">
        <v>170</v>
      </c>
      <c r="AL16">
        <v>5.0999999999999996</v>
      </c>
      <c r="AM16">
        <v>174.7</v>
      </c>
      <c r="AN16" t="s">
        <v>155</v>
      </c>
      <c r="AO16">
        <v>2</v>
      </c>
      <c r="AP16" s="28">
        <v>0.85603009259259266</v>
      </c>
      <c r="AQ16">
        <v>47.158613000000003</v>
      </c>
      <c r="AR16">
        <v>-88.489707999999993</v>
      </c>
      <c r="AS16">
        <v>312.39999999999998</v>
      </c>
      <c r="AT16">
        <v>0</v>
      </c>
      <c r="AU16">
        <v>12</v>
      </c>
      <c r="AV16">
        <v>12</v>
      </c>
      <c r="AW16" t="s">
        <v>206</v>
      </c>
      <c r="AX16">
        <v>1.0125</v>
      </c>
      <c r="AY16">
        <v>1.7</v>
      </c>
      <c r="AZ16">
        <v>2</v>
      </c>
      <c r="BA16">
        <v>14.686999999999999</v>
      </c>
      <c r="BB16">
        <v>25.86</v>
      </c>
      <c r="BC16">
        <v>1.76</v>
      </c>
      <c r="BD16">
        <v>7.8890000000000002</v>
      </c>
      <c r="BE16">
        <v>3024.4859999999999</v>
      </c>
      <c r="BF16">
        <v>53.622</v>
      </c>
      <c r="BG16">
        <v>0.32800000000000001</v>
      </c>
      <c r="BH16">
        <v>0</v>
      </c>
      <c r="BI16">
        <v>0.32800000000000001</v>
      </c>
      <c r="BJ16">
        <v>0.26800000000000002</v>
      </c>
      <c r="BK16">
        <v>0</v>
      </c>
      <c r="BL16">
        <v>0.26800000000000002</v>
      </c>
      <c r="BM16">
        <v>17.817799999999998</v>
      </c>
      <c r="BQ16">
        <v>3132.7629999999999</v>
      </c>
      <c r="BR16">
        <v>5.0000000000000001E-3</v>
      </c>
      <c r="BS16">
        <v>-5</v>
      </c>
      <c r="BT16">
        <v>7.5370000000000003E-3</v>
      </c>
      <c r="BU16">
        <v>0.122188</v>
      </c>
      <c r="BV16">
        <v>0</v>
      </c>
      <c r="BW16" t="s">
        <v>155</v>
      </c>
      <c r="BX16">
        <v>0.81599999999999995</v>
      </c>
    </row>
    <row r="17" spans="1:76" x14ac:dyDescent="0.25">
      <c r="A17" s="26">
        <v>43530</v>
      </c>
      <c r="B17" s="27">
        <v>0.64755234953703711</v>
      </c>
      <c r="C17">
        <v>8.0839999999999996</v>
      </c>
      <c r="D17">
        <v>0.15229999999999999</v>
      </c>
      <c r="E17">
        <v>1522.8455280000001</v>
      </c>
      <c r="F17">
        <v>8.8000000000000007</v>
      </c>
      <c r="G17">
        <v>-0.1</v>
      </c>
      <c r="H17">
        <v>1342.7</v>
      </c>
      <c r="J17">
        <v>10.93</v>
      </c>
      <c r="K17">
        <v>0.9264</v>
      </c>
      <c r="L17">
        <v>7.4890999999999996</v>
      </c>
      <c r="M17">
        <v>0.1411</v>
      </c>
      <c r="N17">
        <v>8.1745999999999999</v>
      </c>
      <c r="O17">
        <v>0</v>
      </c>
      <c r="P17">
        <v>8.1999999999999993</v>
      </c>
      <c r="Q17">
        <v>6.6685999999999996</v>
      </c>
      <c r="R17">
        <v>0</v>
      </c>
      <c r="S17">
        <v>6.7</v>
      </c>
      <c r="T17">
        <v>1342.7387000000001</v>
      </c>
      <c r="W17">
        <v>0</v>
      </c>
      <c r="X17">
        <v>10.126200000000001</v>
      </c>
      <c r="Y17">
        <v>13.2</v>
      </c>
      <c r="Z17">
        <v>843</v>
      </c>
      <c r="AA17">
        <v>831</v>
      </c>
      <c r="AB17">
        <v>859</v>
      </c>
      <c r="AC17">
        <v>99</v>
      </c>
      <c r="AD17">
        <v>26.95</v>
      </c>
      <c r="AE17">
        <v>0.62</v>
      </c>
      <c r="AF17">
        <v>982</v>
      </c>
      <c r="AG17">
        <v>0</v>
      </c>
      <c r="AH17">
        <v>87</v>
      </c>
      <c r="AI17">
        <v>36</v>
      </c>
      <c r="AJ17">
        <v>190</v>
      </c>
      <c r="AK17">
        <v>170</v>
      </c>
      <c r="AL17">
        <v>5.0999999999999996</v>
      </c>
      <c r="AM17">
        <v>175</v>
      </c>
      <c r="AN17" t="s">
        <v>155</v>
      </c>
      <c r="AO17">
        <v>2</v>
      </c>
      <c r="AP17" s="28">
        <v>0.8560416666666667</v>
      </c>
      <c r="AQ17">
        <v>47.158613000000003</v>
      </c>
      <c r="AR17">
        <v>-88.489706999999996</v>
      </c>
      <c r="AS17">
        <v>312.60000000000002</v>
      </c>
      <c r="AT17">
        <v>0</v>
      </c>
      <c r="AU17">
        <v>12</v>
      </c>
      <c r="AV17">
        <v>12</v>
      </c>
      <c r="AW17" t="s">
        <v>206</v>
      </c>
      <c r="AX17">
        <v>1.1000000000000001</v>
      </c>
      <c r="AY17">
        <v>1.7</v>
      </c>
      <c r="AZ17">
        <v>2</v>
      </c>
      <c r="BA17">
        <v>14.686999999999999</v>
      </c>
      <c r="BB17">
        <v>25.69</v>
      </c>
      <c r="BC17">
        <v>1.75</v>
      </c>
      <c r="BD17">
        <v>7.9470000000000001</v>
      </c>
      <c r="BE17">
        <v>3052.5030000000002</v>
      </c>
      <c r="BF17">
        <v>36.597000000000001</v>
      </c>
      <c r="BG17">
        <v>0.34899999999999998</v>
      </c>
      <c r="BH17">
        <v>0</v>
      </c>
      <c r="BI17">
        <v>0.34899999999999998</v>
      </c>
      <c r="BJ17">
        <v>0.28499999999999998</v>
      </c>
      <c r="BK17">
        <v>0</v>
      </c>
      <c r="BL17">
        <v>0.28499999999999998</v>
      </c>
      <c r="BM17">
        <v>17.379200000000001</v>
      </c>
      <c r="BQ17">
        <v>3001.0459999999998</v>
      </c>
      <c r="BR17">
        <v>5.0000000000000001E-3</v>
      </c>
      <c r="BS17">
        <v>-5</v>
      </c>
      <c r="BT17">
        <v>7.463E-3</v>
      </c>
      <c r="BU17">
        <v>0.122188</v>
      </c>
      <c r="BV17">
        <v>0</v>
      </c>
      <c r="BW17" t="s">
        <v>155</v>
      </c>
      <c r="BX17">
        <v>0.81599999999999995</v>
      </c>
    </row>
    <row r="18" spans="1:76" x14ac:dyDescent="0.25">
      <c r="A18" s="26">
        <v>43530</v>
      </c>
      <c r="B18" s="27">
        <v>0.64756392361111115</v>
      </c>
      <c r="C18">
        <v>8.1649999999999991</v>
      </c>
      <c r="D18">
        <v>0.11550000000000001</v>
      </c>
      <c r="E18">
        <v>1154.870017</v>
      </c>
      <c r="F18">
        <v>9.3000000000000007</v>
      </c>
      <c r="G18">
        <v>-0.1</v>
      </c>
      <c r="H18">
        <v>1210.3</v>
      </c>
      <c r="J18">
        <v>10.66</v>
      </c>
      <c r="K18">
        <v>0.92620000000000002</v>
      </c>
      <c r="L18">
        <v>7.5618999999999996</v>
      </c>
      <c r="M18">
        <v>0.107</v>
      </c>
      <c r="N18">
        <v>8.6463999999999999</v>
      </c>
      <c r="O18">
        <v>0</v>
      </c>
      <c r="P18">
        <v>8.6</v>
      </c>
      <c r="Q18">
        <v>7.0533999999999999</v>
      </c>
      <c r="R18">
        <v>0</v>
      </c>
      <c r="S18">
        <v>7.1</v>
      </c>
      <c r="T18">
        <v>1210.3417999999999</v>
      </c>
      <c r="W18">
        <v>0</v>
      </c>
      <c r="X18">
        <v>9.8735999999999997</v>
      </c>
      <c r="Y18">
        <v>13.2</v>
      </c>
      <c r="Z18">
        <v>842</v>
      </c>
      <c r="AA18">
        <v>831</v>
      </c>
      <c r="AB18">
        <v>858</v>
      </c>
      <c r="AC18">
        <v>99</v>
      </c>
      <c r="AD18">
        <v>26.95</v>
      </c>
      <c r="AE18">
        <v>0.62</v>
      </c>
      <c r="AF18">
        <v>982</v>
      </c>
      <c r="AG18">
        <v>0</v>
      </c>
      <c r="AH18">
        <v>87</v>
      </c>
      <c r="AI18">
        <v>36</v>
      </c>
      <c r="AJ18">
        <v>190</v>
      </c>
      <c r="AK18">
        <v>170</v>
      </c>
      <c r="AL18">
        <v>5.0999999999999996</v>
      </c>
      <c r="AM18">
        <v>175</v>
      </c>
      <c r="AN18" t="s">
        <v>155</v>
      </c>
      <c r="AO18">
        <v>2</v>
      </c>
      <c r="AP18" s="28">
        <v>0.85605324074074074</v>
      </c>
      <c r="AQ18">
        <v>47.158613000000003</v>
      </c>
      <c r="AR18">
        <v>-88.489706999999996</v>
      </c>
      <c r="AS18">
        <v>312.39999999999998</v>
      </c>
      <c r="AT18">
        <v>0</v>
      </c>
      <c r="AU18">
        <v>12</v>
      </c>
      <c r="AV18">
        <v>12</v>
      </c>
      <c r="AW18" t="s">
        <v>206</v>
      </c>
      <c r="AX18">
        <v>1.1000000000000001</v>
      </c>
      <c r="AY18">
        <v>1.675</v>
      </c>
      <c r="AZ18">
        <v>1.9750000000000001</v>
      </c>
      <c r="BA18">
        <v>14.686999999999999</v>
      </c>
      <c r="BB18">
        <v>25.61</v>
      </c>
      <c r="BC18">
        <v>1.74</v>
      </c>
      <c r="BD18">
        <v>7.9720000000000004</v>
      </c>
      <c r="BE18">
        <v>3072.058</v>
      </c>
      <c r="BF18">
        <v>27.657</v>
      </c>
      <c r="BG18">
        <v>0.36799999999999999</v>
      </c>
      <c r="BH18">
        <v>0</v>
      </c>
      <c r="BI18">
        <v>0.36799999999999999</v>
      </c>
      <c r="BJ18">
        <v>0.3</v>
      </c>
      <c r="BK18">
        <v>0</v>
      </c>
      <c r="BL18">
        <v>0.3</v>
      </c>
      <c r="BM18">
        <v>15.6143</v>
      </c>
      <c r="BQ18">
        <v>2916.576</v>
      </c>
      <c r="BR18">
        <v>5.0000000000000001E-3</v>
      </c>
      <c r="BS18">
        <v>-5</v>
      </c>
      <c r="BT18">
        <v>7.0000000000000001E-3</v>
      </c>
      <c r="BU18">
        <v>0.122188</v>
      </c>
      <c r="BV18">
        <v>0</v>
      </c>
      <c r="BW18" t="s">
        <v>155</v>
      </c>
      <c r="BX18">
        <v>0.81599999999999995</v>
      </c>
    </row>
    <row r="19" spans="1:76" x14ac:dyDescent="0.25">
      <c r="A19" s="26">
        <v>43530</v>
      </c>
      <c r="B19" s="27">
        <v>0.64757549768518519</v>
      </c>
      <c r="C19">
        <v>8.218</v>
      </c>
      <c r="D19">
        <v>9.3600000000000003E-2</v>
      </c>
      <c r="E19">
        <v>936.26666699999998</v>
      </c>
      <c r="F19">
        <v>10</v>
      </c>
      <c r="G19">
        <v>-0.1</v>
      </c>
      <c r="H19">
        <v>1065.4000000000001</v>
      </c>
      <c r="J19">
        <v>10.4</v>
      </c>
      <c r="K19">
        <v>0.92610000000000003</v>
      </c>
      <c r="L19">
        <v>7.6101000000000001</v>
      </c>
      <c r="M19">
        <v>8.6699999999999999E-2</v>
      </c>
      <c r="N19">
        <v>9.2932000000000006</v>
      </c>
      <c r="O19">
        <v>0</v>
      </c>
      <c r="P19">
        <v>9.3000000000000007</v>
      </c>
      <c r="Q19">
        <v>7.5811000000000002</v>
      </c>
      <c r="R19">
        <v>0</v>
      </c>
      <c r="S19">
        <v>7.6</v>
      </c>
      <c r="T19">
        <v>1065.3622</v>
      </c>
      <c r="W19">
        <v>0</v>
      </c>
      <c r="X19">
        <v>9.6331000000000007</v>
      </c>
      <c r="Y19">
        <v>13.2</v>
      </c>
      <c r="Z19">
        <v>842</v>
      </c>
      <c r="AA19">
        <v>831</v>
      </c>
      <c r="AB19">
        <v>858</v>
      </c>
      <c r="AC19">
        <v>99</v>
      </c>
      <c r="AD19">
        <v>26.95</v>
      </c>
      <c r="AE19">
        <v>0.62</v>
      </c>
      <c r="AF19">
        <v>982</v>
      </c>
      <c r="AG19">
        <v>0</v>
      </c>
      <c r="AH19">
        <v>87</v>
      </c>
      <c r="AI19">
        <v>36</v>
      </c>
      <c r="AJ19">
        <v>190</v>
      </c>
      <c r="AK19">
        <v>170</v>
      </c>
      <c r="AL19">
        <v>5.0999999999999996</v>
      </c>
      <c r="AM19">
        <v>175</v>
      </c>
      <c r="AN19" t="s">
        <v>155</v>
      </c>
      <c r="AO19">
        <v>2</v>
      </c>
      <c r="AP19" s="28">
        <v>0.85606481481481478</v>
      </c>
      <c r="AQ19">
        <v>47.158613000000003</v>
      </c>
      <c r="AR19">
        <v>-88.489707999999993</v>
      </c>
      <c r="AS19">
        <v>312.3</v>
      </c>
      <c r="AT19">
        <v>0</v>
      </c>
      <c r="AU19">
        <v>12</v>
      </c>
      <c r="AV19">
        <v>12</v>
      </c>
      <c r="AW19" t="s">
        <v>206</v>
      </c>
      <c r="AX19">
        <v>1.0874999999999999</v>
      </c>
      <c r="AY19">
        <v>1.5</v>
      </c>
      <c r="AZ19">
        <v>1.8</v>
      </c>
      <c r="BA19">
        <v>14.686999999999999</v>
      </c>
      <c r="BB19">
        <v>25.57</v>
      </c>
      <c r="BC19">
        <v>1.74</v>
      </c>
      <c r="BD19">
        <v>7.9850000000000003</v>
      </c>
      <c r="BE19">
        <v>3086.2869999999998</v>
      </c>
      <c r="BF19">
        <v>22.38</v>
      </c>
      <c r="BG19">
        <v>0.39500000000000002</v>
      </c>
      <c r="BH19">
        <v>0</v>
      </c>
      <c r="BI19">
        <v>0.39500000000000002</v>
      </c>
      <c r="BJ19">
        <v>0.32200000000000001</v>
      </c>
      <c r="BK19">
        <v>0</v>
      </c>
      <c r="BL19">
        <v>0.32200000000000001</v>
      </c>
      <c r="BM19">
        <v>13.72</v>
      </c>
      <c r="BQ19">
        <v>2840.6030000000001</v>
      </c>
      <c r="BR19">
        <v>5.0000000000000001E-3</v>
      </c>
      <c r="BS19">
        <v>-5</v>
      </c>
      <c r="BT19">
        <v>7.0000000000000001E-3</v>
      </c>
      <c r="BU19">
        <v>0.122188</v>
      </c>
      <c r="BV19">
        <v>0</v>
      </c>
      <c r="BW19" t="s">
        <v>155</v>
      </c>
      <c r="BX19">
        <v>0.81599999999999995</v>
      </c>
    </row>
    <row r="20" spans="1:76" x14ac:dyDescent="0.25">
      <c r="A20" s="26">
        <v>43530</v>
      </c>
      <c r="B20" s="27">
        <v>0.64758707175925923</v>
      </c>
      <c r="C20">
        <v>8.3490000000000002</v>
      </c>
      <c r="D20">
        <v>7.8E-2</v>
      </c>
      <c r="E20">
        <v>780.38492399999996</v>
      </c>
      <c r="F20">
        <v>10.7</v>
      </c>
      <c r="G20">
        <v>-0.1</v>
      </c>
      <c r="H20">
        <v>959.9</v>
      </c>
      <c r="J20">
        <v>10.27</v>
      </c>
      <c r="K20">
        <v>0.92520000000000002</v>
      </c>
      <c r="L20">
        <v>7.7248999999999999</v>
      </c>
      <c r="M20">
        <v>7.22E-2</v>
      </c>
      <c r="N20">
        <v>9.9428999999999998</v>
      </c>
      <c r="O20">
        <v>0</v>
      </c>
      <c r="P20">
        <v>9.9</v>
      </c>
      <c r="Q20">
        <v>8.1111000000000004</v>
      </c>
      <c r="R20">
        <v>0</v>
      </c>
      <c r="S20">
        <v>8.1</v>
      </c>
      <c r="T20">
        <v>959.92399999999998</v>
      </c>
      <c r="W20">
        <v>0</v>
      </c>
      <c r="X20">
        <v>9.4972999999999992</v>
      </c>
      <c r="Y20">
        <v>13.2</v>
      </c>
      <c r="Z20">
        <v>843</v>
      </c>
      <c r="AA20">
        <v>831</v>
      </c>
      <c r="AB20">
        <v>858</v>
      </c>
      <c r="AC20">
        <v>99</v>
      </c>
      <c r="AD20">
        <v>26.95</v>
      </c>
      <c r="AE20">
        <v>0.62</v>
      </c>
      <c r="AF20">
        <v>982</v>
      </c>
      <c r="AG20">
        <v>0</v>
      </c>
      <c r="AH20">
        <v>87</v>
      </c>
      <c r="AI20">
        <v>36</v>
      </c>
      <c r="AJ20">
        <v>190</v>
      </c>
      <c r="AK20">
        <v>170</v>
      </c>
      <c r="AL20">
        <v>5.0999999999999996</v>
      </c>
      <c r="AM20">
        <v>175</v>
      </c>
      <c r="AN20" t="s">
        <v>155</v>
      </c>
      <c r="AO20">
        <v>2</v>
      </c>
      <c r="AP20" s="28">
        <v>0.85607638888888893</v>
      </c>
      <c r="AQ20">
        <v>47.158613000000003</v>
      </c>
      <c r="AR20">
        <v>-88.489706999999996</v>
      </c>
      <c r="AS20">
        <v>312.39999999999998</v>
      </c>
      <c r="AT20">
        <v>0</v>
      </c>
      <c r="AU20">
        <v>12</v>
      </c>
      <c r="AV20">
        <v>12</v>
      </c>
      <c r="AW20" t="s">
        <v>206</v>
      </c>
      <c r="AX20">
        <v>1.0125</v>
      </c>
      <c r="AY20">
        <v>1.5</v>
      </c>
      <c r="AZ20">
        <v>1.8125</v>
      </c>
      <c r="BA20">
        <v>14.686999999999999</v>
      </c>
      <c r="BB20">
        <v>25.27</v>
      </c>
      <c r="BC20">
        <v>1.72</v>
      </c>
      <c r="BD20">
        <v>8.0850000000000009</v>
      </c>
      <c r="BE20">
        <v>3097.0410000000002</v>
      </c>
      <c r="BF20">
        <v>18.423999999999999</v>
      </c>
      <c r="BG20">
        <v>0.41699999999999998</v>
      </c>
      <c r="BH20">
        <v>0</v>
      </c>
      <c r="BI20">
        <v>0.41699999999999998</v>
      </c>
      <c r="BJ20">
        <v>0.34100000000000003</v>
      </c>
      <c r="BK20">
        <v>0</v>
      </c>
      <c r="BL20">
        <v>0.34100000000000003</v>
      </c>
      <c r="BM20">
        <v>12.2209</v>
      </c>
      <c r="BQ20">
        <v>2768.556</v>
      </c>
      <c r="BR20">
        <v>4.463E-3</v>
      </c>
      <c r="BS20">
        <v>-5</v>
      </c>
      <c r="BT20">
        <v>7.0000000000000001E-3</v>
      </c>
      <c r="BU20">
        <v>0.109065</v>
      </c>
      <c r="BV20">
        <v>0</v>
      </c>
      <c r="BW20" t="s">
        <v>155</v>
      </c>
      <c r="BX20">
        <v>0.81599999999999995</v>
      </c>
    </row>
    <row r="21" spans="1:76" x14ac:dyDescent="0.25">
      <c r="A21" s="26">
        <v>43530</v>
      </c>
      <c r="B21" s="27">
        <v>0.64759864583333326</v>
      </c>
      <c r="C21">
        <v>8.4179999999999993</v>
      </c>
      <c r="D21">
        <v>6.5600000000000006E-2</v>
      </c>
      <c r="E21">
        <v>656.3</v>
      </c>
      <c r="F21">
        <v>11.4</v>
      </c>
      <c r="G21">
        <v>-0.1</v>
      </c>
      <c r="H21">
        <v>983.9</v>
      </c>
      <c r="J21">
        <v>10.11</v>
      </c>
      <c r="K21">
        <v>0.92469999999999997</v>
      </c>
      <c r="L21">
        <v>7.7842000000000002</v>
      </c>
      <c r="M21">
        <v>6.0699999999999997E-2</v>
      </c>
      <c r="N21">
        <v>10.579000000000001</v>
      </c>
      <c r="O21">
        <v>0</v>
      </c>
      <c r="P21">
        <v>10.6</v>
      </c>
      <c r="Q21">
        <v>8.6300000000000008</v>
      </c>
      <c r="R21">
        <v>0</v>
      </c>
      <c r="S21">
        <v>8.6</v>
      </c>
      <c r="T21">
        <v>983.88509999999997</v>
      </c>
      <c r="W21">
        <v>0</v>
      </c>
      <c r="X21">
        <v>9.3474000000000004</v>
      </c>
      <c r="Y21">
        <v>13.1</v>
      </c>
      <c r="Z21">
        <v>843</v>
      </c>
      <c r="AA21">
        <v>830</v>
      </c>
      <c r="AB21">
        <v>857</v>
      </c>
      <c r="AC21">
        <v>99</v>
      </c>
      <c r="AD21">
        <v>26.95</v>
      </c>
      <c r="AE21">
        <v>0.62</v>
      </c>
      <c r="AF21">
        <v>982</v>
      </c>
      <c r="AG21">
        <v>0</v>
      </c>
      <c r="AH21">
        <v>87</v>
      </c>
      <c r="AI21">
        <v>36</v>
      </c>
      <c r="AJ21">
        <v>190</v>
      </c>
      <c r="AK21">
        <v>170</v>
      </c>
      <c r="AL21">
        <v>5.0999999999999996</v>
      </c>
      <c r="AM21">
        <v>175</v>
      </c>
      <c r="AN21" t="s">
        <v>155</v>
      </c>
      <c r="AO21">
        <v>2</v>
      </c>
      <c r="AP21" s="28">
        <v>0.85608796296296286</v>
      </c>
      <c r="AQ21">
        <v>47.158613000000003</v>
      </c>
      <c r="AR21">
        <v>-88.489707999999993</v>
      </c>
      <c r="AS21">
        <v>312.39999999999998</v>
      </c>
      <c r="AT21">
        <v>0</v>
      </c>
      <c r="AU21">
        <v>12</v>
      </c>
      <c r="AV21">
        <v>12</v>
      </c>
      <c r="AW21" t="s">
        <v>206</v>
      </c>
      <c r="AX21">
        <v>1.075</v>
      </c>
      <c r="AY21">
        <v>1.4875</v>
      </c>
      <c r="AZ21">
        <v>1.875</v>
      </c>
      <c r="BA21">
        <v>14.686999999999999</v>
      </c>
      <c r="BB21">
        <v>25.11</v>
      </c>
      <c r="BC21">
        <v>1.71</v>
      </c>
      <c r="BD21">
        <v>8.141</v>
      </c>
      <c r="BE21">
        <v>3101</v>
      </c>
      <c r="BF21">
        <v>15.388</v>
      </c>
      <c r="BG21">
        <v>0.441</v>
      </c>
      <c r="BH21">
        <v>0</v>
      </c>
      <c r="BI21">
        <v>0.441</v>
      </c>
      <c r="BJ21">
        <v>0.36</v>
      </c>
      <c r="BK21">
        <v>0</v>
      </c>
      <c r="BL21">
        <v>0.36</v>
      </c>
      <c r="BM21">
        <v>12.4465</v>
      </c>
      <c r="BQ21">
        <v>2707.5790000000002</v>
      </c>
      <c r="BR21">
        <v>4.5370000000000002E-3</v>
      </c>
      <c r="BS21">
        <v>-5</v>
      </c>
      <c r="BT21">
        <v>7.5370000000000003E-3</v>
      </c>
      <c r="BU21">
        <v>0.110873</v>
      </c>
      <c r="BV21">
        <v>0</v>
      </c>
      <c r="BW21" t="s">
        <v>155</v>
      </c>
      <c r="BX21">
        <v>0.81599999999999995</v>
      </c>
    </row>
    <row r="22" spans="1:76" x14ac:dyDescent="0.25">
      <c r="A22" s="26">
        <v>43530</v>
      </c>
      <c r="B22" s="27">
        <v>0.64761021990740741</v>
      </c>
      <c r="C22">
        <v>8.42</v>
      </c>
      <c r="D22">
        <v>5.6300000000000003E-2</v>
      </c>
      <c r="E22">
        <v>562.858384</v>
      </c>
      <c r="F22">
        <v>12.2</v>
      </c>
      <c r="G22">
        <v>-0.1</v>
      </c>
      <c r="H22">
        <v>1060.4000000000001</v>
      </c>
      <c r="J22">
        <v>10</v>
      </c>
      <c r="K22">
        <v>0.92469999999999997</v>
      </c>
      <c r="L22">
        <v>7.7861000000000002</v>
      </c>
      <c r="M22">
        <v>5.1999999999999998E-2</v>
      </c>
      <c r="N22">
        <v>11.237399999999999</v>
      </c>
      <c r="O22">
        <v>0</v>
      </c>
      <c r="P22">
        <v>11.2</v>
      </c>
      <c r="Q22">
        <v>9.1670999999999996</v>
      </c>
      <c r="R22">
        <v>0</v>
      </c>
      <c r="S22">
        <v>9.1999999999999993</v>
      </c>
      <c r="T22">
        <v>1060.3723</v>
      </c>
      <c r="W22">
        <v>0</v>
      </c>
      <c r="X22">
        <v>9.2470999999999997</v>
      </c>
      <c r="Y22">
        <v>13.1</v>
      </c>
      <c r="Z22">
        <v>843</v>
      </c>
      <c r="AA22">
        <v>830</v>
      </c>
      <c r="AB22">
        <v>857</v>
      </c>
      <c r="AC22">
        <v>99</v>
      </c>
      <c r="AD22">
        <v>26.95</v>
      </c>
      <c r="AE22">
        <v>0.62</v>
      </c>
      <c r="AF22">
        <v>982</v>
      </c>
      <c r="AG22">
        <v>0</v>
      </c>
      <c r="AH22">
        <v>87</v>
      </c>
      <c r="AI22">
        <v>36</v>
      </c>
      <c r="AJ22">
        <v>190</v>
      </c>
      <c r="AK22">
        <v>170</v>
      </c>
      <c r="AL22">
        <v>5.0999999999999996</v>
      </c>
      <c r="AM22">
        <v>175</v>
      </c>
      <c r="AN22" t="s">
        <v>155</v>
      </c>
      <c r="AO22">
        <v>2</v>
      </c>
      <c r="AP22" s="28">
        <v>0.85609953703703701</v>
      </c>
      <c r="AQ22">
        <v>47.158613000000003</v>
      </c>
      <c r="AR22">
        <v>-88.489707999999993</v>
      </c>
      <c r="AS22">
        <v>312.3</v>
      </c>
      <c r="AT22">
        <v>0</v>
      </c>
      <c r="AU22">
        <v>12</v>
      </c>
      <c r="AV22">
        <v>12</v>
      </c>
      <c r="AW22" t="s">
        <v>206</v>
      </c>
      <c r="AX22">
        <v>0.9</v>
      </c>
      <c r="AY22">
        <v>1.4</v>
      </c>
      <c r="AZ22">
        <v>1.7</v>
      </c>
      <c r="BA22">
        <v>14.686999999999999</v>
      </c>
      <c r="BB22">
        <v>25.11</v>
      </c>
      <c r="BC22">
        <v>1.71</v>
      </c>
      <c r="BD22">
        <v>8.1419999999999995</v>
      </c>
      <c r="BE22">
        <v>3101.402</v>
      </c>
      <c r="BF22">
        <v>13.195</v>
      </c>
      <c r="BG22">
        <v>0.46899999999999997</v>
      </c>
      <c r="BH22">
        <v>0</v>
      </c>
      <c r="BI22">
        <v>0.46899999999999997</v>
      </c>
      <c r="BJ22">
        <v>0.38200000000000001</v>
      </c>
      <c r="BK22">
        <v>0</v>
      </c>
      <c r="BL22">
        <v>0.38200000000000001</v>
      </c>
      <c r="BM22">
        <v>13.4125</v>
      </c>
      <c r="BQ22">
        <v>2678.2089999999998</v>
      </c>
      <c r="BR22">
        <v>5.0000000000000001E-3</v>
      </c>
      <c r="BS22">
        <v>-5</v>
      </c>
      <c r="BT22">
        <v>6.9259999999999999E-3</v>
      </c>
      <c r="BU22">
        <v>0.122188</v>
      </c>
      <c r="BV22">
        <v>0</v>
      </c>
      <c r="BW22" t="s">
        <v>155</v>
      </c>
      <c r="BX22">
        <v>0.81599999999999995</v>
      </c>
    </row>
    <row r="23" spans="1:76" x14ac:dyDescent="0.25">
      <c r="A23" s="26">
        <v>43530</v>
      </c>
      <c r="B23" s="27">
        <v>0.64762179398148145</v>
      </c>
      <c r="C23">
        <v>8.4459999999999997</v>
      </c>
      <c r="D23">
        <v>5.11E-2</v>
      </c>
      <c r="E23">
        <v>510.72980000000001</v>
      </c>
      <c r="F23">
        <v>12.8</v>
      </c>
      <c r="G23">
        <v>-0.1</v>
      </c>
      <c r="H23">
        <v>1074.7</v>
      </c>
      <c r="J23">
        <v>9.9</v>
      </c>
      <c r="K23">
        <v>0.92449999999999999</v>
      </c>
      <c r="L23">
        <v>7.8082000000000003</v>
      </c>
      <c r="M23">
        <v>4.7199999999999999E-2</v>
      </c>
      <c r="N23">
        <v>11.8696</v>
      </c>
      <c r="O23">
        <v>0</v>
      </c>
      <c r="P23">
        <v>11.9</v>
      </c>
      <c r="Q23">
        <v>9.6828000000000003</v>
      </c>
      <c r="R23">
        <v>0</v>
      </c>
      <c r="S23">
        <v>9.6999999999999993</v>
      </c>
      <c r="T23">
        <v>1074.7191</v>
      </c>
      <c r="W23">
        <v>0</v>
      </c>
      <c r="X23">
        <v>9.1529000000000007</v>
      </c>
      <c r="Y23">
        <v>13.2</v>
      </c>
      <c r="Z23">
        <v>842</v>
      </c>
      <c r="AA23">
        <v>829</v>
      </c>
      <c r="AB23">
        <v>856</v>
      </c>
      <c r="AC23">
        <v>99</v>
      </c>
      <c r="AD23">
        <v>26.95</v>
      </c>
      <c r="AE23">
        <v>0.62</v>
      </c>
      <c r="AF23">
        <v>982</v>
      </c>
      <c r="AG23">
        <v>0</v>
      </c>
      <c r="AH23">
        <v>87</v>
      </c>
      <c r="AI23">
        <v>36</v>
      </c>
      <c r="AJ23">
        <v>190</v>
      </c>
      <c r="AK23">
        <v>170</v>
      </c>
      <c r="AL23">
        <v>5.0999999999999996</v>
      </c>
      <c r="AM23">
        <v>175</v>
      </c>
      <c r="AN23" t="s">
        <v>155</v>
      </c>
      <c r="AO23">
        <v>2</v>
      </c>
      <c r="AP23" s="28">
        <v>0.85611111111111116</v>
      </c>
      <c r="AQ23">
        <v>47.158613000000003</v>
      </c>
      <c r="AR23">
        <v>-88.489707999999993</v>
      </c>
      <c r="AS23">
        <v>312.39999999999998</v>
      </c>
      <c r="AT23">
        <v>0</v>
      </c>
      <c r="AU23">
        <v>12</v>
      </c>
      <c r="AV23">
        <v>12</v>
      </c>
      <c r="AW23" t="s">
        <v>206</v>
      </c>
      <c r="AX23">
        <v>0.9</v>
      </c>
      <c r="AY23">
        <v>1.4</v>
      </c>
      <c r="AZ23">
        <v>1.7</v>
      </c>
      <c r="BA23">
        <v>14.686999999999999</v>
      </c>
      <c r="BB23">
        <v>25.05</v>
      </c>
      <c r="BC23">
        <v>1.71</v>
      </c>
      <c r="BD23">
        <v>8.1630000000000003</v>
      </c>
      <c r="BE23">
        <v>3102.8629999999998</v>
      </c>
      <c r="BF23">
        <v>11.943</v>
      </c>
      <c r="BG23">
        <v>0.49399999999999999</v>
      </c>
      <c r="BH23">
        <v>0</v>
      </c>
      <c r="BI23">
        <v>0.49399999999999999</v>
      </c>
      <c r="BJ23">
        <v>0.40300000000000002</v>
      </c>
      <c r="BK23">
        <v>0</v>
      </c>
      <c r="BL23">
        <v>0.40300000000000002</v>
      </c>
      <c r="BM23">
        <v>13.5618</v>
      </c>
      <c r="BQ23">
        <v>2644.634</v>
      </c>
      <c r="BR23">
        <v>5.0000000000000001E-3</v>
      </c>
      <c r="BS23">
        <v>-5</v>
      </c>
      <c r="BT23">
        <v>7.0740000000000004E-3</v>
      </c>
      <c r="BU23">
        <v>0.122188</v>
      </c>
      <c r="BV23">
        <v>0</v>
      </c>
      <c r="BW23" t="s">
        <v>155</v>
      </c>
      <c r="BX23">
        <v>0.81599999999999995</v>
      </c>
    </row>
    <row r="24" spans="1:76" x14ac:dyDescent="0.25">
      <c r="A24" s="26">
        <v>43530</v>
      </c>
      <c r="B24" s="27">
        <v>0.6476333680555556</v>
      </c>
      <c r="C24">
        <v>8.4939999999999998</v>
      </c>
      <c r="D24">
        <v>5.0999999999999997E-2</v>
      </c>
      <c r="E24">
        <v>510</v>
      </c>
      <c r="F24">
        <v>13.5</v>
      </c>
      <c r="G24">
        <v>-0.1</v>
      </c>
      <c r="H24">
        <v>1029.4000000000001</v>
      </c>
      <c r="J24">
        <v>9.8000000000000007</v>
      </c>
      <c r="K24">
        <v>0.92420000000000002</v>
      </c>
      <c r="L24">
        <v>7.8494999999999999</v>
      </c>
      <c r="M24">
        <v>4.7100000000000003E-2</v>
      </c>
      <c r="N24">
        <v>12.4991</v>
      </c>
      <c r="O24">
        <v>0</v>
      </c>
      <c r="P24">
        <v>12.5</v>
      </c>
      <c r="Q24">
        <v>10.196400000000001</v>
      </c>
      <c r="R24">
        <v>0</v>
      </c>
      <c r="S24">
        <v>10.199999999999999</v>
      </c>
      <c r="T24">
        <v>1029.4241999999999</v>
      </c>
      <c r="W24">
        <v>0</v>
      </c>
      <c r="X24">
        <v>9.0566999999999993</v>
      </c>
      <c r="Y24">
        <v>13.2</v>
      </c>
      <c r="Z24">
        <v>842</v>
      </c>
      <c r="AA24">
        <v>828</v>
      </c>
      <c r="AB24">
        <v>856</v>
      </c>
      <c r="AC24">
        <v>99</v>
      </c>
      <c r="AD24">
        <v>26.95</v>
      </c>
      <c r="AE24">
        <v>0.62</v>
      </c>
      <c r="AF24">
        <v>982</v>
      </c>
      <c r="AG24">
        <v>0</v>
      </c>
      <c r="AH24">
        <v>86.462999999999994</v>
      </c>
      <c r="AI24">
        <v>36</v>
      </c>
      <c r="AJ24">
        <v>190</v>
      </c>
      <c r="AK24">
        <v>170</v>
      </c>
      <c r="AL24">
        <v>5</v>
      </c>
      <c r="AM24">
        <v>175</v>
      </c>
      <c r="AN24" t="s">
        <v>155</v>
      </c>
      <c r="AO24">
        <v>2</v>
      </c>
      <c r="AP24" s="28">
        <v>0.85612268518518519</v>
      </c>
      <c r="AQ24">
        <v>47.158613000000003</v>
      </c>
      <c r="AR24">
        <v>-88.489707999999993</v>
      </c>
      <c r="AS24">
        <v>312.2</v>
      </c>
      <c r="AT24">
        <v>0</v>
      </c>
      <c r="AU24">
        <v>12</v>
      </c>
      <c r="AV24">
        <v>12</v>
      </c>
      <c r="AW24" t="s">
        <v>206</v>
      </c>
      <c r="AX24">
        <v>0.9</v>
      </c>
      <c r="AY24">
        <v>1.4</v>
      </c>
      <c r="AZ24">
        <v>1.7</v>
      </c>
      <c r="BA24">
        <v>14.686999999999999</v>
      </c>
      <c r="BB24">
        <v>24.93</v>
      </c>
      <c r="BC24">
        <v>1.7</v>
      </c>
      <c r="BD24">
        <v>8.2070000000000007</v>
      </c>
      <c r="BE24">
        <v>3104.8989999999999</v>
      </c>
      <c r="BF24">
        <v>11.866</v>
      </c>
      <c r="BG24">
        <v>0.51800000000000002</v>
      </c>
      <c r="BH24">
        <v>0</v>
      </c>
      <c r="BI24">
        <v>0.51800000000000002</v>
      </c>
      <c r="BJ24">
        <v>0.42199999999999999</v>
      </c>
      <c r="BK24">
        <v>0</v>
      </c>
      <c r="BL24">
        <v>0.42199999999999999</v>
      </c>
      <c r="BM24">
        <v>12.9305</v>
      </c>
      <c r="BQ24">
        <v>2604.8130000000001</v>
      </c>
      <c r="BR24">
        <v>5.0000000000000001E-3</v>
      </c>
      <c r="BS24">
        <v>-5</v>
      </c>
      <c r="BT24">
        <v>8.5369999999999994E-3</v>
      </c>
      <c r="BU24">
        <v>0.122188</v>
      </c>
      <c r="BV24">
        <v>0</v>
      </c>
      <c r="BW24" t="s">
        <v>155</v>
      </c>
      <c r="BX24">
        <v>0.81599999999999995</v>
      </c>
    </row>
    <row r="25" spans="1:76" x14ac:dyDescent="0.25">
      <c r="A25" s="26">
        <v>43530</v>
      </c>
      <c r="B25" s="27">
        <v>0.64764494212962964</v>
      </c>
      <c r="C25">
        <v>8.5749999999999993</v>
      </c>
      <c r="D25">
        <v>4.8399999999999999E-2</v>
      </c>
      <c r="E25">
        <v>484.183673</v>
      </c>
      <c r="F25">
        <v>14</v>
      </c>
      <c r="G25">
        <v>-0.1</v>
      </c>
      <c r="H25">
        <v>1033.7</v>
      </c>
      <c r="J25">
        <v>9.6999999999999993</v>
      </c>
      <c r="K25">
        <v>0.92349999999999999</v>
      </c>
      <c r="L25">
        <v>7.9188999999999998</v>
      </c>
      <c r="M25">
        <v>4.4699999999999997E-2</v>
      </c>
      <c r="N25">
        <v>12.963200000000001</v>
      </c>
      <c r="O25">
        <v>0</v>
      </c>
      <c r="P25">
        <v>13</v>
      </c>
      <c r="Q25">
        <v>10.5749</v>
      </c>
      <c r="R25">
        <v>0</v>
      </c>
      <c r="S25">
        <v>10.6</v>
      </c>
      <c r="T25">
        <v>1033.712</v>
      </c>
      <c r="W25">
        <v>0</v>
      </c>
      <c r="X25">
        <v>8.9578000000000007</v>
      </c>
      <c r="Y25">
        <v>13.2</v>
      </c>
      <c r="Z25">
        <v>842</v>
      </c>
      <c r="AA25">
        <v>828</v>
      </c>
      <c r="AB25">
        <v>856</v>
      </c>
      <c r="AC25">
        <v>99</v>
      </c>
      <c r="AD25">
        <v>26.95</v>
      </c>
      <c r="AE25">
        <v>0.62</v>
      </c>
      <c r="AF25">
        <v>982</v>
      </c>
      <c r="AG25">
        <v>0</v>
      </c>
      <c r="AH25">
        <v>86</v>
      </c>
      <c r="AI25">
        <v>36</v>
      </c>
      <c r="AJ25">
        <v>190</v>
      </c>
      <c r="AK25">
        <v>170</v>
      </c>
      <c r="AL25">
        <v>5</v>
      </c>
      <c r="AM25">
        <v>175</v>
      </c>
      <c r="AN25" t="s">
        <v>155</v>
      </c>
      <c r="AO25">
        <v>2</v>
      </c>
      <c r="AP25" s="28">
        <v>0.85613425925925923</v>
      </c>
      <c r="AQ25">
        <v>47.158613000000003</v>
      </c>
      <c r="AR25">
        <v>-88.489706999999996</v>
      </c>
      <c r="AS25">
        <v>312.3</v>
      </c>
      <c r="AT25">
        <v>0</v>
      </c>
      <c r="AU25">
        <v>12</v>
      </c>
      <c r="AV25">
        <v>12</v>
      </c>
      <c r="AW25" t="s">
        <v>206</v>
      </c>
      <c r="AX25">
        <v>0.9</v>
      </c>
      <c r="AY25">
        <v>1.4</v>
      </c>
      <c r="AZ25">
        <v>1.7</v>
      </c>
      <c r="BA25">
        <v>14.686999999999999</v>
      </c>
      <c r="BB25">
        <v>24.71</v>
      </c>
      <c r="BC25">
        <v>1.68</v>
      </c>
      <c r="BD25">
        <v>8.2859999999999996</v>
      </c>
      <c r="BE25">
        <v>3106.0459999999998</v>
      </c>
      <c r="BF25">
        <v>11.162000000000001</v>
      </c>
      <c r="BG25">
        <v>0.53200000000000003</v>
      </c>
      <c r="BH25">
        <v>0</v>
      </c>
      <c r="BI25">
        <v>0.53200000000000003</v>
      </c>
      <c r="BJ25">
        <v>0.434</v>
      </c>
      <c r="BK25">
        <v>0</v>
      </c>
      <c r="BL25">
        <v>0.434</v>
      </c>
      <c r="BM25">
        <v>12.875299999999999</v>
      </c>
      <c r="BQ25">
        <v>2554.721</v>
      </c>
      <c r="BR25">
        <v>5.0000000000000001E-3</v>
      </c>
      <c r="BS25">
        <v>-5</v>
      </c>
      <c r="BT25">
        <v>7.927E-3</v>
      </c>
      <c r="BU25">
        <v>0.122188</v>
      </c>
      <c r="BV25">
        <v>0</v>
      </c>
      <c r="BW25" t="s">
        <v>155</v>
      </c>
      <c r="BX25">
        <v>0.81599999999999995</v>
      </c>
    </row>
    <row r="26" spans="1:76" x14ac:dyDescent="0.25">
      <c r="A26" s="26">
        <v>43530</v>
      </c>
      <c r="B26" s="27">
        <v>0.64765651620370368</v>
      </c>
      <c r="C26">
        <v>8.68</v>
      </c>
      <c r="D26">
        <v>4.5100000000000001E-2</v>
      </c>
      <c r="E26">
        <v>451.07142900000002</v>
      </c>
      <c r="F26">
        <v>14.5</v>
      </c>
      <c r="G26">
        <v>-0.1</v>
      </c>
      <c r="H26">
        <v>1088.5999999999999</v>
      </c>
      <c r="J26">
        <v>9.6</v>
      </c>
      <c r="K26">
        <v>0.92259999999999998</v>
      </c>
      <c r="L26">
        <v>8.0081000000000007</v>
      </c>
      <c r="M26">
        <v>4.1599999999999998E-2</v>
      </c>
      <c r="N26">
        <v>13.401</v>
      </c>
      <c r="O26">
        <v>0</v>
      </c>
      <c r="P26">
        <v>13.4</v>
      </c>
      <c r="Q26">
        <v>10.932</v>
      </c>
      <c r="R26">
        <v>0</v>
      </c>
      <c r="S26">
        <v>10.9</v>
      </c>
      <c r="T26">
        <v>1088.6460999999999</v>
      </c>
      <c r="W26">
        <v>0</v>
      </c>
      <c r="X26">
        <v>8.8567999999999998</v>
      </c>
      <c r="Y26">
        <v>13.3</v>
      </c>
      <c r="Z26">
        <v>842</v>
      </c>
      <c r="AA26">
        <v>828</v>
      </c>
      <c r="AB26">
        <v>856</v>
      </c>
      <c r="AC26">
        <v>99</v>
      </c>
      <c r="AD26">
        <v>26.95</v>
      </c>
      <c r="AE26">
        <v>0.62</v>
      </c>
      <c r="AF26">
        <v>982</v>
      </c>
      <c r="AG26">
        <v>0</v>
      </c>
      <c r="AH26">
        <v>86</v>
      </c>
      <c r="AI26">
        <v>36</v>
      </c>
      <c r="AJ26">
        <v>190</v>
      </c>
      <c r="AK26">
        <v>170</v>
      </c>
      <c r="AL26">
        <v>5</v>
      </c>
      <c r="AM26">
        <v>174.7</v>
      </c>
      <c r="AN26" t="s">
        <v>155</v>
      </c>
      <c r="AO26">
        <v>2</v>
      </c>
      <c r="AP26" s="28">
        <v>0.85614583333333327</v>
      </c>
      <c r="AQ26">
        <v>47.158613000000003</v>
      </c>
      <c r="AR26">
        <v>-88.489707999999993</v>
      </c>
      <c r="AS26">
        <v>312.2</v>
      </c>
      <c r="AT26">
        <v>0</v>
      </c>
      <c r="AU26">
        <v>12</v>
      </c>
      <c r="AV26">
        <v>12</v>
      </c>
      <c r="AW26" t="s">
        <v>206</v>
      </c>
      <c r="AX26">
        <v>0.9</v>
      </c>
      <c r="AY26">
        <v>1.4</v>
      </c>
      <c r="AZ26">
        <v>1.7</v>
      </c>
      <c r="BA26">
        <v>14.686999999999999</v>
      </c>
      <c r="BB26">
        <v>24.42</v>
      </c>
      <c r="BC26">
        <v>1.66</v>
      </c>
      <c r="BD26">
        <v>8.391</v>
      </c>
      <c r="BE26">
        <v>3105.5970000000002</v>
      </c>
      <c r="BF26">
        <v>10.272</v>
      </c>
      <c r="BG26">
        <v>0.54400000000000004</v>
      </c>
      <c r="BH26">
        <v>0</v>
      </c>
      <c r="BI26">
        <v>0.54400000000000004</v>
      </c>
      <c r="BJ26">
        <v>0.44400000000000001</v>
      </c>
      <c r="BK26">
        <v>0</v>
      </c>
      <c r="BL26">
        <v>0.44400000000000001</v>
      </c>
      <c r="BM26">
        <v>13.406599999999999</v>
      </c>
      <c r="BQ26">
        <v>2497.4409999999998</v>
      </c>
      <c r="BR26">
        <v>4.463E-3</v>
      </c>
      <c r="BS26">
        <v>-5</v>
      </c>
      <c r="BT26">
        <v>7.5370000000000003E-3</v>
      </c>
      <c r="BU26">
        <v>0.10907600000000001</v>
      </c>
      <c r="BV26">
        <v>0</v>
      </c>
      <c r="BW26" t="s">
        <v>155</v>
      </c>
      <c r="BX26">
        <v>0.81599999999999995</v>
      </c>
    </row>
    <row r="27" spans="1:76" x14ac:dyDescent="0.25">
      <c r="A27" s="26">
        <v>43530</v>
      </c>
      <c r="B27" s="27">
        <v>0.64766809027777772</v>
      </c>
      <c r="C27">
        <v>8.68</v>
      </c>
      <c r="D27">
        <v>4.24E-2</v>
      </c>
      <c r="E27">
        <v>424.19834700000001</v>
      </c>
      <c r="F27">
        <v>15</v>
      </c>
      <c r="G27">
        <v>-0.1</v>
      </c>
      <c r="H27">
        <v>1078.2</v>
      </c>
      <c r="J27">
        <v>9.52</v>
      </c>
      <c r="K27">
        <v>0.92259999999999998</v>
      </c>
      <c r="L27">
        <v>8.0084</v>
      </c>
      <c r="M27">
        <v>3.9100000000000003E-2</v>
      </c>
      <c r="N27">
        <v>13.874000000000001</v>
      </c>
      <c r="O27">
        <v>0</v>
      </c>
      <c r="P27">
        <v>13.9</v>
      </c>
      <c r="Q27">
        <v>11.3179</v>
      </c>
      <c r="R27">
        <v>0</v>
      </c>
      <c r="S27">
        <v>11.3</v>
      </c>
      <c r="T27">
        <v>1078.2473</v>
      </c>
      <c r="W27">
        <v>0</v>
      </c>
      <c r="X27">
        <v>8.7788000000000004</v>
      </c>
      <c r="Y27">
        <v>13.4</v>
      </c>
      <c r="Z27">
        <v>842</v>
      </c>
      <c r="AA27">
        <v>828</v>
      </c>
      <c r="AB27">
        <v>856</v>
      </c>
      <c r="AC27">
        <v>99</v>
      </c>
      <c r="AD27">
        <v>26.95</v>
      </c>
      <c r="AE27">
        <v>0.62</v>
      </c>
      <c r="AF27">
        <v>982</v>
      </c>
      <c r="AG27">
        <v>0</v>
      </c>
      <c r="AH27">
        <v>86</v>
      </c>
      <c r="AI27">
        <v>36</v>
      </c>
      <c r="AJ27">
        <v>190</v>
      </c>
      <c r="AK27">
        <v>170</v>
      </c>
      <c r="AL27">
        <v>5</v>
      </c>
      <c r="AM27">
        <v>174.3</v>
      </c>
      <c r="AN27" t="s">
        <v>155</v>
      </c>
      <c r="AO27">
        <v>2</v>
      </c>
      <c r="AP27" s="28">
        <v>0.85615740740740742</v>
      </c>
      <c r="AQ27">
        <v>47.158613000000003</v>
      </c>
      <c r="AR27">
        <v>-88.489706999999996</v>
      </c>
      <c r="AS27">
        <v>312.2</v>
      </c>
      <c r="AT27">
        <v>0</v>
      </c>
      <c r="AU27">
        <v>12</v>
      </c>
      <c r="AV27">
        <v>12</v>
      </c>
      <c r="AW27" t="s">
        <v>206</v>
      </c>
      <c r="AX27">
        <v>0.9</v>
      </c>
      <c r="AY27">
        <v>1.4</v>
      </c>
      <c r="AZ27">
        <v>1.7</v>
      </c>
      <c r="BA27">
        <v>14.686999999999999</v>
      </c>
      <c r="BB27">
        <v>24.43</v>
      </c>
      <c r="BC27">
        <v>1.66</v>
      </c>
      <c r="BD27">
        <v>8.3870000000000005</v>
      </c>
      <c r="BE27">
        <v>3106.9450000000002</v>
      </c>
      <c r="BF27">
        <v>9.6639999999999997</v>
      </c>
      <c r="BG27">
        <v>0.56399999999999995</v>
      </c>
      <c r="BH27">
        <v>0</v>
      </c>
      <c r="BI27">
        <v>0.56399999999999995</v>
      </c>
      <c r="BJ27">
        <v>0.46</v>
      </c>
      <c r="BK27">
        <v>0</v>
      </c>
      <c r="BL27">
        <v>0.46</v>
      </c>
      <c r="BM27">
        <v>13.283799999999999</v>
      </c>
      <c r="BQ27">
        <v>2476.4050000000002</v>
      </c>
      <c r="BR27">
        <v>4.5370000000000002E-3</v>
      </c>
      <c r="BS27">
        <v>-5</v>
      </c>
      <c r="BT27">
        <v>7.463E-3</v>
      </c>
      <c r="BU27">
        <v>0.110873</v>
      </c>
      <c r="BV27">
        <v>0</v>
      </c>
      <c r="BW27" t="s">
        <v>155</v>
      </c>
      <c r="BX27">
        <v>0.81599999999999995</v>
      </c>
    </row>
    <row r="28" spans="1:76" x14ac:dyDescent="0.25">
      <c r="A28" s="26">
        <v>43530</v>
      </c>
      <c r="B28" s="27">
        <v>0.64767966435185187</v>
      </c>
      <c r="C28">
        <v>8.7349999999999994</v>
      </c>
      <c r="D28">
        <v>4.1099999999999998E-2</v>
      </c>
      <c r="E28">
        <v>411.22395799999998</v>
      </c>
      <c r="F28">
        <v>15.6</v>
      </c>
      <c r="G28">
        <v>-0.1</v>
      </c>
      <c r="H28">
        <v>1024.4000000000001</v>
      </c>
      <c r="J28">
        <v>9.4700000000000006</v>
      </c>
      <c r="K28">
        <v>0.92230000000000001</v>
      </c>
      <c r="L28">
        <v>8.0556000000000001</v>
      </c>
      <c r="M28">
        <v>3.7900000000000003E-2</v>
      </c>
      <c r="N28">
        <v>14.4095</v>
      </c>
      <c r="O28">
        <v>0</v>
      </c>
      <c r="P28">
        <v>14.4</v>
      </c>
      <c r="Q28">
        <v>11.754799999999999</v>
      </c>
      <c r="R28">
        <v>0</v>
      </c>
      <c r="S28">
        <v>11.8</v>
      </c>
      <c r="T28">
        <v>1024.3599999999999</v>
      </c>
      <c r="W28">
        <v>0</v>
      </c>
      <c r="X28">
        <v>8.7291000000000007</v>
      </c>
      <c r="Y28">
        <v>13.2</v>
      </c>
      <c r="Z28">
        <v>843</v>
      </c>
      <c r="AA28">
        <v>828</v>
      </c>
      <c r="AB28">
        <v>856</v>
      </c>
      <c r="AC28">
        <v>99</v>
      </c>
      <c r="AD28">
        <v>26.95</v>
      </c>
      <c r="AE28">
        <v>0.62</v>
      </c>
      <c r="AF28">
        <v>982</v>
      </c>
      <c r="AG28">
        <v>0</v>
      </c>
      <c r="AH28">
        <v>86</v>
      </c>
      <c r="AI28">
        <v>36</v>
      </c>
      <c r="AJ28">
        <v>190</v>
      </c>
      <c r="AK28">
        <v>170</v>
      </c>
      <c r="AL28">
        <v>5.0999999999999996</v>
      </c>
      <c r="AM28">
        <v>174</v>
      </c>
      <c r="AN28" t="s">
        <v>155</v>
      </c>
      <c r="AO28">
        <v>2</v>
      </c>
      <c r="AP28" s="28">
        <v>0.85616898148148157</v>
      </c>
      <c r="AQ28">
        <v>47.158613000000003</v>
      </c>
      <c r="AR28">
        <v>-88.489707999999993</v>
      </c>
      <c r="AS28">
        <v>312.10000000000002</v>
      </c>
      <c r="AT28">
        <v>0</v>
      </c>
      <c r="AU28">
        <v>12</v>
      </c>
      <c r="AV28">
        <v>12</v>
      </c>
      <c r="AW28" t="s">
        <v>206</v>
      </c>
      <c r="AX28">
        <v>0.9</v>
      </c>
      <c r="AY28">
        <v>1.4</v>
      </c>
      <c r="AZ28">
        <v>1.7</v>
      </c>
      <c r="BA28">
        <v>14.686999999999999</v>
      </c>
      <c r="BB28">
        <v>24.31</v>
      </c>
      <c r="BC28">
        <v>1.66</v>
      </c>
      <c r="BD28">
        <v>8.43</v>
      </c>
      <c r="BE28">
        <v>3109.7</v>
      </c>
      <c r="BF28">
        <v>9.3179999999999996</v>
      </c>
      <c r="BG28">
        <v>0.58299999999999996</v>
      </c>
      <c r="BH28">
        <v>0</v>
      </c>
      <c r="BI28">
        <v>0.58299999999999996</v>
      </c>
      <c r="BJ28">
        <v>0.47499999999999998</v>
      </c>
      <c r="BK28">
        <v>0</v>
      </c>
      <c r="BL28">
        <v>0.47499999999999998</v>
      </c>
      <c r="BM28">
        <v>12.557</v>
      </c>
      <c r="BQ28">
        <v>2450.1320000000001</v>
      </c>
      <c r="BR28">
        <v>6.6109999999999997E-3</v>
      </c>
      <c r="BS28">
        <v>-5</v>
      </c>
      <c r="BT28">
        <v>7.5370000000000003E-3</v>
      </c>
      <c r="BU28">
        <v>0.16155700000000001</v>
      </c>
      <c r="BV28">
        <v>0</v>
      </c>
      <c r="BW28" t="s">
        <v>155</v>
      </c>
      <c r="BX28">
        <v>0.81599999999999995</v>
      </c>
    </row>
    <row r="29" spans="1:76" x14ac:dyDescent="0.25">
      <c r="A29" s="26">
        <v>43530</v>
      </c>
      <c r="B29" s="27">
        <v>0.64769123842592591</v>
      </c>
      <c r="C29">
        <v>8.7560000000000002</v>
      </c>
      <c r="D29">
        <v>4.2000000000000003E-2</v>
      </c>
      <c r="E29">
        <v>419.90451400000001</v>
      </c>
      <c r="F29">
        <v>16</v>
      </c>
      <c r="G29">
        <v>-0.1</v>
      </c>
      <c r="H29">
        <v>924.4</v>
      </c>
      <c r="J29">
        <v>9.4</v>
      </c>
      <c r="K29">
        <v>0.92220000000000002</v>
      </c>
      <c r="L29">
        <v>8.0753000000000004</v>
      </c>
      <c r="M29">
        <v>3.8699999999999998E-2</v>
      </c>
      <c r="N29">
        <v>14.7775</v>
      </c>
      <c r="O29">
        <v>0</v>
      </c>
      <c r="P29">
        <v>14.8</v>
      </c>
      <c r="Q29">
        <v>12.055</v>
      </c>
      <c r="R29">
        <v>0</v>
      </c>
      <c r="S29">
        <v>12.1</v>
      </c>
      <c r="T29">
        <v>924.4</v>
      </c>
      <c r="W29">
        <v>0</v>
      </c>
      <c r="X29">
        <v>8.6689000000000007</v>
      </c>
      <c r="Y29">
        <v>13.2</v>
      </c>
      <c r="Z29">
        <v>842</v>
      </c>
      <c r="AA29">
        <v>827</v>
      </c>
      <c r="AB29">
        <v>856</v>
      </c>
      <c r="AC29">
        <v>99</v>
      </c>
      <c r="AD29">
        <v>26.95</v>
      </c>
      <c r="AE29">
        <v>0.62</v>
      </c>
      <c r="AF29">
        <v>982</v>
      </c>
      <c r="AG29">
        <v>0</v>
      </c>
      <c r="AH29">
        <v>86</v>
      </c>
      <c r="AI29">
        <v>36</v>
      </c>
      <c r="AJ29">
        <v>190</v>
      </c>
      <c r="AK29">
        <v>170.5</v>
      </c>
      <c r="AL29">
        <v>5.2</v>
      </c>
      <c r="AM29">
        <v>174.4</v>
      </c>
      <c r="AN29" t="s">
        <v>155</v>
      </c>
      <c r="AO29">
        <v>2</v>
      </c>
      <c r="AP29" s="28">
        <v>0.8561805555555555</v>
      </c>
      <c r="AQ29">
        <v>47.158613000000003</v>
      </c>
      <c r="AR29">
        <v>-88.489707999999993</v>
      </c>
      <c r="AS29">
        <v>312.10000000000002</v>
      </c>
      <c r="AT29">
        <v>0</v>
      </c>
      <c r="AU29">
        <v>12</v>
      </c>
      <c r="AV29">
        <v>12</v>
      </c>
      <c r="AW29" t="s">
        <v>206</v>
      </c>
      <c r="AX29">
        <v>0.9</v>
      </c>
      <c r="AY29">
        <v>1.4</v>
      </c>
      <c r="AZ29">
        <v>1.7</v>
      </c>
      <c r="BA29">
        <v>14.686999999999999</v>
      </c>
      <c r="BB29">
        <v>24.28</v>
      </c>
      <c r="BC29">
        <v>1.65</v>
      </c>
      <c r="BD29">
        <v>8.4339999999999993</v>
      </c>
      <c r="BE29">
        <v>3113.2959999999998</v>
      </c>
      <c r="BF29">
        <v>9.5020000000000007</v>
      </c>
      <c r="BG29">
        <v>0.59699999999999998</v>
      </c>
      <c r="BH29">
        <v>0</v>
      </c>
      <c r="BI29">
        <v>0.59699999999999998</v>
      </c>
      <c r="BJ29">
        <v>0.48699999999999999</v>
      </c>
      <c r="BK29">
        <v>0</v>
      </c>
      <c r="BL29">
        <v>0.48699999999999999</v>
      </c>
      <c r="BM29">
        <v>11.317</v>
      </c>
      <c r="BQ29">
        <v>2430.0839999999998</v>
      </c>
      <c r="BR29">
        <v>1.2822999999999999E-2</v>
      </c>
      <c r="BS29">
        <v>-5</v>
      </c>
      <c r="BT29">
        <v>7.4640000000000001E-3</v>
      </c>
      <c r="BU29">
        <v>0.31337100000000001</v>
      </c>
      <c r="BV29">
        <v>0</v>
      </c>
      <c r="BW29" t="s">
        <v>155</v>
      </c>
      <c r="BX29">
        <v>0.81599999999999995</v>
      </c>
    </row>
    <row r="30" spans="1:76" x14ac:dyDescent="0.25">
      <c r="A30" s="26">
        <v>43530</v>
      </c>
      <c r="B30" s="27">
        <v>0.64770281250000006</v>
      </c>
      <c r="C30">
        <v>8.7940000000000005</v>
      </c>
      <c r="D30">
        <v>4.2000000000000003E-2</v>
      </c>
      <c r="E30">
        <v>420</v>
      </c>
      <c r="F30">
        <v>16.3</v>
      </c>
      <c r="G30">
        <v>-0.1</v>
      </c>
      <c r="H30">
        <v>888.7</v>
      </c>
      <c r="J30">
        <v>9.3000000000000007</v>
      </c>
      <c r="K30">
        <v>0.92200000000000004</v>
      </c>
      <c r="L30">
        <v>8.1076999999999995</v>
      </c>
      <c r="M30">
        <v>3.8699999999999998E-2</v>
      </c>
      <c r="N30">
        <v>15.0397</v>
      </c>
      <c r="O30">
        <v>0</v>
      </c>
      <c r="P30">
        <v>15</v>
      </c>
      <c r="Q30">
        <v>12.268800000000001</v>
      </c>
      <c r="R30">
        <v>0</v>
      </c>
      <c r="S30">
        <v>12.3</v>
      </c>
      <c r="T30">
        <v>888.69749999999999</v>
      </c>
      <c r="W30">
        <v>0</v>
      </c>
      <c r="X30">
        <v>8.5747</v>
      </c>
      <c r="Y30">
        <v>13.3</v>
      </c>
      <c r="Z30">
        <v>840</v>
      </c>
      <c r="AA30">
        <v>827</v>
      </c>
      <c r="AB30">
        <v>855</v>
      </c>
      <c r="AC30">
        <v>99</v>
      </c>
      <c r="AD30">
        <v>26.95</v>
      </c>
      <c r="AE30">
        <v>0.62</v>
      </c>
      <c r="AF30">
        <v>982</v>
      </c>
      <c r="AG30">
        <v>0</v>
      </c>
      <c r="AH30">
        <v>86</v>
      </c>
      <c r="AI30">
        <v>36</v>
      </c>
      <c r="AJ30">
        <v>190.5</v>
      </c>
      <c r="AK30">
        <v>171</v>
      </c>
      <c r="AL30">
        <v>5.4</v>
      </c>
      <c r="AM30">
        <v>174.8</v>
      </c>
      <c r="AN30" t="s">
        <v>155</v>
      </c>
      <c r="AO30">
        <v>2</v>
      </c>
      <c r="AP30" s="28">
        <v>0.85619212962962965</v>
      </c>
      <c r="AQ30">
        <v>47.158613000000003</v>
      </c>
      <c r="AR30">
        <v>-88.489706999999996</v>
      </c>
      <c r="AS30">
        <v>311.8</v>
      </c>
      <c r="AT30">
        <v>0</v>
      </c>
      <c r="AU30">
        <v>12</v>
      </c>
      <c r="AV30">
        <v>12</v>
      </c>
      <c r="AW30" t="s">
        <v>206</v>
      </c>
      <c r="AX30">
        <v>0.9</v>
      </c>
      <c r="AY30">
        <v>1.4</v>
      </c>
      <c r="AZ30">
        <v>1.7</v>
      </c>
      <c r="BA30">
        <v>14.686999999999999</v>
      </c>
      <c r="BB30">
        <v>24.19</v>
      </c>
      <c r="BC30">
        <v>1.65</v>
      </c>
      <c r="BD30">
        <v>8.4589999999999996</v>
      </c>
      <c r="BE30">
        <v>3114.7910000000002</v>
      </c>
      <c r="BF30">
        <v>9.4689999999999994</v>
      </c>
      <c r="BG30">
        <v>0.60499999999999998</v>
      </c>
      <c r="BH30">
        <v>0</v>
      </c>
      <c r="BI30">
        <v>0.60499999999999998</v>
      </c>
      <c r="BJ30">
        <v>0.49399999999999999</v>
      </c>
      <c r="BK30">
        <v>0</v>
      </c>
      <c r="BL30">
        <v>0.49399999999999999</v>
      </c>
      <c r="BM30">
        <v>10.841699999999999</v>
      </c>
      <c r="BQ30">
        <v>2395.2280000000001</v>
      </c>
      <c r="BR30">
        <v>1.8072000000000001E-2</v>
      </c>
      <c r="BS30">
        <v>-5</v>
      </c>
      <c r="BT30">
        <v>6.4640000000000001E-3</v>
      </c>
      <c r="BU30">
        <v>0.44163799999999998</v>
      </c>
      <c r="BV30">
        <v>0</v>
      </c>
      <c r="BW30" t="s">
        <v>155</v>
      </c>
      <c r="BX30">
        <v>0.81599999999999995</v>
      </c>
    </row>
    <row r="31" spans="1:76" x14ac:dyDescent="0.25">
      <c r="A31" s="26">
        <v>43530</v>
      </c>
      <c r="B31" s="27">
        <v>0.6477143865740741</v>
      </c>
      <c r="C31">
        <v>8.8719999999999999</v>
      </c>
      <c r="D31">
        <v>4.3299999999999998E-2</v>
      </c>
      <c r="E31">
        <v>432.79029500000001</v>
      </c>
      <c r="F31">
        <v>16.600000000000001</v>
      </c>
      <c r="G31">
        <v>-0.1</v>
      </c>
      <c r="H31">
        <v>843.7</v>
      </c>
      <c r="J31">
        <v>9.1999999999999993</v>
      </c>
      <c r="K31">
        <v>0.9214</v>
      </c>
      <c r="L31">
        <v>8.1743000000000006</v>
      </c>
      <c r="M31">
        <v>3.9899999999999998E-2</v>
      </c>
      <c r="N31">
        <v>15.316700000000001</v>
      </c>
      <c r="O31">
        <v>0</v>
      </c>
      <c r="P31">
        <v>15.3</v>
      </c>
      <c r="Q31">
        <v>12.4948</v>
      </c>
      <c r="R31">
        <v>0</v>
      </c>
      <c r="S31">
        <v>12.5</v>
      </c>
      <c r="T31">
        <v>843.71249999999998</v>
      </c>
      <c r="W31">
        <v>0</v>
      </c>
      <c r="X31">
        <v>8.4802</v>
      </c>
      <c r="Y31">
        <v>13.3</v>
      </c>
      <c r="Z31">
        <v>841</v>
      </c>
      <c r="AA31">
        <v>827</v>
      </c>
      <c r="AB31">
        <v>856</v>
      </c>
      <c r="AC31">
        <v>99</v>
      </c>
      <c r="AD31">
        <v>26.95</v>
      </c>
      <c r="AE31">
        <v>0.62</v>
      </c>
      <c r="AF31">
        <v>982</v>
      </c>
      <c r="AG31">
        <v>0</v>
      </c>
      <c r="AH31">
        <v>86</v>
      </c>
      <c r="AI31">
        <v>36</v>
      </c>
      <c r="AJ31">
        <v>191</v>
      </c>
      <c r="AK31">
        <v>171</v>
      </c>
      <c r="AL31">
        <v>5.4</v>
      </c>
      <c r="AM31">
        <v>174.8</v>
      </c>
      <c r="AN31" t="s">
        <v>155</v>
      </c>
      <c r="AO31">
        <v>2</v>
      </c>
      <c r="AP31" s="28">
        <v>0.85620370370370369</v>
      </c>
      <c r="AQ31">
        <v>47.158613000000003</v>
      </c>
      <c r="AR31">
        <v>-88.489706999999996</v>
      </c>
      <c r="AS31">
        <v>311.8</v>
      </c>
      <c r="AT31">
        <v>0</v>
      </c>
      <c r="AU31">
        <v>12</v>
      </c>
      <c r="AV31">
        <v>12</v>
      </c>
      <c r="AW31" t="s">
        <v>206</v>
      </c>
      <c r="AX31">
        <v>0.9</v>
      </c>
      <c r="AY31">
        <v>1.4</v>
      </c>
      <c r="AZ31">
        <v>1.7</v>
      </c>
      <c r="BA31">
        <v>14.686999999999999</v>
      </c>
      <c r="BB31">
        <v>24</v>
      </c>
      <c r="BC31">
        <v>1.63</v>
      </c>
      <c r="BD31">
        <v>8.5289999999999999</v>
      </c>
      <c r="BE31">
        <v>3116.3249999999998</v>
      </c>
      <c r="BF31">
        <v>9.6760000000000002</v>
      </c>
      <c r="BG31">
        <v>0.61099999999999999</v>
      </c>
      <c r="BH31">
        <v>0</v>
      </c>
      <c r="BI31">
        <v>0.61099999999999999</v>
      </c>
      <c r="BJ31">
        <v>0.499</v>
      </c>
      <c r="BK31">
        <v>0</v>
      </c>
      <c r="BL31">
        <v>0.499</v>
      </c>
      <c r="BM31">
        <v>10.214</v>
      </c>
      <c r="BQ31">
        <v>2350.6790000000001</v>
      </c>
      <c r="BR31">
        <v>1.6851999999999999E-2</v>
      </c>
      <c r="BS31">
        <v>-5</v>
      </c>
      <c r="BT31">
        <v>6.0000000000000001E-3</v>
      </c>
      <c r="BU31">
        <v>0.41182099999999999</v>
      </c>
      <c r="BV31">
        <v>0</v>
      </c>
      <c r="BW31" t="s">
        <v>155</v>
      </c>
      <c r="BX31">
        <v>0.81599999999999995</v>
      </c>
    </row>
    <row r="32" spans="1:76" x14ac:dyDescent="0.25">
      <c r="A32" s="26">
        <v>43530</v>
      </c>
      <c r="B32" s="27">
        <v>0.64772596064814814</v>
      </c>
      <c r="C32">
        <v>8.9779999999999998</v>
      </c>
      <c r="D32">
        <v>4.5400000000000003E-2</v>
      </c>
      <c r="E32">
        <v>454.03846199999998</v>
      </c>
      <c r="F32">
        <v>17</v>
      </c>
      <c r="G32">
        <v>-0.1</v>
      </c>
      <c r="H32">
        <v>826.3</v>
      </c>
      <c r="J32">
        <v>9.16</v>
      </c>
      <c r="K32">
        <v>0.92049999999999998</v>
      </c>
      <c r="L32">
        <v>8.2645</v>
      </c>
      <c r="M32">
        <v>4.1799999999999997E-2</v>
      </c>
      <c r="N32">
        <v>15.661199999999999</v>
      </c>
      <c r="O32">
        <v>0</v>
      </c>
      <c r="P32">
        <v>15.7</v>
      </c>
      <c r="Q32">
        <v>12.7759</v>
      </c>
      <c r="R32">
        <v>0</v>
      </c>
      <c r="S32">
        <v>12.8</v>
      </c>
      <c r="T32">
        <v>826.26239999999996</v>
      </c>
      <c r="W32">
        <v>0</v>
      </c>
      <c r="X32">
        <v>8.4320000000000004</v>
      </c>
      <c r="Y32">
        <v>13.3</v>
      </c>
      <c r="Z32">
        <v>842</v>
      </c>
      <c r="AA32">
        <v>828</v>
      </c>
      <c r="AB32">
        <v>857</v>
      </c>
      <c r="AC32">
        <v>99</v>
      </c>
      <c r="AD32">
        <v>26.95</v>
      </c>
      <c r="AE32">
        <v>0.62</v>
      </c>
      <c r="AF32">
        <v>982</v>
      </c>
      <c r="AG32">
        <v>0</v>
      </c>
      <c r="AH32">
        <v>86</v>
      </c>
      <c r="AI32">
        <v>36</v>
      </c>
      <c r="AJ32">
        <v>191</v>
      </c>
      <c r="AK32">
        <v>171</v>
      </c>
      <c r="AL32">
        <v>5.4</v>
      </c>
      <c r="AM32">
        <v>174.5</v>
      </c>
      <c r="AN32" t="s">
        <v>155</v>
      </c>
      <c r="AO32">
        <v>2</v>
      </c>
      <c r="AP32" s="28">
        <v>0.85621527777777784</v>
      </c>
      <c r="AQ32">
        <v>47.158613000000003</v>
      </c>
      <c r="AR32">
        <v>-88.489706999999996</v>
      </c>
      <c r="AS32">
        <v>311.7</v>
      </c>
      <c r="AT32">
        <v>0</v>
      </c>
      <c r="AU32">
        <v>12</v>
      </c>
      <c r="AV32">
        <v>12</v>
      </c>
      <c r="AW32" t="s">
        <v>206</v>
      </c>
      <c r="AX32">
        <v>0.9</v>
      </c>
      <c r="AY32">
        <v>1.4</v>
      </c>
      <c r="AZ32">
        <v>1.7</v>
      </c>
      <c r="BA32">
        <v>14.686999999999999</v>
      </c>
      <c r="BB32">
        <v>23.73</v>
      </c>
      <c r="BC32">
        <v>1.62</v>
      </c>
      <c r="BD32">
        <v>8.6329999999999991</v>
      </c>
      <c r="BE32">
        <v>3116.6080000000002</v>
      </c>
      <c r="BF32">
        <v>10.032</v>
      </c>
      <c r="BG32">
        <v>0.61799999999999999</v>
      </c>
      <c r="BH32">
        <v>0</v>
      </c>
      <c r="BI32">
        <v>0.61799999999999999</v>
      </c>
      <c r="BJ32">
        <v>0.505</v>
      </c>
      <c r="BK32">
        <v>0</v>
      </c>
      <c r="BL32">
        <v>0.505</v>
      </c>
      <c r="BM32">
        <v>9.8945000000000007</v>
      </c>
      <c r="BQ32">
        <v>2312.0329999999999</v>
      </c>
      <c r="BR32">
        <v>1.6074000000000001E-2</v>
      </c>
      <c r="BS32">
        <v>-5</v>
      </c>
      <c r="BT32">
        <v>6.0000000000000001E-3</v>
      </c>
      <c r="BU32">
        <v>0.39280900000000002</v>
      </c>
      <c r="BV32">
        <v>0</v>
      </c>
      <c r="BW32" t="s">
        <v>155</v>
      </c>
      <c r="BX32">
        <v>0.81599999999999995</v>
      </c>
    </row>
    <row r="33" spans="1:76" x14ac:dyDescent="0.25">
      <c r="A33" s="26">
        <v>43530</v>
      </c>
      <c r="B33" s="27">
        <v>0.64773753472222217</v>
      </c>
      <c r="C33">
        <v>9.0359999999999996</v>
      </c>
      <c r="D33">
        <v>4.7800000000000002E-2</v>
      </c>
      <c r="E33">
        <v>478.40700600000002</v>
      </c>
      <c r="F33">
        <v>17.2</v>
      </c>
      <c r="G33">
        <v>-0.1</v>
      </c>
      <c r="H33">
        <v>857</v>
      </c>
      <c r="J33">
        <v>9.1</v>
      </c>
      <c r="K33">
        <v>0.91990000000000005</v>
      </c>
      <c r="L33">
        <v>8.3129000000000008</v>
      </c>
      <c r="M33">
        <v>4.3999999999999997E-2</v>
      </c>
      <c r="N33">
        <v>15.835000000000001</v>
      </c>
      <c r="O33">
        <v>0</v>
      </c>
      <c r="P33">
        <v>15.8</v>
      </c>
      <c r="Q33">
        <v>12.9177</v>
      </c>
      <c r="R33">
        <v>0</v>
      </c>
      <c r="S33">
        <v>12.9</v>
      </c>
      <c r="T33">
        <v>856.97739999999999</v>
      </c>
      <c r="W33">
        <v>0</v>
      </c>
      <c r="X33">
        <v>8.3713999999999995</v>
      </c>
      <c r="Y33">
        <v>13.1</v>
      </c>
      <c r="Z33">
        <v>843</v>
      </c>
      <c r="AA33">
        <v>829</v>
      </c>
      <c r="AB33">
        <v>857</v>
      </c>
      <c r="AC33">
        <v>99</v>
      </c>
      <c r="AD33">
        <v>26.95</v>
      </c>
      <c r="AE33">
        <v>0.62</v>
      </c>
      <c r="AF33">
        <v>982</v>
      </c>
      <c r="AG33">
        <v>0</v>
      </c>
      <c r="AH33">
        <v>85.462999999999994</v>
      </c>
      <c r="AI33">
        <v>36</v>
      </c>
      <c r="AJ33">
        <v>190.5</v>
      </c>
      <c r="AK33">
        <v>171</v>
      </c>
      <c r="AL33">
        <v>5.2</v>
      </c>
      <c r="AM33">
        <v>174.1</v>
      </c>
      <c r="AN33" t="s">
        <v>155</v>
      </c>
      <c r="AO33">
        <v>2</v>
      </c>
      <c r="AP33" s="28">
        <v>0.85622685185185177</v>
      </c>
      <c r="AQ33">
        <v>47.158613000000003</v>
      </c>
      <c r="AR33">
        <v>-88.489707999999993</v>
      </c>
      <c r="AS33">
        <v>311.39999999999998</v>
      </c>
      <c r="AT33">
        <v>0</v>
      </c>
      <c r="AU33">
        <v>12</v>
      </c>
      <c r="AV33">
        <v>12</v>
      </c>
      <c r="AW33" t="s">
        <v>206</v>
      </c>
      <c r="AX33">
        <v>0.9</v>
      </c>
      <c r="AY33">
        <v>1.4</v>
      </c>
      <c r="AZ33">
        <v>1.7</v>
      </c>
      <c r="BA33">
        <v>14.686999999999999</v>
      </c>
      <c r="BB33">
        <v>23.57</v>
      </c>
      <c r="BC33">
        <v>1.61</v>
      </c>
      <c r="BD33">
        <v>8.7029999999999994</v>
      </c>
      <c r="BE33">
        <v>3114.8310000000001</v>
      </c>
      <c r="BF33">
        <v>10.496</v>
      </c>
      <c r="BG33">
        <v>0.621</v>
      </c>
      <c r="BH33">
        <v>0</v>
      </c>
      <c r="BI33">
        <v>0.621</v>
      </c>
      <c r="BJ33">
        <v>0.50700000000000001</v>
      </c>
      <c r="BK33">
        <v>0</v>
      </c>
      <c r="BL33">
        <v>0.50700000000000001</v>
      </c>
      <c r="BM33">
        <v>10.1968</v>
      </c>
      <c r="BQ33">
        <v>2280.7620000000002</v>
      </c>
      <c r="BR33">
        <v>4.6490000000000004E-3</v>
      </c>
      <c r="BS33">
        <v>-5</v>
      </c>
      <c r="BT33">
        <v>6.0000000000000001E-3</v>
      </c>
      <c r="BU33">
        <v>0.11361</v>
      </c>
      <c r="BV33">
        <v>0</v>
      </c>
      <c r="BW33" t="s">
        <v>155</v>
      </c>
      <c r="BX33">
        <v>0.81599999999999995</v>
      </c>
    </row>
    <row r="34" spans="1:76" x14ac:dyDescent="0.25">
      <c r="A34" s="26">
        <v>43530</v>
      </c>
      <c r="B34" s="27">
        <v>0.64774910879629632</v>
      </c>
      <c r="C34">
        <v>9.11</v>
      </c>
      <c r="D34">
        <v>5.0099999999999999E-2</v>
      </c>
      <c r="E34">
        <v>501.14261900000002</v>
      </c>
      <c r="F34">
        <v>17.399999999999999</v>
      </c>
      <c r="G34">
        <v>-0.1</v>
      </c>
      <c r="H34">
        <v>869.2</v>
      </c>
      <c r="J34">
        <v>9</v>
      </c>
      <c r="K34">
        <v>0.91920000000000002</v>
      </c>
      <c r="L34">
        <v>8.3740000000000006</v>
      </c>
      <c r="M34">
        <v>4.6100000000000002E-2</v>
      </c>
      <c r="N34">
        <v>16.005400000000002</v>
      </c>
      <c r="O34">
        <v>0</v>
      </c>
      <c r="P34">
        <v>16</v>
      </c>
      <c r="Q34">
        <v>13.056699999999999</v>
      </c>
      <c r="R34">
        <v>0</v>
      </c>
      <c r="S34">
        <v>13.1</v>
      </c>
      <c r="T34">
        <v>869.22019999999998</v>
      </c>
      <c r="W34">
        <v>0</v>
      </c>
      <c r="X34">
        <v>8.2726000000000006</v>
      </c>
      <c r="Y34">
        <v>12.7</v>
      </c>
      <c r="Z34">
        <v>846</v>
      </c>
      <c r="AA34">
        <v>832</v>
      </c>
      <c r="AB34">
        <v>858</v>
      </c>
      <c r="AC34">
        <v>99</v>
      </c>
      <c r="AD34">
        <v>26.95</v>
      </c>
      <c r="AE34">
        <v>0.62</v>
      </c>
      <c r="AF34">
        <v>982</v>
      </c>
      <c r="AG34">
        <v>0</v>
      </c>
      <c r="AH34">
        <v>84.462999999999994</v>
      </c>
      <c r="AI34">
        <v>36</v>
      </c>
      <c r="AJ34">
        <v>190</v>
      </c>
      <c r="AK34">
        <v>170.5</v>
      </c>
      <c r="AL34">
        <v>4.9000000000000004</v>
      </c>
      <c r="AM34">
        <v>174.3</v>
      </c>
      <c r="AN34" t="s">
        <v>155</v>
      </c>
      <c r="AO34">
        <v>2</v>
      </c>
      <c r="AP34" s="28">
        <v>0.85623842592592592</v>
      </c>
      <c r="AQ34">
        <v>47.158613000000003</v>
      </c>
      <c r="AR34">
        <v>-88.489706999999996</v>
      </c>
      <c r="AS34">
        <v>311.3</v>
      </c>
      <c r="AT34">
        <v>0</v>
      </c>
      <c r="AU34">
        <v>12</v>
      </c>
      <c r="AV34">
        <v>12</v>
      </c>
      <c r="AW34" t="s">
        <v>206</v>
      </c>
      <c r="AX34">
        <v>0.9</v>
      </c>
      <c r="AY34">
        <v>1.4</v>
      </c>
      <c r="AZ34">
        <v>1.7</v>
      </c>
      <c r="BA34">
        <v>14.686999999999999</v>
      </c>
      <c r="BB34">
        <v>23.38</v>
      </c>
      <c r="BC34">
        <v>1.59</v>
      </c>
      <c r="BD34">
        <v>8.7929999999999993</v>
      </c>
      <c r="BE34">
        <v>3113.8690000000001</v>
      </c>
      <c r="BF34">
        <v>10.901999999999999</v>
      </c>
      <c r="BG34">
        <v>0.623</v>
      </c>
      <c r="BH34">
        <v>0</v>
      </c>
      <c r="BI34">
        <v>0.623</v>
      </c>
      <c r="BJ34">
        <v>0.50800000000000001</v>
      </c>
      <c r="BK34">
        <v>0</v>
      </c>
      <c r="BL34">
        <v>0.50800000000000001</v>
      </c>
      <c r="BM34">
        <v>10.2638</v>
      </c>
      <c r="BQ34">
        <v>2236.6790000000001</v>
      </c>
      <c r="BR34">
        <v>-1.6202999999999999E-2</v>
      </c>
      <c r="BS34">
        <v>-5</v>
      </c>
      <c r="BT34">
        <v>6.5370000000000003E-3</v>
      </c>
      <c r="BU34">
        <v>-0.39596100000000001</v>
      </c>
      <c r="BV34">
        <v>0</v>
      </c>
      <c r="BW34" t="s">
        <v>155</v>
      </c>
      <c r="BX34">
        <v>0.81599999999999995</v>
      </c>
    </row>
    <row r="35" spans="1:76" x14ac:dyDescent="0.25">
      <c r="A35" s="26">
        <v>43530</v>
      </c>
      <c r="B35" s="27">
        <v>0.64776068287037036</v>
      </c>
      <c r="C35">
        <v>9.1679999999999993</v>
      </c>
      <c r="D35">
        <v>5.0900000000000001E-2</v>
      </c>
      <c r="E35">
        <v>509.48290200000002</v>
      </c>
      <c r="F35">
        <v>17.600000000000001</v>
      </c>
      <c r="G35">
        <v>-0.1</v>
      </c>
      <c r="H35">
        <v>875.2</v>
      </c>
      <c r="J35">
        <v>8.92</v>
      </c>
      <c r="K35">
        <v>0.91859999999999997</v>
      </c>
      <c r="L35">
        <v>8.4222000000000001</v>
      </c>
      <c r="M35">
        <v>4.6800000000000001E-2</v>
      </c>
      <c r="N35">
        <v>16.178999999999998</v>
      </c>
      <c r="O35">
        <v>0</v>
      </c>
      <c r="P35">
        <v>16.2</v>
      </c>
      <c r="Q35">
        <v>13.1982</v>
      </c>
      <c r="R35">
        <v>0</v>
      </c>
      <c r="S35">
        <v>13.2</v>
      </c>
      <c r="T35">
        <v>875.16560000000004</v>
      </c>
      <c r="W35">
        <v>0</v>
      </c>
      <c r="X35">
        <v>8.1897000000000002</v>
      </c>
      <c r="Y35">
        <v>12.4</v>
      </c>
      <c r="Z35">
        <v>849</v>
      </c>
      <c r="AA35">
        <v>834</v>
      </c>
      <c r="AB35">
        <v>859</v>
      </c>
      <c r="AC35">
        <v>99</v>
      </c>
      <c r="AD35">
        <v>26.95</v>
      </c>
      <c r="AE35">
        <v>0.62</v>
      </c>
      <c r="AF35">
        <v>982</v>
      </c>
      <c r="AG35">
        <v>0</v>
      </c>
      <c r="AH35">
        <v>84</v>
      </c>
      <c r="AI35">
        <v>36</v>
      </c>
      <c r="AJ35">
        <v>190</v>
      </c>
      <c r="AK35">
        <v>170</v>
      </c>
      <c r="AL35">
        <v>4.7</v>
      </c>
      <c r="AM35">
        <v>174.6</v>
      </c>
      <c r="AN35" t="s">
        <v>155</v>
      </c>
      <c r="AO35">
        <v>2</v>
      </c>
      <c r="AP35" s="28">
        <v>0.85623842592592592</v>
      </c>
      <c r="AQ35">
        <v>47.158613000000003</v>
      </c>
      <c r="AR35">
        <v>-88.489706999999996</v>
      </c>
      <c r="AS35">
        <v>311.3</v>
      </c>
      <c r="AT35">
        <v>0</v>
      </c>
      <c r="AU35">
        <v>12</v>
      </c>
      <c r="AV35">
        <v>12</v>
      </c>
      <c r="AW35" t="s">
        <v>206</v>
      </c>
      <c r="AX35">
        <v>0.9</v>
      </c>
      <c r="AY35">
        <v>1.4</v>
      </c>
      <c r="AZ35">
        <v>1.7</v>
      </c>
      <c r="BA35">
        <v>14.686999999999999</v>
      </c>
      <c r="BB35">
        <v>23.24</v>
      </c>
      <c r="BC35">
        <v>1.58</v>
      </c>
      <c r="BD35">
        <v>8.86</v>
      </c>
      <c r="BE35">
        <v>3113.578</v>
      </c>
      <c r="BF35">
        <v>11.012</v>
      </c>
      <c r="BG35">
        <v>0.626</v>
      </c>
      <c r="BH35">
        <v>0</v>
      </c>
      <c r="BI35">
        <v>0.626</v>
      </c>
      <c r="BJ35">
        <v>0.51100000000000001</v>
      </c>
      <c r="BK35">
        <v>0</v>
      </c>
      <c r="BL35">
        <v>0.51100000000000001</v>
      </c>
      <c r="BM35">
        <v>10.273999999999999</v>
      </c>
      <c r="BQ35">
        <v>2201.4140000000002</v>
      </c>
      <c r="BR35">
        <v>-2.6074E-2</v>
      </c>
      <c r="BS35">
        <v>-5</v>
      </c>
      <c r="BT35">
        <v>7.0000000000000001E-3</v>
      </c>
      <c r="BU35">
        <v>-0.63718399999999997</v>
      </c>
      <c r="BV35">
        <v>0</v>
      </c>
      <c r="BW35" t="s">
        <v>155</v>
      </c>
      <c r="BX35">
        <v>0.81599999999999995</v>
      </c>
    </row>
    <row r="36" spans="1:76" x14ac:dyDescent="0.25">
      <c r="A36" s="26">
        <v>43530</v>
      </c>
      <c r="B36" s="27">
        <v>0.64777225694444451</v>
      </c>
      <c r="C36">
        <v>9.2240000000000002</v>
      </c>
      <c r="D36">
        <v>5.2600000000000001E-2</v>
      </c>
      <c r="E36">
        <v>525.620316</v>
      </c>
      <c r="F36">
        <v>17.7</v>
      </c>
      <c r="G36">
        <v>-0.1</v>
      </c>
      <c r="H36">
        <v>857.2</v>
      </c>
      <c r="J36">
        <v>8.86</v>
      </c>
      <c r="K36">
        <v>0.91810000000000003</v>
      </c>
      <c r="L36">
        <v>8.4684000000000008</v>
      </c>
      <c r="M36">
        <v>4.8300000000000003E-2</v>
      </c>
      <c r="N36">
        <v>16.261700000000001</v>
      </c>
      <c r="O36">
        <v>0</v>
      </c>
      <c r="P36">
        <v>16.3</v>
      </c>
      <c r="Q36">
        <v>13.2658</v>
      </c>
      <c r="R36">
        <v>0</v>
      </c>
      <c r="S36">
        <v>13.3</v>
      </c>
      <c r="T36">
        <v>857.24090000000001</v>
      </c>
      <c r="W36">
        <v>0</v>
      </c>
      <c r="X36">
        <v>8.1386000000000003</v>
      </c>
      <c r="Y36">
        <v>12.2</v>
      </c>
      <c r="Z36">
        <v>851</v>
      </c>
      <c r="AA36">
        <v>836</v>
      </c>
      <c r="AB36">
        <v>860</v>
      </c>
      <c r="AC36">
        <v>99</v>
      </c>
      <c r="AD36">
        <v>26.95</v>
      </c>
      <c r="AE36">
        <v>0.62</v>
      </c>
      <c r="AF36">
        <v>982</v>
      </c>
      <c r="AG36">
        <v>0</v>
      </c>
      <c r="AH36">
        <v>83.462999999999994</v>
      </c>
      <c r="AI36">
        <v>36</v>
      </c>
      <c r="AJ36">
        <v>189.5</v>
      </c>
      <c r="AK36">
        <v>170</v>
      </c>
      <c r="AL36">
        <v>4.5999999999999996</v>
      </c>
      <c r="AM36">
        <v>175</v>
      </c>
      <c r="AN36" t="s">
        <v>155</v>
      </c>
      <c r="AO36">
        <v>2</v>
      </c>
      <c r="AP36" s="28">
        <v>0.85626157407407411</v>
      </c>
      <c r="AQ36">
        <v>47.158613000000003</v>
      </c>
      <c r="AR36">
        <v>-88.489706999999996</v>
      </c>
      <c r="AS36">
        <v>311.10000000000002</v>
      </c>
      <c r="AT36">
        <v>0</v>
      </c>
      <c r="AU36">
        <v>12</v>
      </c>
      <c r="AV36">
        <v>12</v>
      </c>
      <c r="AW36" t="s">
        <v>206</v>
      </c>
      <c r="AX36">
        <v>0.9</v>
      </c>
      <c r="AY36">
        <v>1.4</v>
      </c>
      <c r="AZ36">
        <v>1.7</v>
      </c>
      <c r="BA36">
        <v>14.686999999999999</v>
      </c>
      <c r="BB36">
        <v>23.11</v>
      </c>
      <c r="BC36">
        <v>1.57</v>
      </c>
      <c r="BD36">
        <v>8.9209999999999994</v>
      </c>
      <c r="BE36">
        <v>3113.8890000000001</v>
      </c>
      <c r="BF36">
        <v>11.294</v>
      </c>
      <c r="BG36">
        <v>0.626</v>
      </c>
      <c r="BH36">
        <v>0</v>
      </c>
      <c r="BI36">
        <v>0.626</v>
      </c>
      <c r="BJ36">
        <v>0.51100000000000001</v>
      </c>
      <c r="BK36">
        <v>0</v>
      </c>
      <c r="BL36">
        <v>0.51100000000000001</v>
      </c>
      <c r="BM36">
        <v>10.009600000000001</v>
      </c>
      <c r="BQ36">
        <v>2175.942</v>
      </c>
      <c r="BR36">
        <v>-3.4518E-2</v>
      </c>
      <c r="BS36">
        <v>-5</v>
      </c>
      <c r="BT36">
        <v>7.5370000000000003E-3</v>
      </c>
      <c r="BU36">
        <v>-0.84353400000000001</v>
      </c>
      <c r="BV36">
        <v>0</v>
      </c>
      <c r="BW36" t="s">
        <v>155</v>
      </c>
      <c r="BX36">
        <v>0.81599999999999995</v>
      </c>
    </row>
    <row r="37" spans="1:76" x14ac:dyDescent="0.25">
      <c r="A37" s="26">
        <v>43530</v>
      </c>
      <c r="B37" s="27">
        <v>0.64778383101851855</v>
      </c>
      <c r="C37">
        <v>9.3079999999999998</v>
      </c>
      <c r="D37">
        <v>5.6800000000000003E-2</v>
      </c>
      <c r="E37">
        <v>568.352125</v>
      </c>
      <c r="F37">
        <v>17.8</v>
      </c>
      <c r="G37">
        <v>-0.1</v>
      </c>
      <c r="H37">
        <v>832.6</v>
      </c>
      <c r="J37">
        <v>8.8000000000000007</v>
      </c>
      <c r="K37">
        <v>0.9173</v>
      </c>
      <c r="L37">
        <v>8.5381</v>
      </c>
      <c r="M37">
        <v>5.21E-2</v>
      </c>
      <c r="N37">
        <v>16.3401</v>
      </c>
      <c r="O37">
        <v>0</v>
      </c>
      <c r="P37">
        <v>16.3</v>
      </c>
      <c r="Q37">
        <v>13.329700000000001</v>
      </c>
      <c r="R37">
        <v>0</v>
      </c>
      <c r="S37">
        <v>13.3</v>
      </c>
      <c r="T37">
        <v>832.59649999999999</v>
      </c>
      <c r="W37">
        <v>0</v>
      </c>
      <c r="X37">
        <v>8.0725999999999996</v>
      </c>
      <c r="Y37">
        <v>11.9</v>
      </c>
      <c r="Z37">
        <v>853</v>
      </c>
      <c r="AA37">
        <v>838</v>
      </c>
      <c r="AB37">
        <v>861</v>
      </c>
      <c r="AC37">
        <v>99</v>
      </c>
      <c r="AD37">
        <v>26.95</v>
      </c>
      <c r="AE37">
        <v>0.62</v>
      </c>
      <c r="AF37">
        <v>982</v>
      </c>
      <c r="AG37">
        <v>0</v>
      </c>
      <c r="AH37">
        <v>83</v>
      </c>
      <c r="AI37">
        <v>36</v>
      </c>
      <c r="AJ37">
        <v>189</v>
      </c>
      <c r="AK37">
        <v>169.5</v>
      </c>
      <c r="AL37">
        <v>4.4000000000000004</v>
      </c>
      <c r="AM37">
        <v>175</v>
      </c>
      <c r="AN37" t="s">
        <v>155</v>
      </c>
      <c r="AO37">
        <v>2</v>
      </c>
      <c r="AP37" s="28">
        <v>0.85627314814814814</v>
      </c>
      <c r="AQ37">
        <v>47.158613000000003</v>
      </c>
      <c r="AR37">
        <v>-88.489707999999993</v>
      </c>
      <c r="AS37">
        <v>311</v>
      </c>
      <c r="AT37">
        <v>0</v>
      </c>
      <c r="AU37">
        <v>12</v>
      </c>
      <c r="AV37">
        <v>11</v>
      </c>
      <c r="AW37" t="s">
        <v>207</v>
      </c>
      <c r="AX37">
        <v>0.91249999999999998</v>
      </c>
      <c r="AY37">
        <v>1.4125000000000001</v>
      </c>
      <c r="AZ37">
        <v>1.7124999999999999</v>
      </c>
      <c r="BA37">
        <v>14.686999999999999</v>
      </c>
      <c r="BB37">
        <v>22.91</v>
      </c>
      <c r="BC37">
        <v>1.56</v>
      </c>
      <c r="BD37">
        <v>9.0109999999999992</v>
      </c>
      <c r="BE37">
        <v>3113.6579999999999</v>
      </c>
      <c r="BF37">
        <v>12.101000000000001</v>
      </c>
      <c r="BG37">
        <v>0.624</v>
      </c>
      <c r="BH37">
        <v>0</v>
      </c>
      <c r="BI37">
        <v>0.624</v>
      </c>
      <c r="BJ37">
        <v>0.50900000000000001</v>
      </c>
      <c r="BK37">
        <v>0</v>
      </c>
      <c r="BL37">
        <v>0.50900000000000001</v>
      </c>
      <c r="BM37">
        <v>9.6417000000000002</v>
      </c>
      <c r="BQ37">
        <v>2140.5129999999999</v>
      </c>
      <c r="BR37">
        <v>-4.2072999999999999E-2</v>
      </c>
      <c r="BS37">
        <v>-5</v>
      </c>
      <c r="BT37">
        <v>8.0000000000000002E-3</v>
      </c>
      <c r="BU37">
        <v>-1.028157</v>
      </c>
      <c r="BV37">
        <v>0</v>
      </c>
      <c r="BW37" t="s">
        <v>155</v>
      </c>
      <c r="BX37">
        <v>0.81599999999999995</v>
      </c>
    </row>
    <row r="38" spans="1:76" x14ac:dyDescent="0.25">
      <c r="A38" s="26">
        <v>43530</v>
      </c>
      <c r="B38" s="27">
        <v>0.64779540509259259</v>
      </c>
      <c r="C38">
        <v>9.41</v>
      </c>
      <c r="D38">
        <v>5.9499999999999997E-2</v>
      </c>
      <c r="E38">
        <v>594.69076299999995</v>
      </c>
      <c r="F38">
        <v>17.899999999999999</v>
      </c>
      <c r="G38">
        <v>-0.1</v>
      </c>
      <c r="H38">
        <v>822.6</v>
      </c>
      <c r="J38">
        <v>8.6999999999999993</v>
      </c>
      <c r="K38">
        <v>0.91639999999999999</v>
      </c>
      <c r="L38">
        <v>8.6235999999999997</v>
      </c>
      <c r="M38">
        <v>5.45E-2</v>
      </c>
      <c r="N38">
        <v>16.404</v>
      </c>
      <c r="O38">
        <v>0</v>
      </c>
      <c r="P38">
        <v>16.399999999999999</v>
      </c>
      <c r="Q38">
        <v>13.3818</v>
      </c>
      <c r="R38">
        <v>0</v>
      </c>
      <c r="S38">
        <v>13.4</v>
      </c>
      <c r="T38">
        <v>822.56899999999996</v>
      </c>
      <c r="W38">
        <v>0</v>
      </c>
      <c r="X38">
        <v>7.9729000000000001</v>
      </c>
      <c r="Y38">
        <v>11.9</v>
      </c>
      <c r="Z38">
        <v>853</v>
      </c>
      <c r="AA38">
        <v>838</v>
      </c>
      <c r="AB38">
        <v>861</v>
      </c>
      <c r="AC38">
        <v>99</v>
      </c>
      <c r="AD38">
        <v>26.95</v>
      </c>
      <c r="AE38">
        <v>0.62</v>
      </c>
      <c r="AF38">
        <v>982</v>
      </c>
      <c r="AG38">
        <v>0</v>
      </c>
      <c r="AH38">
        <v>83</v>
      </c>
      <c r="AI38">
        <v>36</v>
      </c>
      <c r="AJ38">
        <v>189</v>
      </c>
      <c r="AK38">
        <v>169</v>
      </c>
      <c r="AL38">
        <v>4.3</v>
      </c>
      <c r="AM38">
        <v>175</v>
      </c>
      <c r="AN38" t="s">
        <v>155</v>
      </c>
      <c r="AO38">
        <v>2</v>
      </c>
      <c r="AP38" s="28">
        <v>0.85628472222222218</v>
      </c>
      <c r="AQ38">
        <v>47.158613000000003</v>
      </c>
      <c r="AR38">
        <v>-88.489706999999996</v>
      </c>
      <c r="AS38">
        <v>311</v>
      </c>
      <c r="AT38">
        <v>0</v>
      </c>
      <c r="AU38">
        <v>12</v>
      </c>
      <c r="AV38">
        <v>11</v>
      </c>
      <c r="AW38" t="s">
        <v>207</v>
      </c>
      <c r="AX38">
        <v>1</v>
      </c>
      <c r="AY38">
        <v>1.5</v>
      </c>
      <c r="AZ38">
        <v>1.8</v>
      </c>
      <c r="BA38">
        <v>14.686999999999999</v>
      </c>
      <c r="BB38">
        <v>22.67</v>
      </c>
      <c r="BC38">
        <v>1.54</v>
      </c>
      <c r="BD38">
        <v>9.1199999999999992</v>
      </c>
      <c r="BE38">
        <v>3113.5140000000001</v>
      </c>
      <c r="BF38">
        <v>12.523999999999999</v>
      </c>
      <c r="BG38">
        <v>0.62</v>
      </c>
      <c r="BH38">
        <v>0</v>
      </c>
      <c r="BI38">
        <v>0.62</v>
      </c>
      <c r="BJ38">
        <v>0.50600000000000001</v>
      </c>
      <c r="BK38">
        <v>0</v>
      </c>
      <c r="BL38">
        <v>0.50600000000000001</v>
      </c>
      <c r="BM38">
        <v>9.4307999999999996</v>
      </c>
      <c r="BQ38">
        <v>2093.0479999999998</v>
      </c>
      <c r="BR38">
        <v>-4.5145999999999999E-2</v>
      </c>
      <c r="BS38">
        <v>-5</v>
      </c>
      <c r="BT38">
        <v>7.463E-3</v>
      </c>
      <c r="BU38">
        <v>-1.1032580000000001</v>
      </c>
      <c r="BV38">
        <v>0</v>
      </c>
      <c r="BW38" t="s">
        <v>155</v>
      </c>
      <c r="BX38">
        <v>0.81599999999999995</v>
      </c>
    </row>
    <row r="39" spans="1:76" x14ac:dyDescent="0.25">
      <c r="A39" s="26">
        <v>43530</v>
      </c>
      <c r="B39" s="27">
        <v>0.64780697916666663</v>
      </c>
      <c r="C39">
        <v>9.41</v>
      </c>
      <c r="D39">
        <v>0.06</v>
      </c>
      <c r="E39">
        <v>600</v>
      </c>
      <c r="F39">
        <v>18</v>
      </c>
      <c r="G39">
        <v>-0.1</v>
      </c>
      <c r="H39">
        <v>814.9</v>
      </c>
      <c r="J39">
        <v>8.6</v>
      </c>
      <c r="K39">
        <v>0.91639999999999999</v>
      </c>
      <c r="L39">
        <v>8.6231000000000009</v>
      </c>
      <c r="M39">
        <v>5.5E-2</v>
      </c>
      <c r="N39">
        <v>16.506</v>
      </c>
      <c r="O39">
        <v>0</v>
      </c>
      <c r="P39">
        <v>16.5</v>
      </c>
      <c r="Q39">
        <v>13.465</v>
      </c>
      <c r="R39">
        <v>0</v>
      </c>
      <c r="S39">
        <v>13.5</v>
      </c>
      <c r="T39">
        <v>814.92309999999998</v>
      </c>
      <c r="W39">
        <v>0</v>
      </c>
      <c r="X39">
        <v>7.8807999999999998</v>
      </c>
      <c r="Y39">
        <v>11.9</v>
      </c>
      <c r="Z39">
        <v>854</v>
      </c>
      <c r="AA39">
        <v>839</v>
      </c>
      <c r="AB39">
        <v>862</v>
      </c>
      <c r="AC39">
        <v>99</v>
      </c>
      <c r="AD39">
        <v>26.95</v>
      </c>
      <c r="AE39">
        <v>0.62</v>
      </c>
      <c r="AF39">
        <v>982</v>
      </c>
      <c r="AG39">
        <v>0</v>
      </c>
      <c r="AH39">
        <v>82.462999999999994</v>
      </c>
      <c r="AI39">
        <v>36</v>
      </c>
      <c r="AJ39">
        <v>189</v>
      </c>
      <c r="AK39">
        <v>169</v>
      </c>
      <c r="AL39">
        <v>4.0999999999999996</v>
      </c>
      <c r="AM39">
        <v>175</v>
      </c>
      <c r="AN39" t="s">
        <v>155</v>
      </c>
      <c r="AO39">
        <v>2</v>
      </c>
      <c r="AP39" s="28">
        <v>0.85629629629629633</v>
      </c>
      <c r="AQ39">
        <v>47.158613000000003</v>
      </c>
      <c r="AR39">
        <v>-88.489706999999996</v>
      </c>
      <c r="AS39">
        <v>310.89999999999998</v>
      </c>
      <c r="AT39">
        <v>0</v>
      </c>
      <c r="AU39">
        <v>12</v>
      </c>
      <c r="AV39">
        <v>11</v>
      </c>
      <c r="AW39" t="s">
        <v>207</v>
      </c>
      <c r="AX39">
        <v>1</v>
      </c>
      <c r="AY39">
        <v>1.5</v>
      </c>
      <c r="AZ39">
        <v>1.8</v>
      </c>
      <c r="BA39">
        <v>14.686999999999999</v>
      </c>
      <c r="BB39">
        <v>22.67</v>
      </c>
      <c r="BC39">
        <v>1.54</v>
      </c>
      <c r="BD39">
        <v>9.1259999999999994</v>
      </c>
      <c r="BE39">
        <v>3113.6129999999998</v>
      </c>
      <c r="BF39">
        <v>12.635999999999999</v>
      </c>
      <c r="BG39">
        <v>0.624</v>
      </c>
      <c r="BH39">
        <v>0</v>
      </c>
      <c r="BI39">
        <v>0.624</v>
      </c>
      <c r="BJ39">
        <v>0.50900000000000001</v>
      </c>
      <c r="BK39">
        <v>0</v>
      </c>
      <c r="BL39">
        <v>0.50900000000000001</v>
      </c>
      <c r="BM39">
        <v>9.3439999999999994</v>
      </c>
      <c r="BQ39">
        <v>2069.0549999999998</v>
      </c>
      <c r="BR39">
        <v>-4.8611000000000001E-2</v>
      </c>
      <c r="BS39">
        <v>-5</v>
      </c>
      <c r="BT39">
        <v>7.5370000000000003E-3</v>
      </c>
      <c r="BU39">
        <v>-1.1879310000000001</v>
      </c>
      <c r="BV39">
        <v>0</v>
      </c>
      <c r="BW39" t="s">
        <v>155</v>
      </c>
      <c r="BX39">
        <v>0.81599999999999995</v>
      </c>
    </row>
    <row r="40" spans="1:76" x14ac:dyDescent="0.25">
      <c r="A40" s="26">
        <v>43530</v>
      </c>
      <c r="B40" s="27">
        <v>0.64781855324074067</v>
      </c>
      <c r="C40">
        <v>9.4499999999999993</v>
      </c>
      <c r="D40">
        <v>6.0600000000000001E-2</v>
      </c>
      <c r="E40">
        <v>605.75959899999998</v>
      </c>
      <c r="F40">
        <v>18.2</v>
      </c>
      <c r="G40">
        <v>-0.1</v>
      </c>
      <c r="H40">
        <v>836.2</v>
      </c>
      <c r="J40">
        <v>8.5</v>
      </c>
      <c r="K40">
        <v>0.91600000000000004</v>
      </c>
      <c r="L40">
        <v>8.6564999999999994</v>
      </c>
      <c r="M40">
        <v>5.5500000000000001E-2</v>
      </c>
      <c r="N40">
        <v>16.671199999999999</v>
      </c>
      <c r="O40">
        <v>0</v>
      </c>
      <c r="P40">
        <v>16.7</v>
      </c>
      <c r="Q40">
        <v>13.5998</v>
      </c>
      <c r="R40">
        <v>0</v>
      </c>
      <c r="S40">
        <v>13.6</v>
      </c>
      <c r="T40">
        <v>836.15769999999998</v>
      </c>
      <c r="W40">
        <v>0</v>
      </c>
      <c r="X40">
        <v>7.7859999999999996</v>
      </c>
      <c r="Y40">
        <v>11.9</v>
      </c>
      <c r="Z40">
        <v>854</v>
      </c>
      <c r="AA40">
        <v>838</v>
      </c>
      <c r="AB40">
        <v>862</v>
      </c>
      <c r="AC40">
        <v>99</v>
      </c>
      <c r="AD40">
        <v>26.95</v>
      </c>
      <c r="AE40">
        <v>0.62</v>
      </c>
      <c r="AF40">
        <v>982</v>
      </c>
      <c r="AG40">
        <v>0</v>
      </c>
      <c r="AH40">
        <v>82</v>
      </c>
      <c r="AI40">
        <v>36</v>
      </c>
      <c r="AJ40">
        <v>189</v>
      </c>
      <c r="AK40">
        <v>169</v>
      </c>
      <c r="AL40">
        <v>4.0999999999999996</v>
      </c>
      <c r="AM40">
        <v>175</v>
      </c>
      <c r="AN40" t="s">
        <v>155</v>
      </c>
      <c r="AO40">
        <v>2</v>
      </c>
      <c r="AP40" s="28">
        <v>0.85630787037037026</v>
      </c>
      <c r="AQ40">
        <v>47.158613000000003</v>
      </c>
      <c r="AR40">
        <v>-88.489706999999996</v>
      </c>
      <c r="AS40">
        <v>311</v>
      </c>
      <c r="AT40">
        <v>0</v>
      </c>
      <c r="AU40">
        <v>12</v>
      </c>
      <c r="AV40">
        <v>12</v>
      </c>
      <c r="AW40" t="s">
        <v>206</v>
      </c>
      <c r="AX40">
        <v>1</v>
      </c>
      <c r="AY40">
        <v>1.5</v>
      </c>
      <c r="AZ40">
        <v>1.8</v>
      </c>
      <c r="BA40">
        <v>14.686999999999999</v>
      </c>
      <c r="BB40">
        <v>22.57</v>
      </c>
      <c r="BC40">
        <v>1.54</v>
      </c>
      <c r="BD40">
        <v>9.17</v>
      </c>
      <c r="BE40">
        <v>3112.8110000000001</v>
      </c>
      <c r="BF40">
        <v>12.699</v>
      </c>
      <c r="BG40">
        <v>0.628</v>
      </c>
      <c r="BH40">
        <v>0</v>
      </c>
      <c r="BI40">
        <v>0.628</v>
      </c>
      <c r="BJ40">
        <v>0.51200000000000001</v>
      </c>
      <c r="BK40">
        <v>0</v>
      </c>
      <c r="BL40">
        <v>0.51200000000000001</v>
      </c>
      <c r="BM40">
        <v>9.5479000000000003</v>
      </c>
      <c r="BQ40">
        <v>2035.7339999999999</v>
      </c>
      <c r="BR40">
        <v>-4.6778E-2</v>
      </c>
      <c r="BS40">
        <v>-5</v>
      </c>
      <c r="BT40">
        <v>6.9259999999999999E-3</v>
      </c>
      <c r="BU40">
        <v>-1.1431370000000001</v>
      </c>
      <c r="BV40">
        <v>0</v>
      </c>
      <c r="BW40" t="s">
        <v>155</v>
      </c>
      <c r="BX40">
        <v>0.81599999999999995</v>
      </c>
    </row>
    <row r="41" spans="1:76" x14ac:dyDescent="0.25">
      <c r="A41" s="26">
        <v>43530</v>
      </c>
      <c r="B41" s="27">
        <v>0.64783012731481482</v>
      </c>
      <c r="C41">
        <v>9.5640000000000001</v>
      </c>
      <c r="D41">
        <v>6.4699999999999994E-2</v>
      </c>
      <c r="E41">
        <v>647.49582599999997</v>
      </c>
      <c r="F41">
        <v>18.2</v>
      </c>
      <c r="G41">
        <v>-0.1</v>
      </c>
      <c r="H41">
        <v>870.8</v>
      </c>
      <c r="J41">
        <v>8.42</v>
      </c>
      <c r="K41">
        <v>0.91500000000000004</v>
      </c>
      <c r="L41">
        <v>8.7507999999999999</v>
      </c>
      <c r="M41">
        <v>5.9200000000000003E-2</v>
      </c>
      <c r="N41">
        <v>16.653099999999998</v>
      </c>
      <c r="O41">
        <v>0</v>
      </c>
      <c r="P41">
        <v>16.7</v>
      </c>
      <c r="Q41">
        <v>13.585000000000001</v>
      </c>
      <c r="R41">
        <v>0</v>
      </c>
      <c r="S41">
        <v>13.6</v>
      </c>
      <c r="T41">
        <v>870.83330000000001</v>
      </c>
      <c r="W41">
        <v>0</v>
      </c>
      <c r="X41">
        <v>7.6999000000000004</v>
      </c>
      <c r="Y41">
        <v>11.9</v>
      </c>
      <c r="Z41">
        <v>854</v>
      </c>
      <c r="AA41">
        <v>838</v>
      </c>
      <c r="AB41">
        <v>862</v>
      </c>
      <c r="AC41">
        <v>99</v>
      </c>
      <c r="AD41">
        <v>26.95</v>
      </c>
      <c r="AE41">
        <v>0.62</v>
      </c>
      <c r="AF41">
        <v>982</v>
      </c>
      <c r="AG41">
        <v>0</v>
      </c>
      <c r="AH41">
        <v>82</v>
      </c>
      <c r="AI41">
        <v>36</v>
      </c>
      <c r="AJ41">
        <v>189</v>
      </c>
      <c r="AK41">
        <v>169</v>
      </c>
      <c r="AL41">
        <v>4.0999999999999996</v>
      </c>
      <c r="AM41">
        <v>175</v>
      </c>
      <c r="AN41" t="s">
        <v>155</v>
      </c>
      <c r="AO41">
        <v>2</v>
      </c>
      <c r="AP41" s="28">
        <v>0.85631944444444441</v>
      </c>
      <c r="AQ41">
        <v>47.158613000000003</v>
      </c>
      <c r="AR41">
        <v>-88.489706999999996</v>
      </c>
      <c r="AS41">
        <v>311.2</v>
      </c>
      <c r="AT41">
        <v>0</v>
      </c>
      <c r="AU41">
        <v>12</v>
      </c>
      <c r="AV41">
        <v>12</v>
      </c>
      <c r="AW41" t="s">
        <v>206</v>
      </c>
      <c r="AX41">
        <v>1</v>
      </c>
      <c r="AY41">
        <v>1.5</v>
      </c>
      <c r="AZ41">
        <v>1.8</v>
      </c>
      <c r="BA41">
        <v>14.686999999999999</v>
      </c>
      <c r="BB41">
        <v>22.3</v>
      </c>
      <c r="BC41">
        <v>1.52</v>
      </c>
      <c r="BD41">
        <v>9.2889999999999997</v>
      </c>
      <c r="BE41">
        <v>3110.652</v>
      </c>
      <c r="BF41">
        <v>13.404</v>
      </c>
      <c r="BG41">
        <v>0.62</v>
      </c>
      <c r="BH41">
        <v>0</v>
      </c>
      <c r="BI41">
        <v>0.62</v>
      </c>
      <c r="BJ41">
        <v>0.50600000000000001</v>
      </c>
      <c r="BK41">
        <v>0</v>
      </c>
      <c r="BL41">
        <v>0.50600000000000001</v>
      </c>
      <c r="BM41">
        <v>9.8299000000000003</v>
      </c>
      <c r="BQ41">
        <v>1990.143</v>
      </c>
      <c r="BR41">
        <v>-4.6148000000000002E-2</v>
      </c>
      <c r="BS41">
        <v>-5</v>
      </c>
      <c r="BT41">
        <v>6.5370000000000003E-3</v>
      </c>
      <c r="BU41">
        <v>-1.127742</v>
      </c>
      <c r="BV41">
        <v>0</v>
      </c>
      <c r="BW41" t="s">
        <v>155</v>
      </c>
      <c r="BX41">
        <v>0.81599999999999995</v>
      </c>
    </row>
    <row r="42" spans="1:76" x14ac:dyDescent="0.25">
      <c r="A42" s="26">
        <v>43530</v>
      </c>
      <c r="B42" s="27">
        <v>0.64784170138888886</v>
      </c>
      <c r="C42">
        <v>9.657</v>
      </c>
      <c r="D42">
        <v>6.9699999999999998E-2</v>
      </c>
      <c r="E42">
        <v>696.88279299999999</v>
      </c>
      <c r="F42">
        <v>18.2</v>
      </c>
      <c r="G42">
        <v>-0.1</v>
      </c>
      <c r="H42">
        <v>880.2</v>
      </c>
      <c r="J42">
        <v>8.3000000000000007</v>
      </c>
      <c r="K42">
        <v>0.91420000000000001</v>
      </c>
      <c r="L42">
        <v>8.8285</v>
      </c>
      <c r="M42">
        <v>6.3700000000000007E-2</v>
      </c>
      <c r="N42">
        <v>16.637899999999998</v>
      </c>
      <c r="O42">
        <v>0</v>
      </c>
      <c r="P42">
        <v>16.600000000000001</v>
      </c>
      <c r="Q42">
        <v>13.5726</v>
      </c>
      <c r="R42">
        <v>0</v>
      </c>
      <c r="S42">
        <v>13.6</v>
      </c>
      <c r="T42">
        <v>880.23249999999996</v>
      </c>
      <c r="W42">
        <v>0</v>
      </c>
      <c r="X42">
        <v>7.5876000000000001</v>
      </c>
      <c r="Y42">
        <v>11.9</v>
      </c>
      <c r="Z42">
        <v>854</v>
      </c>
      <c r="AA42">
        <v>838</v>
      </c>
      <c r="AB42">
        <v>862</v>
      </c>
      <c r="AC42">
        <v>99</v>
      </c>
      <c r="AD42">
        <v>26.95</v>
      </c>
      <c r="AE42">
        <v>0.62</v>
      </c>
      <c r="AF42">
        <v>982</v>
      </c>
      <c r="AG42">
        <v>0</v>
      </c>
      <c r="AH42">
        <v>82</v>
      </c>
      <c r="AI42">
        <v>36</v>
      </c>
      <c r="AJ42">
        <v>189</v>
      </c>
      <c r="AK42">
        <v>169</v>
      </c>
      <c r="AL42">
        <v>4</v>
      </c>
      <c r="AM42">
        <v>175</v>
      </c>
      <c r="AN42" t="s">
        <v>155</v>
      </c>
      <c r="AO42">
        <v>2</v>
      </c>
      <c r="AP42" s="28">
        <v>0.85633101851851856</v>
      </c>
      <c r="AQ42">
        <v>47.158613000000003</v>
      </c>
      <c r="AR42">
        <v>-88.489707999999993</v>
      </c>
      <c r="AS42">
        <v>311.3</v>
      </c>
      <c r="AT42">
        <v>0</v>
      </c>
      <c r="AU42">
        <v>12</v>
      </c>
      <c r="AV42">
        <v>12</v>
      </c>
      <c r="AW42" t="s">
        <v>206</v>
      </c>
      <c r="AX42">
        <v>1</v>
      </c>
      <c r="AY42">
        <v>1.5</v>
      </c>
      <c r="AZ42">
        <v>1.8</v>
      </c>
      <c r="BA42">
        <v>14.686999999999999</v>
      </c>
      <c r="BB42">
        <v>22.09</v>
      </c>
      <c r="BC42">
        <v>1.5</v>
      </c>
      <c r="BD42">
        <v>9.3889999999999993</v>
      </c>
      <c r="BE42">
        <v>3109.1019999999999</v>
      </c>
      <c r="BF42">
        <v>14.279</v>
      </c>
      <c r="BG42">
        <v>0.61399999999999999</v>
      </c>
      <c r="BH42">
        <v>0</v>
      </c>
      <c r="BI42">
        <v>0.61399999999999999</v>
      </c>
      <c r="BJ42">
        <v>0.501</v>
      </c>
      <c r="BK42">
        <v>0</v>
      </c>
      <c r="BL42">
        <v>0.501</v>
      </c>
      <c r="BM42">
        <v>9.8437000000000001</v>
      </c>
      <c r="BQ42">
        <v>1942.8979999999999</v>
      </c>
      <c r="BR42">
        <v>-4.6926000000000002E-2</v>
      </c>
      <c r="BS42">
        <v>-5</v>
      </c>
      <c r="BT42">
        <v>7.5370000000000003E-3</v>
      </c>
      <c r="BU42">
        <v>-1.1467540000000001</v>
      </c>
      <c r="BV42">
        <v>0</v>
      </c>
      <c r="BW42" t="s">
        <v>155</v>
      </c>
      <c r="BX42">
        <v>0.81599999999999995</v>
      </c>
    </row>
    <row r="43" spans="1:76" x14ac:dyDescent="0.25">
      <c r="A43" s="26">
        <v>43530</v>
      </c>
      <c r="B43" s="27">
        <v>0.64785327546296301</v>
      </c>
      <c r="C43">
        <v>9.6999999999999993</v>
      </c>
      <c r="D43">
        <v>7.0400000000000004E-2</v>
      </c>
      <c r="E43">
        <v>703.70085500000005</v>
      </c>
      <c r="F43">
        <v>18.2</v>
      </c>
      <c r="G43">
        <v>-0.1</v>
      </c>
      <c r="H43">
        <v>873.4</v>
      </c>
      <c r="J43">
        <v>8.1999999999999993</v>
      </c>
      <c r="K43">
        <v>0.91379999999999995</v>
      </c>
      <c r="L43">
        <v>8.8643000000000001</v>
      </c>
      <c r="M43">
        <v>6.4299999999999996E-2</v>
      </c>
      <c r="N43">
        <v>16.632000000000001</v>
      </c>
      <c r="O43">
        <v>0</v>
      </c>
      <c r="P43">
        <v>16.600000000000001</v>
      </c>
      <c r="Q43">
        <v>13.5678</v>
      </c>
      <c r="R43">
        <v>0</v>
      </c>
      <c r="S43">
        <v>13.6</v>
      </c>
      <c r="T43">
        <v>873.43700000000001</v>
      </c>
      <c r="W43">
        <v>0</v>
      </c>
      <c r="X43">
        <v>7.4962</v>
      </c>
      <c r="Y43">
        <v>12</v>
      </c>
      <c r="Z43">
        <v>854</v>
      </c>
      <c r="AA43">
        <v>837</v>
      </c>
      <c r="AB43">
        <v>861</v>
      </c>
      <c r="AC43">
        <v>99</v>
      </c>
      <c r="AD43">
        <v>26.95</v>
      </c>
      <c r="AE43">
        <v>0.62</v>
      </c>
      <c r="AF43">
        <v>982</v>
      </c>
      <c r="AG43">
        <v>0</v>
      </c>
      <c r="AH43">
        <v>82</v>
      </c>
      <c r="AI43">
        <v>36</v>
      </c>
      <c r="AJ43">
        <v>189</v>
      </c>
      <c r="AK43">
        <v>169</v>
      </c>
      <c r="AL43">
        <v>4.0999999999999996</v>
      </c>
      <c r="AM43">
        <v>175</v>
      </c>
      <c r="AN43" t="s">
        <v>155</v>
      </c>
      <c r="AO43">
        <v>2</v>
      </c>
      <c r="AP43" s="28">
        <v>0.8563425925925926</v>
      </c>
      <c r="AQ43">
        <v>47.158613000000003</v>
      </c>
      <c r="AR43">
        <v>-88.489706999999996</v>
      </c>
      <c r="AS43">
        <v>311.5</v>
      </c>
      <c r="AT43">
        <v>0</v>
      </c>
      <c r="AU43">
        <v>12</v>
      </c>
      <c r="AV43">
        <v>12</v>
      </c>
      <c r="AW43" t="s">
        <v>206</v>
      </c>
      <c r="AX43">
        <v>0.98750000000000004</v>
      </c>
      <c r="AY43">
        <v>1.4875</v>
      </c>
      <c r="AZ43">
        <v>1.7875000000000001</v>
      </c>
      <c r="BA43">
        <v>14.686999999999999</v>
      </c>
      <c r="BB43">
        <v>21.99</v>
      </c>
      <c r="BC43">
        <v>1.5</v>
      </c>
      <c r="BD43">
        <v>9.4280000000000008</v>
      </c>
      <c r="BE43">
        <v>3109.2860000000001</v>
      </c>
      <c r="BF43">
        <v>14.356999999999999</v>
      </c>
      <c r="BG43">
        <v>0.61099999999999999</v>
      </c>
      <c r="BH43">
        <v>0</v>
      </c>
      <c r="BI43">
        <v>0.61099999999999999</v>
      </c>
      <c r="BJ43">
        <v>0.498</v>
      </c>
      <c r="BK43">
        <v>0</v>
      </c>
      <c r="BL43">
        <v>0.498</v>
      </c>
      <c r="BM43">
        <v>9.7287999999999997</v>
      </c>
      <c r="BQ43">
        <v>1911.8510000000001</v>
      </c>
      <c r="BR43">
        <v>-4.3852000000000002E-2</v>
      </c>
      <c r="BS43">
        <v>-5</v>
      </c>
      <c r="BT43">
        <v>7.463E-3</v>
      </c>
      <c r="BU43">
        <v>-1.0716330000000001</v>
      </c>
      <c r="BV43">
        <v>0</v>
      </c>
      <c r="BW43" t="s">
        <v>155</v>
      </c>
      <c r="BX43">
        <v>0.81599999999999995</v>
      </c>
    </row>
    <row r="44" spans="1:76" x14ac:dyDescent="0.25">
      <c r="A44" s="26">
        <v>43530</v>
      </c>
      <c r="B44" s="27">
        <v>0.64786484953703705</v>
      </c>
      <c r="C44">
        <v>9.7560000000000002</v>
      </c>
      <c r="D44">
        <v>6.9000000000000006E-2</v>
      </c>
      <c r="E44">
        <v>690.40609099999995</v>
      </c>
      <c r="F44">
        <v>18.2</v>
      </c>
      <c r="G44">
        <v>-0.1</v>
      </c>
      <c r="H44">
        <v>848.9</v>
      </c>
      <c r="J44">
        <v>8.1</v>
      </c>
      <c r="K44">
        <v>0.91339999999999999</v>
      </c>
      <c r="L44">
        <v>8.9117999999999995</v>
      </c>
      <c r="M44">
        <v>6.3100000000000003E-2</v>
      </c>
      <c r="N44">
        <v>16.624600000000001</v>
      </c>
      <c r="O44">
        <v>0</v>
      </c>
      <c r="P44">
        <v>16.600000000000001</v>
      </c>
      <c r="Q44">
        <v>13.5618</v>
      </c>
      <c r="R44">
        <v>0</v>
      </c>
      <c r="S44">
        <v>13.6</v>
      </c>
      <c r="T44">
        <v>848.91690000000006</v>
      </c>
      <c r="W44">
        <v>0</v>
      </c>
      <c r="X44">
        <v>7.3989000000000003</v>
      </c>
      <c r="Y44">
        <v>11.9</v>
      </c>
      <c r="Z44">
        <v>854</v>
      </c>
      <c r="AA44">
        <v>837</v>
      </c>
      <c r="AB44">
        <v>862</v>
      </c>
      <c r="AC44">
        <v>99</v>
      </c>
      <c r="AD44">
        <v>26.95</v>
      </c>
      <c r="AE44">
        <v>0.62</v>
      </c>
      <c r="AF44">
        <v>982</v>
      </c>
      <c r="AG44">
        <v>0</v>
      </c>
      <c r="AH44">
        <v>82</v>
      </c>
      <c r="AI44">
        <v>36</v>
      </c>
      <c r="AJ44">
        <v>189</v>
      </c>
      <c r="AK44">
        <v>169</v>
      </c>
      <c r="AL44">
        <v>4.0999999999999996</v>
      </c>
      <c r="AM44">
        <v>175</v>
      </c>
      <c r="AN44" t="s">
        <v>155</v>
      </c>
      <c r="AO44">
        <v>2</v>
      </c>
      <c r="AP44" s="28">
        <v>0.85635416666666664</v>
      </c>
      <c r="AQ44">
        <v>47.158613000000003</v>
      </c>
      <c r="AR44">
        <v>-88.489706999999996</v>
      </c>
      <c r="AS44">
        <v>311.60000000000002</v>
      </c>
      <c r="AT44">
        <v>0</v>
      </c>
      <c r="AU44">
        <v>12</v>
      </c>
      <c r="AV44">
        <v>12</v>
      </c>
      <c r="AW44" t="s">
        <v>206</v>
      </c>
      <c r="AX44">
        <v>0.9</v>
      </c>
      <c r="AY44">
        <v>1.4</v>
      </c>
      <c r="AZ44">
        <v>1.7</v>
      </c>
      <c r="BA44">
        <v>14.686999999999999</v>
      </c>
      <c r="BB44">
        <v>21.88</v>
      </c>
      <c r="BC44">
        <v>1.49</v>
      </c>
      <c r="BD44">
        <v>9.4760000000000009</v>
      </c>
      <c r="BE44">
        <v>3110.7669999999998</v>
      </c>
      <c r="BF44">
        <v>14.010999999999999</v>
      </c>
      <c r="BG44">
        <v>0.60799999999999998</v>
      </c>
      <c r="BH44">
        <v>0</v>
      </c>
      <c r="BI44">
        <v>0.60799999999999998</v>
      </c>
      <c r="BJ44">
        <v>0.496</v>
      </c>
      <c r="BK44">
        <v>0</v>
      </c>
      <c r="BL44">
        <v>0.496</v>
      </c>
      <c r="BM44">
        <v>9.4098000000000006</v>
      </c>
      <c r="BQ44">
        <v>1877.867</v>
      </c>
      <c r="BR44">
        <v>-4.5759000000000001E-2</v>
      </c>
      <c r="BS44">
        <v>-5</v>
      </c>
      <c r="BT44">
        <v>7.5370000000000003E-3</v>
      </c>
      <c r="BU44">
        <v>-1.118236</v>
      </c>
      <c r="BV44">
        <v>0</v>
      </c>
      <c r="BW44" t="s">
        <v>155</v>
      </c>
      <c r="BX44">
        <v>0.81599999999999995</v>
      </c>
    </row>
    <row r="45" spans="1:76" x14ac:dyDescent="0.25">
      <c r="A45" s="26">
        <v>43530</v>
      </c>
      <c r="B45" s="27">
        <v>0.64787642361111109</v>
      </c>
      <c r="C45">
        <v>10.164</v>
      </c>
      <c r="D45">
        <v>9.3600000000000003E-2</v>
      </c>
      <c r="E45">
        <v>936.04967899999997</v>
      </c>
      <c r="F45">
        <v>18.2</v>
      </c>
      <c r="G45">
        <v>-0.1</v>
      </c>
      <c r="H45">
        <v>830.3</v>
      </c>
      <c r="J45">
        <v>8.01</v>
      </c>
      <c r="K45">
        <v>0.90990000000000004</v>
      </c>
      <c r="L45">
        <v>9.2491000000000003</v>
      </c>
      <c r="M45">
        <v>8.5199999999999998E-2</v>
      </c>
      <c r="N45">
        <v>16.572600000000001</v>
      </c>
      <c r="O45">
        <v>0</v>
      </c>
      <c r="P45">
        <v>16.600000000000001</v>
      </c>
      <c r="Q45">
        <v>13.519299999999999</v>
      </c>
      <c r="R45">
        <v>0</v>
      </c>
      <c r="S45">
        <v>13.5</v>
      </c>
      <c r="T45">
        <v>830.3057</v>
      </c>
      <c r="W45">
        <v>0</v>
      </c>
      <c r="X45">
        <v>7.2877000000000001</v>
      </c>
      <c r="Y45">
        <v>11.9</v>
      </c>
      <c r="Z45">
        <v>854</v>
      </c>
      <c r="AA45">
        <v>836</v>
      </c>
      <c r="AB45">
        <v>862</v>
      </c>
      <c r="AC45">
        <v>99</v>
      </c>
      <c r="AD45">
        <v>26.95</v>
      </c>
      <c r="AE45">
        <v>0.62</v>
      </c>
      <c r="AF45">
        <v>982</v>
      </c>
      <c r="AG45">
        <v>0</v>
      </c>
      <c r="AH45">
        <v>81.464072000000002</v>
      </c>
      <c r="AI45">
        <v>36</v>
      </c>
      <c r="AJ45">
        <v>189</v>
      </c>
      <c r="AK45">
        <v>169</v>
      </c>
      <c r="AL45">
        <v>4.2</v>
      </c>
      <c r="AM45">
        <v>175</v>
      </c>
      <c r="AN45" t="s">
        <v>155</v>
      </c>
      <c r="AO45">
        <v>2</v>
      </c>
      <c r="AP45" s="28">
        <v>0.85636574074074068</v>
      </c>
      <c r="AQ45">
        <v>47.158613000000003</v>
      </c>
      <c r="AR45">
        <v>-88.489706999999996</v>
      </c>
      <c r="AS45">
        <v>311.8</v>
      </c>
      <c r="AT45">
        <v>0</v>
      </c>
      <c r="AU45">
        <v>12</v>
      </c>
      <c r="AV45">
        <v>12</v>
      </c>
      <c r="AW45" t="s">
        <v>206</v>
      </c>
      <c r="AX45">
        <v>0.9</v>
      </c>
      <c r="AY45">
        <v>1.4</v>
      </c>
      <c r="AZ45">
        <v>1.7</v>
      </c>
      <c r="BA45">
        <v>14.686999999999999</v>
      </c>
      <c r="BB45">
        <v>21.01</v>
      </c>
      <c r="BC45">
        <v>1.43</v>
      </c>
      <c r="BD45">
        <v>9.8970000000000002</v>
      </c>
      <c r="BE45">
        <v>3105.4070000000002</v>
      </c>
      <c r="BF45">
        <v>18.202000000000002</v>
      </c>
      <c r="BG45">
        <v>0.58299999999999996</v>
      </c>
      <c r="BH45">
        <v>0</v>
      </c>
      <c r="BI45">
        <v>0.58299999999999996</v>
      </c>
      <c r="BJ45">
        <v>0.47499999999999998</v>
      </c>
      <c r="BK45">
        <v>0</v>
      </c>
      <c r="BL45">
        <v>0.47499999999999998</v>
      </c>
      <c r="BM45">
        <v>8.8526000000000007</v>
      </c>
      <c r="BQ45">
        <v>1779.135</v>
      </c>
      <c r="BR45">
        <v>-4.6856000000000002E-2</v>
      </c>
      <c r="BS45">
        <v>-5</v>
      </c>
      <c r="BT45">
        <v>7.4640000000000001E-3</v>
      </c>
      <c r="BU45">
        <v>-1.1450499999999999</v>
      </c>
      <c r="BV45">
        <v>0</v>
      </c>
      <c r="BW45" t="s">
        <v>155</v>
      </c>
      <c r="BX45">
        <v>0.81599999999999995</v>
      </c>
    </row>
    <row r="46" spans="1:76" x14ac:dyDescent="0.25">
      <c r="A46" s="26">
        <v>43530</v>
      </c>
      <c r="B46" s="27">
        <v>0.64788799768518512</v>
      </c>
      <c r="C46">
        <v>11.122</v>
      </c>
      <c r="D46">
        <v>0.15609999999999999</v>
      </c>
      <c r="E46">
        <v>1560.8721929999999</v>
      </c>
      <c r="F46">
        <v>18.3</v>
      </c>
      <c r="G46">
        <v>-0.1</v>
      </c>
      <c r="H46">
        <v>870</v>
      </c>
      <c r="J46">
        <v>7.9</v>
      </c>
      <c r="K46">
        <v>0.90169999999999995</v>
      </c>
      <c r="L46">
        <v>10.029199999999999</v>
      </c>
      <c r="M46">
        <v>0.14069999999999999</v>
      </c>
      <c r="N46">
        <v>16.5014</v>
      </c>
      <c r="O46">
        <v>0</v>
      </c>
      <c r="P46">
        <v>16.5</v>
      </c>
      <c r="Q46">
        <v>13.4613</v>
      </c>
      <c r="R46">
        <v>0</v>
      </c>
      <c r="S46">
        <v>13.5</v>
      </c>
      <c r="T46">
        <v>869.98220000000003</v>
      </c>
      <c r="W46">
        <v>0</v>
      </c>
      <c r="X46">
        <v>7.1235999999999997</v>
      </c>
      <c r="Y46">
        <v>11.9</v>
      </c>
      <c r="Z46">
        <v>853</v>
      </c>
      <c r="AA46">
        <v>834</v>
      </c>
      <c r="AB46">
        <v>861</v>
      </c>
      <c r="AC46">
        <v>99</v>
      </c>
      <c r="AD46">
        <v>26.95</v>
      </c>
      <c r="AE46">
        <v>0.62</v>
      </c>
      <c r="AF46">
        <v>982</v>
      </c>
      <c r="AG46">
        <v>0</v>
      </c>
      <c r="AH46">
        <v>81</v>
      </c>
      <c r="AI46">
        <v>36</v>
      </c>
      <c r="AJ46">
        <v>189</v>
      </c>
      <c r="AK46">
        <v>169</v>
      </c>
      <c r="AL46">
        <v>4.2</v>
      </c>
      <c r="AM46">
        <v>175</v>
      </c>
      <c r="AN46" t="s">
        <v>155</v>
      </c>
      <c r="AO46">
        <v>2</v>
      </c>
      <c r="AP46" s="28">
        <v>0.85637731481481483</v>
      </c>
      <c r="AQ46">
        <v>47.158613000000003</v>
      </c>
      <c r="AR46">
        <v>-88.489706999999996</v>
      </c>
      <c r="AS46">
        <v>311.89999999999998</v>
      </c>
      <c r="AT46">
        <v>0</v>
      </c>
      <c r="AU46">
        <v>12</v>
      </c>
      <c r="AV46">
        <v>12</v>
      </c>
      <c r="AW46" t="s">
        <v>206</v>
      </c>
      <c r="AX46">
        <v>0.9</v>
      </c>
      <c r="AY46">
        <v>1.412488</v>
      </c>
      <c r="AZ46">
        <v>1.7</v>
      </c>
      <c r="BA46">
        <v>14.686999999999999</v>
      </c>
      <c r="BB46">
        <v>19.2</v>
      </c>
      <c r="BC46">
        <v>1.31</v>
      </c>
      <c r="BD46">
        <v>10.9</v>
      </c>
      <c r="BE46">
        <v>3090.6010000000001</v>
      </c>
      <c r="BF46">
        <v>27.605</v>
      </c>
      <c r="BG46">
        <v>0.53300000000000003</v>
      </c>
      <c r="BH46">
        <v>0</v>
      </c>
      <c r="BI46">
        <v>0.53300000000000003</v>
      </c>
      <c r="BJ46">
        <v>0.434</v>
      </c>
      <c r="BK46">
        <v>0</v>
      </c>
      <c r="BL46">
        <v>0.434</v>
      </c>
      <c r="BM46">
        <v>8.5132999999999992</v>
      </c>
      <c r="BQ46">
        <v>1596.1410000000001</v>
      </c>
      <c r="BR46">
        <v>-4.1784000000000002E-2</v>
      </c>
      <c r="BS46">
        <v>-5</v>
      </c>
      <c r="BT46">
        <v>7.0000000000000001E-3</v>
      </c>
      <c r="BU46">
        <v>-1.0210859999999999</v>
      </c>
      <c r="BV46">
        <v>0</v>
      </c>
      <c r="BW46" t="s">
        <v>155</v>
      </c>
      <c r="BX46">
        <v>0.81599999999999995</v>
      </c>
    </row>
    <row r="47" spans="1:76" x14ac:dyDescent="0.25">
      <c r="A47" s="26">
        <v>43530</v>
      </c>
      <c r="B47" s="27">
        <v>0.64789957175925927</v>
      </c>
      <c r="C47">
        <v>11.361000000000001</v>
      </c>
      <c r="D47">
        <v>0.19320000000000001</v>
      </c>
      <c r="E47">
        <v>1932.2020729999999</v>
      </c>
      <c r="F47">
        <v>18.3</v>
      </c>
      <c r="G47">
        <v>-0.1</v>
      </c>
      <c r="H47">
        <v>1114.3</v>
      </c>
      <c r="J47">
        <v>7.81</v>
      </c>
      <c r="K47">
        <v>0.8992</v>
      </c>
      <c r="L47">
        <v>10.216200000000001</v>
      </c>
      <c r="M47">
        <v>0.17380000000000001</v>
      </c>
      <c r="N47">
        <v>16.456099999999999</v>
      </c>
      <c r="O47">
        <v>0</v>
      </c>
      <c r="P47">
        <v>16.5</v>
      </c>
      <c r="Q47">
        <v>13.424300000000001</v>
      </c>
      <c r="R47">
        <v>0</v>
      </c>
      <c r="S47">
        <v>13.4</v>
      </c>
      <c r="T47">
        <v>1114.2788</v>
      </c>
      <c r="W47">
        <v>0</v>
      </c>
      <c r="X47">
        <v>7.0193000000000003</v>
      </c>
      <c r="Y47">
        <v>11.8</v>
      </c>
      <c r="Z47">
        <v>852</v>
      </c>
      <c r="AA47">
        <v>832</v>
      </c>
      <c r="AB47">
        <v>859</v>
      </c>
      <c r="AC47">
        <v>99</v>
      </c>
      <c r="AD47">
        <v>26.95</v>
      </c>
      <c r="AE47">
        <v>0.62</v>
      </c>
      <c r="AF47">
        <v>982</v>
      </c>
      <c r="AG47">
        <v>0</v>
      </c>
      <c r="AH47">
        <v>81</v>
      </c>
      <c r="AI47">
        <v>36</v>
      </c>
      <c r="AJ47">
        <v>189</v>
      </c>
      <c r="AK47">
        <v>169</v>
      </c>
      <c r="AL47">
        <v>4.0999999999999996</v>
      </c>
      <c r="AM47">
        <v>175</v>
      </c>
      <c r="AN47" t="s">
        <v>155</v>
      </c>
      <c r="AO47">
        <v>2</v>
      </c>
      <c r="AP47" s="28">
        <v>0.85638888888888898</v>
      </c>
      <c r="AQ47">
        <v>47.158613000000003</v>
      </c>
      <c r="AR47">
        <v>-88.489706999999996</v>
      </c>
      <c r="AS47">
        <v>312.10000000000002</v>
      </c>
      <c r="AT47">
        <v>0</v>
      </c>
      <c r="AU47">
        <v>12</v>
      </c>
      <c r="AV47">
        <v>12</v>
      </c>
      <c r="AW47" t="s">
        <v>206</v>
      </c>
      <c r="AX47">
        <v>0.88758800000000004</v>
      </c>
      <c r="AY47">
        <v>1.462763</v>
      </c>
      <c r="AZ47">
        <v>1.662763</v>
      </c>
      <c r="BA47">
        <v>14.686999999999999</v>
      </c>
      <c r="BB47">
        <v>18.72</v>
      </c>
      <c r="BC47">
        <v>1.27</v>
      </c>
      <c r="BD47">
        <v>11.205</v>
      </c>
      <c r="BE47">
        <v>3074.6669999999999</v>
      </c>
      <c r="BF47">
        <v>33.281999999999996</v>
      </c>
      <c r="BG47">
        <v>0.51900000000000002</v>
      </c>
      <c r="BH47">
        <v>0</v>
      </c>
      <c r="BI47">
        <v>0.51900000000000002</v>
      </c>
      <c r="BJ47">
        <v>0.42299999999999999</v>
      </c>
      <c r="BK47">
        <v>0</v>
      </c>
      <c r="BL47">
        <v>0.42299999999999999</v>
      </c>
      <c r="BM47">
        <v>10.649100000000001</v>
      </c>
      <c r="BQ47">
        <v>1536.0260000000001</v>
      </c>
      <c r="BR47">
        <v>-4.6517999999999997E-2</v>
      </c>
      <c r="BS47">
        <v>-5</v>
      </c>
      <c r="BT47">
        <v>7.5370000000000003E-3</v>
      </c>
      <c r="BU47">
        <v>-1.136784</v>
      </c>
      <c r="BV47">
        <v>0</v>
      </c>
      <c r="BW47" t="s">
        <v>155</v>
      </c>
      <c r="BX47">
        <v>0.81599999999999995</v>
      </c>
    </row>
    <row r="48" spans="1:76" x14ac:dyDescent="0.25">
      <c r="A48" s="26">
        <v>43530</v>
      </c>
      <c r="B48" s="27">
        <v>0.64791114583333331</v>
      </c>
      <c r="C48">
        <v>11.414999999999999</v>
      </c>
      <c r="D48">
        <v>0.158</v>
      </c>
      <c r="E48">
        <v>1579.832776</v>
      </c>
      <c r="F48">
        <v>19.399999999999999</v>
      </c>
      <c r="G48">
        <v>-0.1</v>
      </c>
      <c r="H48">
        <v>1270.0999999999999</v>
      </c>
      <c r="J48">
        <v>7.66</v>
      </c>
      <c r="K48">
        <v>0.89900000000000002</v>
      </c>
      <c r="L48">
        <v>10.261799999999999</v>
      </c>
      <c r="M48">
        <v>0.14199999999999999</v>
      </c>
      <c r="N48">
        <v>17.439900000000002</v>
      </c>
      <c r="O48">
        <v>0</v>
      </c>
      <c r="P48">
        <v>17.399999999999999</v>
      </c>
      <c r="Q48">
        <v>14.226800000000001</v>
      </c>
      <c r="R48">
        <v>0</v>
      </c>
      <c r="S48">
        <v>14.2</v>
      </c>
      <c r="T48">
        <v>1270.0696</v>
      </c>
      <c r="W48">
        <v>0</v>
      </c>
      <c r="X48">
        <v>6.8864000000000001</v>
      </c>
      <c r="Y48">
        <v>11.9</v>
      </c>
      <c r="Z48">
        <v>850</v>
      </c>
      <c r="AA48">
        <v>829</v>
      </c>
      <c r="AB48">
        <v>856</v>
      </c>
      <c r="AC48">
        <v>99</v>
      </c>
      <c r="AD48">
        <v>26.95</v>
      </c>
      <c r="AE48">
        <v>0.62</v>
      </c>
      <c r="AF48">
        <v>982</v>
      </c>
      <c r="AG48">
        <v>0</v>
      </c>
      <c r="AH48">
        <v>81</v>
      </c>
      <c r="AI48">
        <v>36</v>
      </c>
      <c r="AJ48">
        <v>189</v>
      </c>
      <c r="AK48">
        <v>169</v>
      </c>
      <c r="AL48">
        <v>4.0999999999999996</v>
      </c>
      <c r="AM48">
        <v>175</v>
      </c>
      <c r="AN48" t="s">
        <v>155</v>
      </c>
      <c r="AO48">
        <v>2</v>
      </c>
      <c r="AP48" s="28">
        <v>0.85640046296296291</v>
      </c>
      <c r="AQ48">
        <v>47.158613000000003</v>
      </c>
      <c r="AR48">
        <v>-88.489707999999993</v>
      </c>
      <c r="AS48">
        <v>312.3</v>
      </c>
      <c r="AT48">
        <v>0.1</v>
      </c>
      <c r="AU48">
        <v>12</v>
      </c>
      <c r="AV48">
        <v>12</v>
      </c>
      <c r="AW48" t="s">
        <v>206</v>
      </c>
      <c r="AX48">
        <v>0.8</v>
      </c>
      <c r="AY48">
        <v>1.2</v>
      </c>
      <c r="AZ48">
        <v>1.4125000000000001</v>
      </c>
      <c r="BA48">
        <v>14.686999999999999</v>
      </c>
      <c r="BB48">
        <v>18.670000000000002</v>
      </c>
      <c r="BC48">
        <v>1.27</v>
      </c>
      <c r="BD48">
        <v>11.239000000000001</v>
      </c>
      <c r="BE48">
        <v>3079.723</v>
      </c>
      <c r="BF48">
        <v>27.128</v>
      </c>
      <c r="BG48">
        <v>0.54800000000000004</v>
      </c>
      <c r="BH48">
        <v>0</v>
      </c>
      <c r="BI48">
        <v>0.54800000000000004</v>
      </c>
      <c r="BJ48">
        <v>0.44700000000000001</v>
      </c>
      <c r="BK48">
        <v>0</v>
      </c>
      <c r="BL48">
        <v>0.44700000000000001</v>
      </c>
      <c r="BM48">
        <v>12.103999999999999</v>
      </c>
      <c r="BQ48">
        <v>1502.739</v>
      </c>
      <c r="BR48">
        <v>-4.6018999999999997E-2</v>
      </c>
      <c r="BS48">
        <v>-5</v>
      </c>
      <c r="BT48">
        <v>7.463E-3</v>
      </c>
      <c r="BU48">
        <v>-1.1245890000000001</v>
      </c>
      <c r="BV48">
        <v>0</v>
      </c>
      <c r="BW48" t="s">
        <v>155</v>
      </c>
      <c r="BX48">
        <v>0.81599999999999995</v>
      </c>
    </row>
    <row r="49" spans="1:76" x14ac:dyDescent="0.25">
      <c r="A49" s="26">
        <v>43530</v>
      </c>
      <c r="B49" s="27">
        <v>0.64792271990740746</v>
      </c>
      <c r="C49">
        <v>11.606</v>
      </c>
      <c r="D49">
        <v>0.18790000000000001</v>
      </c>
      <c r="E49">
        <v>1878.7656380000001</v>
      </c>
      <c r="F49">
        <v>29.2</v>
      </c>
      <c r="G49">
        <v>-0.1</v>
      </c>
      <c r="H49">
        <v>1174.5999999999999</v>
      </c>
      <c r="J49">
        <v>7.42</v>
      </c>
      <c r="K49">
        <v>0.89729999999999999</v>
      </c>
      <c r="L49">
        <v>10.4137</v>
      </c>
      <c r="M49">
        <v>0.1686</v>
      </c>
      <c r="N49">
        <v>26.188700000000001</v>
      </c>
      <c r="O49">
        <v>0</v>
      </c>
      <c r="P49">
        <v>26.2</v>
      </c>
      <c r="Q49">
        <v>21.363800000000001</v>
      </c>
      <c r="R49">
        <v>0</v>
      </c>
      <c r="S49">
        <v>21.4</v>
      </c>
      <c r="T49">
        <v>1174.6187</v>
      </c>
      <c r="W49">
        <v>0</v>
      </c>
      <c r="X49">
        <v>6.6539999999999999</v>
      </c>
      <c r="Y49">
        <v>11.9</v>
      </c>
      <c r="Z49">
        <v>847</v>
      </c>
      <c r="AA49">
        <v>826</v>
      </c>
      <c r="AB49">
        <v>854</v>
      </c>
      <c r="AC49">
        <v>99</v>
      </c>
      <c r="AD49">
        <v>26.95</v>
      </c>
      <c r="AE49">
        <v>0.62</v>
      </c>
      <c r="AF49">
        <v>982</v>
      </c>
      <c r="AG49">
        <v>0</v>
      </c>
      <c r="AH49">
        <v>81</v>
      </c>
      <c r="AI49">
        <v>36</v>
      </c>
      <c r="AJ49">
        <v>189</v>
      </c>
      <c r="AK49">
        <v>169</v>
      </c>
      <c r="AL49">
        <v>4.0999999999999996</v>
      </c>
      <c r="AM49">
        <v>175</v>
      </c>
      <c r="AN49" t="s">
        <v>155</v>
      </c>
      <c r="AO49">
        <v>2</v>
      </c>
      <c r="AP49" s="28">
        <v>0.85641203703703705</v>
      </c>
      <c r="AQ49">
        <v>47.158614999999998</v>
      </c>
      <c r="AR49">
        <v>-88.489716000000001</v>
      </c>
      <c r="AS49">
        <v>312.3</v>
      </c>
      <c r="AT49">
        <v>1</v>
      </c>
      <c r="AU49">
        <v>12</v>
      </c>
      <c r="AV49">
        <v>12</v>
      </c>
      <c r="AW49" t="s">
        <v>206</v>
      </c>
      <c r="AX49">
        <v>0.8125</v>
      </c>
      <c r="AY49">
        <v>1.2250000000000001</v>
      </c>
      <c r="AZ49">
        <v>1.5249999999999999</v>
      </c>
      <c r="BA49">
        <v>14.686999999999999</v>
      </c>
      <c r="BB49">
        <v>18.350000000000001</v>
      </c>
      <c r="BC49">
        <v>1.25</v>
      </c>
      <c r="BD49">
        <v>11.444000000000001</v>
      </c>
      <c r="BE49">
        <v>3075.7860000000001</v>
      </c>
      <c r="BF49">
        <v>31.690999999999999</v>
      </c>
      <c r="BG49">
        <v>0.81</v>
      </c>
      <c r="BH49">
        <v>0</v>
      </c>
      <c r="BI49">
        <v>0.81</v>
      </c>
      <c r="BJ49">
        <v>0.66100000000000003</v>
      </c>
      <c r="BK49">
        <v>0</v>
      </c>
      <c r="BL49">
        <v>0.66100000000000003</v>
      </c>
      <c r="BM49">
        <v>11.0169</v>
      </c>
      <c r="BQ49">
        <v>1428.9849999999999</v>
      </c>
      <c r="BR49">
        <v>-4.1609E-2</v>
      </c>
      <c r="BS49">
        <v>-5</v>
      </c>
      <c r="BT49">
        <v>6.4640000000000001E-3</v>
      </c>
      <c r="BU49">
        <v>-1.016829</v>
      </c>
      <c r="BV49">
        <v>0</v>
      </c>
      <c r="BW49" t="s">
        <v>155</v>
      </c>
      <c r="BX49">
        <v>0.81599999999999995</v>
      </c>
    </row>
    <row r="50" spans="1:76" x14ac:dyDescent="0.25">
      <c r="A50" s="26">
        <v>43530</v>
      </c>
      <c r="B50" s="27">
        <v>0.6479342939814815</v>
      </c>
      <c r="C50">
        <v>11.92</v>
      </c>
      <c r="D50">
        <v>0.38080000000000003</v>
      </c>
      <c r="E50">
        <v>3807.726161</v>
      </c>
      <c r="F50">
        <v>39.4</v>
      </c>
      <c r="G50">
        <v>-0.1</v>
      </c>
      <c r="H50">
        <v>992.7</v>
      </c>
      <c r="J50">
        <v>7.17</v>
      </c>
      <c r="K50">
        <v>0.89339999999999997</v>
      </c>
      <c r="L50">
        <v>10.6487</v>
      </c>
      <c r="M50">
        <v>0.3402</v>
      </c>
      <c r="N50">
        <v>35.183900000000001</v>
      </c>
      <c r="O50">
        <v>0</v>
      </c>
      <c r="P50">
        <v>35.200000000000003</v>
      </c>
      <c r="Q50">
        <v>28.701799999999999</v>
      </c>
      <c r="R50">
        <v>0</v>
      </c>
      <c r="S50">
        <v>28.7</v>
      </c>
      <c r="T50">
        <v>992.74130000000002</v>
      </c>
      <c r="W50">
        <v>0</v>
      </c>
      <c r="X50">
        <v>6.4016000000000002</v>
      </c>
      <c r="Y50">
        <v>11.9</v>
      </c>
      <c r="Z50">
        <v>845</v>
      </c>
      <c r="AA50">
        <v>824</v>
      </c>
      <c r="AB50">
        <v>852</v>
      </c>
      <c r="AC50">
        <v>99</v>
      </c>
      <c r="AD50">
        <v>26.95</v>
      </c>
      <c r="AE50">
        <v>0.62</v>
      </c>
      <c r="AF50">
        <v>982</v>
      </c>
      <c r="AG50">
        <v>0</v>
      </c>
      <c r="AH50">
        <v>81</v>
      </c>
      <c r="AI50">
        <v>36</v>
      </c>
      <c r="AJ50">
        <v>189</v>
      </c>
      <c r="AK50">
        <v>169</v>
      </c>
      <c r="AL50">
        <v>4.2</v>
      </c>
      <c r="AM50">
        <v>175.1</v>
      </c>
      <c r="AN50" t="s">
        <v>155</v>
      </c>
      <c r="AO50">
        <v>2</v>
      </c>
      <c r="AP50" s="28">
        <v>0.85642361111111109</v>
      </c>
      <c r="AQ50">
        <v>47.158614999999998</v>
      </c>
      <c r="AR50">
        <v>-88.489742000000007</v>
      </c>
      <c r="AS50">
        <v>312.2</v>
      </c>
      <c r="AT50">
        <v>3.2</v>
      </c>
      <c r="AU50">
        <v>12</v>
      </c>
      <c r="AV50">
        <v>12</v>
      </c>
      <c r="AW50" t="s">
        <v>206</v>
      </c>
      <c r="AX50">
        <v>0.9</v>
      </c>
      <c r="AY50">
        <v>1.4</v>
      </c>
      <c r="AZ50">
        <v>1.7</v>
      </c>
      <c r="BA50">
        <v>14.686999999999999</v>
      </c>
      <c r="BB50">
        <v>17.64</v>
      </c>
      <c r="BC50">
        <v>1.2</v>
      </c>
      <c r="BD50">
        <v>11.936999999999999</v>
      </c>
      <c r="BE50">
        <v>3034.6210000000001</v>
      </c>
      <c r="BF50">
        <v>61.698999999999998</v>
      </c>
      <c r="BG50">
        <v>1.05</v>
      </c>
      <c r="BH50">
        <v>0</v>
      </c>
      <c r="BI50">
        <v>1.05</v>
      </c>
      <c r="BJ50">
        <v>0.85699999999999998</v>
      </c>
      <c r="BK50">
        <v>0</v>
      </c>
      <c r="BL50">
        <v>0.85699999999999998</v>
      </c>
      <c r="BM50">
        <v>8.9837000000000007</v>
      </c>
      <c r="BQ50">
        <v>1326.4690000000001</v>
      </c>
      <c r="BR50">
        <v>-4.0854000000000001E-2</v>
      </c>
      <c r="BS50">
        <v>-5</v>
      </c>
      <c r="BT50">
        <v>6.0000000000000001E-3</v>
      </c>
      <c r="BU50">
        <v>-0.99836599999999998</v>
      </c>
      <c r="BV50">
        <v>0</v>
      </c>
      <c r="BW50" t="s">
        <v>155</v>
      </c>
      <c r="BX50">
        <v>0.81599999999999995</v>
      </c>
    </row>
    <row r="51" spans="1:76" x14ac:dyDescent="0.25">
      <c r="A51" s="26">
        <v>43530</v>
      </c>
      <c r="B51" s="27">
        <v>0.64794586805555554</v>
      </c>
      <c r="C51">
        <v>12.066000000000001</v>
      </c>
      <c r="D51">
        <v>0.54500000000000004</v>
      </c>
      <c r="E51">
        <v>5449.7788700000001</v>
      </c>
      <c r="F51">
        <v>44.7</v>
      </c>
      <c r="G51">
        <v>-0.2</v>
      </c>
      <c r="H51">
        <v>805.7</v>
      </c>
      <c r="J51">
        <v>6.91</v>
      </c>
      <c r="K51">
        <v>0.89100000000000001</v>
      </c>
      <c r="L51">
        <v>10.7507</v>
      </c>
      <c r="M51">
        <v>0.48559999999999998</v>
      </c>
      <c r="N51">
        <v>39.869199999999999</v>
      </c>
      <c r="O51">
        <v>0</v>
      </c>
      <c r="P51">
        <v>39.9</v>
      </c>
      <c r="Q51">
        <v>32.523899999999998</v>
      </c>
      <c r="R51">
        <v>0</v>
      </c>
      <c r="S51">
        <v>32.5</v>
      </c>
      <c r="T51">
        <v>805.66740000000004</v>
      </c>
      <c r="W51">
        <v>0</v>
      </c>
      <c r="X51">
        <v>6.1538000000000004</v>
      </c>
      <c r="Y51">
        <v>11.9</v>
      </c>
      <c r="Z51">
        <v>844</v>
      </c>
      <c r="AA51">
        <v>824</v>
      </c>
      <c r="AB51">
        <v>851</v>
      </c>
      <c r="AC51">
        <v>99</v>
      </c>
      <c r="AD51">
        <v>26.95</v>
      </c>
      <c r="AE51">
        <v>0.62</v>
      </c>
      <c r="AF51">
        <v>982</v>
      </c>
      <c r="AG51">
        <v>0</v>
      </c>
      <c r="AH51">
        <v>80.462999999999994</v>
      </c>
      <c r="AI51">
        <v>36</v>
      </c>
      <c r="AJ51">
        <v>189</v>
      </c>
      <c r="AK51">
        <v>169</v>
      </c>
      <c r="AL51">
        <v>4.2</v>
      </c>
      <c r="AM51">
        <v>175.4</v>
      </c>
      <c r="AN51" t="s">
        <v>155</v>
      </c>
      <c r="AO51">
        <v>2</v>
      </c>
      <c r="AP51" s="28">
        <v>0.85642361111111109</v>
      </c>
      <c r="AQ51">
        <v>47.158617</v>
      </c>
      <c r="AR51">
        <v>-88.489750999999998</v>
      </c>
      <c r="AS51">
        <v>312.2</v>
      </c>
      <c r="AT51">
        <v>3.5</v>
      </c>
      <c r="AU51">
        <v>12</v>
      </c>
      <c r="AV51">
        <v>12</v>
      </c>
      <c r="AW51" t="s">
        <v>206</v>
      </c>
      <c r="AX51">
        <v>0.9375</v>
      </c>
      <c r="AY51">
        <v>1.35</v>
      </c>
      <c r="AZ51">
        <v>1.7250000000000001</v>
      </c>
      <c r="BA51">
        <v>14.686999999999999</v>
      </c>
      <c r="BB51">
        <v>17.239999999999998</v>
      </c>
      <c r="BC51">
        <v>1.17</v>
      </c>
      <c r="BD51">
        <v>12.236000000000001</v>
      </c>
      <c r="BE51">
        <v>3001.5520000000001</v>
      </c>
      <c r="BF51">
        <v>86.284000000000006</v>
      </c>
      <c r="BG51">
        <v>1.1659999999999999</v>
      </c>
      <c r="BH51">
        <v>0</v>
      </c>
      <c r="BI51">
        <v>1.1659999999999999</v>
      </c>
      <c r="BJ51">
        <v>0.95099999999999996</v>
      </c>
      <c r="BK51">
        <v>0</v>
      </c>
      <c r="BL51">
        <v>0.95099999999999996</v>
      </c>
      <c r="BM51">
        <v>7.1429</v>
      </c>
      <c r="BQ51">
        <v>1249.252</v>
      </c>
      <c r="BR51">
        <v>-3.9E-2</v>
      </c>
      <c r="BS51">
        <v>-5</v>
      </c>
      <c r="BT51">
        <v>6.0000000000000001E-3</v>
      </c>
      <c r="BU51">
        <v>-0.95306299999999999</v>
      </c>
      <c r="BV51">
        <v>0</v>
      </c>
      <c r="BW51" t="s">
        <v>155</v>
      </c>
      <c r="BX51">
        <v>0.81599999999999995</v>
      </c>
    </row>
    <row r="52" spans="1:76" x14ac:dyDescent="0.25">
      <c r="A52" s="26">
        <v>43530</v>
      </c>
      <c r="B52" s="27">
        <v>0.64795744212962958</v>
      </c>
      <c r="C52">
        <v>12.614000000000001</v>
      </c>
      <c r="D52">
        <v>0.45579999999999998</v>
      </c>
      <c r="E52">
        <v>4558.417985</v>
      </c>
      <c r="F52">
        <v>44.5</v>
      </c>
      <c r="G52">
        <v>-0.1</v>
      </c>
      <c r="H52">
        <v>850.6</v>
      </c>
      <c r="J52">
        <v>6.67</v>
      </c>
      <c r="K52">
        <v>0.88749999999999996</v>
      </c>
      <c r="L52">
        <v>11.1942</v>
      </c>
      <c r="M52">
        <v>0.40450000000000003</v>
      </c>
      <c r="N52">
        <v>39.533000000000001</v>
      </c>
      <c r="O52">
        <v>0</v>
      </c>
      <c r="P52">
        <v>39.5</v>
      </c>
      <c r="Q52">
        <v>32.249600000000001</v>
      </c>
      <c r="R52">
        <v>0</v>
      </c>
      <c r="S52">
        <v>32.200000000000003</v>
      </c>
      <c r="T52">
        <v>850.5883</v>
      </c>
      <c r="W52">
        <v>0</v>
      </c>
      <c r="X52">
        <v>5.9157000000000002</v>
      </c>
      <c r="Y52">
        <v>11.9</v>
      </c>
      <c r="Z52">
        <v>845</v>
      </c>
      <c r="AA52">
        <v>825</v>
      </c>
      <c r="AB52">
        <v>852</v>
      </c>
      <c r="AC52">
        <v>99</v>
      </c>
      <c r="AD52">
        <v>26.95</v>
      </c>
      <c r="AE52">
        <v>0.62</v>
      </c>
      <c r="AF52">
        <v>982</v>
      </c>
      <c r="AG52">
        <v>0</v>
      </c>
      <c r="AH52">
        <v>80</v>
      </c>
      <c r="AI52">
        <v>36</v>
      </c>
      <c r="AJ52">
        <v>189</v>
      </c>
      <c r="AK52">
        <v>169</v>
      </c>
      <c r="AL52">
        <v>4.0999999999999996</v>
      </c>
      <c r="AM52">
        <v>175.8</v>
      </c>
      <c r="AN52" t="s">
        <v>155</v>
      </c>
      <c r="AO52">
        <v>2</v>
      </c>
      <c r="AP52" s="28">
        <v>0.85644675925925917</v>
      </c>
      <c r="AQ52">
        <v>47.158636999999999</v>
      </c>
      <c r="AR52">
        <v>-88.489821000000006</v>
      </c>
      <c r="AS52">
        <v>312.10000000000002</v>
      </c>
      <c r="AT52">
        <v>5.7</v>
      </c>
      <c r="AU52">
        <v>12</v>
      </c>
      <c r="AV52">
        <v>12</v>
      </c>
      <c r="AW52" t="s">
        <v>206</v>
      </c>
      <c r="AX52">
        <v>1.2</v>
      </c>
      <c r="AY52">
        <v>1</v>
      </c>
      <c r="AZ52">
        <v>1.9</v>
      </c>
      <c r="BA52">
        <v>14.686999999999999</v>
      </c>
      <c r="BB52">
        <v>16.68</v>
      </c>
      <c r="BC52">
        <v>1.1399999999999999</v>
      </c>
      <c r="BD52">
        <v>12.680999999999999</v>
      </c>
      <c r="BE52">
        <v>3026.8809999999999</v>
      </c>
      <c r="BF52">
        <v>69.620999999999995</v>
      </c>
      <c r="BG52">
        <v>1.119</v>
      </c>
      <c r="BH52">
        <v>0</v>
      </c>
      <c r="BI52">
        <v>1.119</v>
      </c>
      <c r="BJ52">
        <v>0.91300000000000003</v>
      </c>
      <c r="BK52">
        <v>0</v>
      </c>
      <c r="BL52">
        <v>0.91300000000000003</v>
      </c>
      <c r="BM52">
        <v>7.3036000000000003</v>
      </c>
      <c r="BQ52">
        <v>1163.066</v>
      </c>
      <c r="BR52">
        <v>-4.1685E-2</v>
      </c>
      <c r="BS52">
        <v>-5</v>
      </c>
      <c r="BT52">
        <v>6.5370000000000003E-3</v>
      </c>
      <c r="BU52">
        <v>-1.0186770000000001</v>
      </c>
      <c r="BV52">
        <v>0</v>
      </c>
      <c r="BW52" t="s">
        <v>155</v>
      </c>
      <c r="BX52">
        <v>0.81599999999999995</v>
      </c>
    </row>
    <row r="53" spans="1:76" x14ac:dyDescent="0.25">
      <c r="A53" s="26">
        <v>43530</v>
      </c>
      <c r="B53" s="27">
        <v>0.64796901620370373</v>
      </c>
      <c r="C53">
        <v>12.811</v>
      </c>
      <c r="D53">
        <v>0.26350000000000001</v>
      </c>
      <c r="E53">
        <v>2635.0208160000002</v>
      </c>
      <c r="F53">
        <v>40.1</v>
      </c>
      <c r="G53">
        <v>-0.1</v>
      </c>
      <c r="H53">
        <v>933.1</v>
      </c>
      <c r="J53">
        <v>6.32</v>
      </c>
      <c r="K53">
        <v>0.88749999999999996</v>
      </c>
      <c r="L53">
        <v>11.3703</v>
      </c>
      <c r="M53">
        <v>0.2339</v>
      </c>
      <c r="N53">
        <v>35.607300000000002</v>
      </c>
      <c r="O53">
        <v>0</v>
      </c>
      <c r="P53">
        <v>35.6</v>
      </c>
      <c r="Q53">
        <v>29.0472</v>
      </c>
      <c r="R53">
        <v>0</v>
      </c>
      <c r="S53">
        <v>29</v>
      </c>
      <c r="T53">
        <v>933.10429999999997</v>
      </c>
      <c r="W53">
        <v>0</v>
      </c>
      <c r="X53">
        <v>5.6058000000000003</v>
      </c>
      <c r="Y53">
        <v>12</v>
      </c>
      <c r="Z53">
        <v>847</v>
      </c>
      <c r="AA53">
        <v>827</v>
      </c>
      <c r="AB53">
        <v>853</v>
      </c>
      <c r="AC53">
        <v>99</v>
      </c>
      <c r="AD53">
        <v>26.95</v>
      </c>
      <c r="AE53">
        <v>0.62</v>
      </c>
      <c r="AF53">
        <v>982</v>
      </c>
      <c r="AG53">
        <v>0</v>
      </c>
      <c r="AH53">
        <v>80</v>
      </c>
      <c r="AI53">
        <v>36</v>
      </c>
      <c r="AJ53">
        <v>189</v>
      </c>
      <c r="AK53">
        <v>169</v>
      </c>
      <c r="AL53">
        <v>4.2</v>
      </c>
      <c r="AM53">
        <v>175.8</v>
      </c>
      <c r="AN53" t="s">
        <v>155</v>
      </c>
      <c r="AO53">
        <v>2</v>
      </c>
      <c r="AP53" s="28">
        <v>0.85645833333333332</v>
      </c>
      <c r="AQ53">
        <v>47.158672000000003</v>
      </c>
      <c r="AR53">
        <v>-88.489861000000005</v>
      </c>
      <c r="AS53">
        <v>312.2</v>
      </c>
      <c r="AT53">
        <v>7.3</v>
      </c>
      <c r="AU53">
        <v>12</v>
      </c>
      <c r="AV53">
        <v>12</v>
      </c>
      <c r="AW53" t="s">
        <v>206</v>
      </c>
      <c r="AX53">
        <v>1.2250000000000001</v>
      </c>
      <c r="AY53">
        <v>1</v>
      </c>
      <c r="AZ53">
        <v>1.9125000000000001</v>
      </c>
      <c r="BA53">
        <v>14.686999999999999</v>
      </c>
      <c r="BB53">
        <v>16.690000000000001</v>
      </c>
      <c r="BC53">
        <v>1.1399999999999999</v>
      </c>
      <c r="BD53">
        <v>12.672000000000001</v>
      </c>
      <c r="BE53">
        <v>3070.9</v>
      </c>
      <c r="BF53">
        <v>40.201000000000001</v>
      </c>
      <c r="BG53">
        <v>1.0069999999999999</v>
      </c>
      <c r="BH53">
        <v>0</v>
      </c>
      <c r="BI53">
        <v>1.0069999999999999</v>
      </c>
      <c r="BJ53">
        <v>0.82199999999999995</v>
      </c>
      <c r="BK53">
        <v>0</v>
      </c>
      <c r="BL53">
        <v>0.82199999999999995</v>
      </c>
      <c r="BM53">
        <v>8.0027000000000008</v>
      </c>
      <c r="BQ53">
        <v>1100.854</v>
      </c>
      <c r="BR53">
        <v>-4.1314999999999998E-2</v>
      </c>
      <c r="BS53">
        <v>-5</v>
      </c>
      <c r="BT53">
        <v>6.463E-3</v>
      </c>
      <c r="BU53">
        <v>-1.009636</v>
      </c>
      <c r="BV53">
        <v>0</v>
      </c>
      <c r="BW53" t="s">
        <v>155</v>
      </c>
      <c r="BX53">
        <v>0.81599999999999995</v>
      </c>
    </row>
    <row r="54" spans="1:76" x14ac:dyDescent="0.25">
      <c r="A54" s="26">
        <v>43530</v>
      </c>
      <c r="B54" s="27">
        <v>0.64798059027777777</v>
      </c>
      <c r="C54">
        <v>12.845000000000001</v>
      </c>
      <c r="D54">
        <v>0.19900000000000001</v>
      </c>
      <c r="E54">
        <v>1990.104257</v>
      </c>
      <c r="F54">
        <v>42</v>
      </c>
      <c r="G54">
        <v>-0.1</v>
      </c>
      <c r="H54">
        <v>933.5</v>
      </c>
      <c r="J54">
        <v>5.92</v>
      </c>
      <c r="K54">
        <v>0.88780000000000003</v>
      </c>
      <c r="L54">
        <v>11.4041</v>
      </c>
      <c r="M54">
        <v>0.1767</v>
      </c>
      <c r="N54">
        <v>37.3202</v>
      </c>
      <c r="O54">
        <v>0</v>
      </c>
      <c r="P54">
        <v>37.299999999999997</v>
      </c>
      <c r="Q54">
        <v>30.444500000000001</v>
      </c>
      <c r="R54">
        <v>0</v>
      </c>
      <c r="S54">
        <v>30.4</v>
      </c>
      <c r="T54">
        <v>933.51990000000001</v>
      </c>
      <c r="W54">
        <v>0</v>
      </c>
      <c r="X54">
        <v>5.2582000000000004</v>
      </c>
      <c r="Y54">
        <v>11.9</v>
      </c>
      <c r="Z54">
        <v>849</v>
      </c>
      <c r="AA54">
        <v>830</v>
      </c>
      <c r="AB54">
        <v>855</v>
      </c>
      <c r="AC54">
        <v>99</v>
      </c>
      <c r="AD54">
        <v>26.95</v>
      </c>
      <c r="AE54">
        <v>0.62</v>
      </c>
      <c r="AF54">
        <v>982</v>
      </c>
      <c r="AG54">
        <v>0</v>
      </c>
      <c r="AH54">
        <v>80</v>
      </c>
      <c r="AI54">
        <v>36</v>
      </c>
      <c r="AJ54">
        <v>189</v>
      </c>
      <c r="AK54">
        <v>169</v>
      </c>
      <c r="AL54">
        <v>4.2</v>
      </c>
      <c r="AM54">
        <v>175.5</v>
      </c>
      <c r="AN54" t="s">
        <v>155</v>
      </c>
      <c r="AO54">
        <v>2</v>
      </c>
      <c r="AP54" s="28">
        <v>0.85646990740740747</v>
      </c>
      <c r="AQ54">
        <v>47.158732000000001</v>
      </c>
      <c r="AR54">
        <v>-88.489862000000002</v>
      </c>
      <c r="AS54">
        <v>312.10000000000002</v>
      </c>
      <c r="AT54">
        <v>9</v>
      </c>
      <c r="AU54">
        <v>12</v>
      </c>
      <c r="AV54">
        <v>12</v>
      </c>
      <c r="AW54" t="s">
        <v>206</v>
      </c>
      <c r="AX54">
        <v>1.4</v>
      </c>
      <c r="AY54">
        <v>1</v>
      </c>
      <c r="AZ54">
        <v>2</v>
      </c>
      <c r="BA54">
        <v>14.686999999999999</v>
      </c>
      <c r="BB54">
        <v>16.739999999999998</v>
      </c>
      <c r="BC54">
        <v>1.1399999999999999</v>
      </c>
      <c r="BD54">
        <v>12.632</v>
      </c>
      <c r="BE54">
        <v>3086.21</v>
      </c>
      <c r="BF54">
        <v>30.434000000000001</v>
      </c>
      <c r="BG54">
        <v>1.0580000000000001</v>
      </c>
      <c r="BH54">
        <v>0</v>
      </c>
      <c r="BI54">
        <v>1.0580000000000001</v>
      </c>
      <c r="BJ54">
        <v>0.86299999999999999</v>
      </c>
      <c r="BK54">
        <v>0</v>
      </c>
      <c r="BL54">
        <v>0.86299999999999999</v>
      </c>
      <c r="BM54">
        <v>8.0222999999999995</v>
      </c>
      <c r="BQ54">
        <v>1034.6559999999999</v>
      </c>
      <c r="BR54">
        <v>-4.1147999999999997E-2</v>
      </c>
      <c r="BS54">
        <v>-5</v>
      </c>
      <c r="BT54">
        <v>6.0000000000000001E-3</v>
      </c>
      <c r="BU54">
        <v>-1.0055540000000001</v>
      </c>
      <c r="BV54">
        <v>0</v>
      </c>
      <c r="BW54" t="s">
        <v>155</v>
      </c>
      <c r="BX54">
        <v>0.81599999999999995</v>
      </c>
    </row>
    <row r="55" spans="1:76" x14ac:dyDescent="0.25">
      <c r="A55" s="26">
        <v>43530</v>
      </c>
      <c r="B55" s="27">
        <v>0.64799216435185192</v>
      </c>
      <c r="C55">
        <v>12.917999999999999</v>
      </c>
      <c r="D55">
        <v>0.2301</v>
      </c>
      <c r="E55">
        <v>2301.1999999999998</v>
      </c>
      <c r="F55">
        <v>60.6</v>
      </c>
      <c r="G55">
        <v>-0.1</v>
      </c>
      <c r="H55">
        <v>884.6</v>
      </c>
      <c r="J55">
        <v>5.53</v>
      </c>
      <c r="K55">
        <v>0.8871</v>
      </c>
      <c r="L55">
        <v>11.459300000000001</v>
      </c>
      <c r="M55">
        <v>0.2041</v>
      </c>
      <c r="N55">
        <v>53.733800000000002</v>
      </c>
      <c r="O55">
        <v>0</v>
      </c>
      <c r="P55">
        <v>53.7</v>
      </c>
      <c r="Q55">
        <v>43.834099999999999</v>
      </c>
      <c r="R55">
        <v>0</v>
      </c>
      <c r="S55">
        <v>43.8</v>
      </c>
      <c r="T55">
        <v>884.56100000000004</v>
      </c>
      <c r="W55">
        <v>0</v>
      </c>
      <c r="X55">
        <v>4.9058999999999999</v>
      </c>
      <c r="Y55">
        <v>11.9</v>
      </c>
      <c r="Z55">
        <v>851</v>
      </c>
      <c r="AA55">
        <v>832</v>
      </c>
      <c r="AB55">
        <v>857</v>
      </c>
      <c r="AC55">
        <v>99</v>
      </c>
      <c r="AD55">
        <v>26.95</v>
      </c>
      <c r="AE55">
        <v>0.62</v>
      </c>
      <c r="AF55">
        <v>982</v>
      </c>
      <c r="AG55">
        <v>0</v>
      </c>
      <c r="AH55">
        <v>80</v>
      </c>
      <c r="AI55">
        <v>36</v>
      </c>
      <c r="AJ55">
        <v>189</v>
      </c>
      <c r="AK55">
        <v>169</v>
      </c>
      <c r="AL55">
        <v>4.2</v>
      </c>
      <c r="AM55">
        <v>175.1</v>
      </c>
      <c r="AN55" t="s">
        <v>155</v>
      </c>
      <c r="AO55">
        <v>2</v>
      </c>
      <c r="AP55" s="28">
        <v>0.85648148148148151</v>
      </c>
      <c r="AQ55">
        <v>47.158800999999997</v>
      </c>
      <c r="AR55">
        <v>-88.489840999999998</v>
      </c>
      <c r="AS55">
        <v>312</v>
      </c>
      <c r="AT55">
        <v>12.5</v>
      </c>
      <c r="AU55">
        <v>12</v>
      </c>
      <c r="AV55">
        <v>12</v>
      </c>
      <c r="AW55" t="s">
        <v>206</v>
      </c>
      <c r="AX55">
        <v>1.45</v>
      </c>
      <c r="AY55">
        <v>1.0874999999999999</v>
      </c>
      <c r="AZ55">
        <v>2.1</v>
      </c>
      <c r="BA55">
        <v>14.686999999999999</v>
      </c>
      <c r="BB55">
        <v>16.61</v>
      </c>
      <c r="BC55">
        <v>1.1299999999999999</v>
      </c>
      <c r="BD55">
        <v>12.731999999999999</v>
      </c>
      <c r="BE55">
        <v>3080.5619999999999</v>
      </c>
      <c r="BF55">
        <v>34.926000000000002</v>
      </c>
      <c r="BG55">
        <v>1.5129999999999999</v>
      </c>
      <c r="BH55">
        <v>0</v>
      </c>
      <c r="BI55">
        <v>1.5129999999999999</v>
      </c>
      <c r="BJ55">
        <v>1.234</v>
      </c>
      <c r="BK55">
        <v>0</v>
      </c>
      <c r="BL55">
        <v>1.234</v>
      </c>
      <c r="BM55">
        <v>7.5510999999999999</v>
      </c>
      <c r="BQ55">
        <v>958.93499999999995</v>
      </c>
      <c r="BR55">
        <v>-4.2999999999999997E-2</v>
      </c>
      <c r="BS55">
        <v>-5</v>
      </c>
      <c r="BT55">
        <v>6.0000000000000001E-3</v>
      </c>
      <c r="BU55">
        <v>-1.0508120000000001</v>
      </c>
      <c r="BV55">
        <v>0</v>
      </c>
      <c r="BW55" t="s">
        <v>155</v>
      </c>
      <c r="BX55">
        <v>0.81599999999999995</v>
      </c>
    </row>
    <row r="56" spans="1:76" x14ac:dyDescent="0.25">
      <c r="A56" s="26">
        <v>43530</v>
      </c>
      <c r="B56" s="27">
        <v>0.64800373842592596</v>
      </c>
      <c r="C56">
        <v>12.965999999999999</v>
      </c>
      <c r="D56">
        <v>0.30159999999999998</v>
      </c>
      <c r="E56">
        <v>3016.2693880000002</v>
      </c>
      <c r="F56">
        <v>75.400000000000006</v>
      </c>
      <c r="G56">
        <v>-0.1</v>
      </c>
      <c r="H56">
        <v>892.5</v>
      </c>
      <c r="J56">
        <v>5.03</v>
      </c>
      <c r="K56">
        <v>0.8861</v>
      </c>
      <c r="L56">
        <v>11.4887</v>
      </c>
      <c r="M56">
        <v>0.26729999999999998</v>
      </c>
      <c r="N56">
        <v>66.801299999999998</v>
      </c>
      <c r="O56">
        <v>0</v>
      </c>
      <c r="P56">
        <v>66.8</v>
      </c>
      <c r="Q56">
        <v>54.494100000000003</v>
      </c>
      <c r="R56">
        <v>0</v>
      </c>
      <c r="S56">
        <v>54.5</v>
      </c>
      <c r="T56">
        <v>892.5077</v>
      </c>
      <c r="W56">
        <v>0</v>
      </c>
      <c r="X56">
        <v>4.4584999999999999</v>
      </c>
      <c r="Y56">
        <v>11.9</v>
      </c>
      <c r="Z56">
        <v>851</v>
      </c>
      <c r="AA56">
        <v>832</v>
      </c>
      <c r="AB56">
        <v>857</v>
      </c>
      <c r="AC56">
        <v>99</v>
      </c>
      <c r="AD56">
        <v>26.95</v>
      </c>
      <c r="AE56">
        <v>0.62</v>
      </c>
      <c r="AF56">
        <v>982</v>
      </c>
      <c r="AG56">
        <v>0</v>
      </c>
      <c r="AH56">
        <v>80</v>
      </c>
      <c r="AI56">
        <v>36</v>
      </c>
      <c r="AJ56">
        <v>189.5</v>
      </c>
      <c r="AK56">
        <v>169</v>
      </c>
      <c r="AL56">
        <v>4.3</v>
      </c>
      <c r="AM56">
        <v>175</v>
      </c>
      <c r="AN56" t="s">
        <v>155</v>
      </c>
      <c r="AO56">
        <v>2</v>
      </c>
      <c r="AP56" s="28">
        <v>0.85649305555555555</v>
      </c>
      <c r="AQ56">
        <v>47.158872000000002</v>
      </c>
      <c r="AR56">
        <v>-88.489827000000005</v>
      </c>
      <c r="AS56">
        <v>311.89999999999998</v>
      </c>
      <c r="AT56">
        <v>15.3</v>
      </c>
      <c r="AU56">
        <v>12</v>
      </c>
      <c r="AV56">
        <v>12</v>
      </c>
      <c r="AW56" t="s">
        <v>206</v>
      </c>
      <c r="AX56">
        <v>1.7625</v>
      </c>
      <c r="AY56">
        <v>1.7250000000000001</v>
      </c>
      <c r="AZ56">
        <v>2.8125</v>
      </c>
      <c r="BA56">
        <v>14.686999999999999</v>
      </c>
      <c r="BB56">
        <v>16.46</v>
      </c>
      <c r="BC56">
        <v>1.1200000000000001</v>
      </c>
      <c r="BD56">
        <v>12.855</v>
      </c>
      <c r="BE56">
        <v>3064.0439999999999</v>
      </c>
      <c r="BF56">
        <v>45.368000000000002</v>
      </c>
      <c r="BG56">
        <v>1.8660000000000001</v>
      </c>
      <c r="BH56">
        <v>0</v>
      </c>
      <c r="BI56">
        <v>1.8660000000000001</v>
      </c>
      <c r="BJ56">
        <v>1.522</v>
      </c>
      <c r="BK56">
        <v>0</v>
      </c>
      <c r="BL56">
        <v>1.522</v>
      </c>
      <c r="BM56">
        <v>7.5587999999999997</v>
      </c>
      <c r="BQ56">
        <v>864.59799999999996</v>
      </c>
      <c r="BR56">
        <v>-4.0316999999999999E-2</v>
      </c>
      <c r="BS56">
        <v>-5</v>
      </c>
      <c r="BT56">
        <v>6.5370000000000003E-3</v>
      </c>
      <c r="BU56">
        <v>-0.98525399999999996</v>
      </c>
      <c r="BV56">
        <v>0</v>
      </c>
      <c r="BW56" t="s">
        <v>155</v>
      </c>
      <c r="BX56">
        <v>0.81599999999999995</v>
      </c>
    </row>
    <row r="57" spans="1:76" x14ac:dyDescent="0.25">
      <c r="A57" s="26">
        <v>43530</v>
      </c>
      <c r="B57" s="27">
        <v>0.6480153125</v>
      </c>
      <c r="C57">
        <v>12.05</v>
      </c>
      <c r="D57">
        <v>0.36530000000000001</v>
      </c>
      <c r="E57">
        <v>3652.5714290000001</v>
      </c>
      <c r="F57">
        <v>82.2</v>
      </c>
      <c r="G57">
        <v>-0.1</v>
      </c>
      <c r="H57">
        <v>924.6</v>
      </c>
      <c r="J57">
        <v>4.63</v>
      </c>
      <c r="K57">
        <v>0.89259999999999995</v>
      </c>
      <c r="L57">
        <v>10.755599999999999</v>
      </c>
      <c r="M57">
        <v>0.32600000000000001</v>
      </c>
      <c r="N57">
        <v>73.368799999999993</v>
      </c>
      <c r="O57">
        <v>0</v>
      </c>
      <c r="P57">
        <v>73.400000000000006</v>
      </c>
      <c r="Q57">
        <v>59.851700000000001</v>
      </c>
      <c r="R57">
        <v>0</v>
      </c>
      <c r="S57">
        <v>59.9</v>
      </c>
      <c r="T57">
        <v>924.64599999999996</v>
      </c>
      <c r="W57">
        <v>0</v>
      </c>
      <c r="X57">
        <v>4.1334999999999997</v>
      </c>
      <c r="Y57">
        <v>11.8</v>
      </c>
      <c r="Z57">
        <v>852</v>
      </c>
      <c r="AA57">
        <v>835</v>
      </c>
      <c r="AB57">
        <v>857</v>
      </c>
      <c r="AC57">
        <v>99</v>
      </c>
      <c r="AD57">
        <v>26.95</v>
      </c>
      <c r="AE57">
        <v>0.62</v>
      </c>
      <c r="AF57">
        <v>982</v>
      </c>
      <c r="AG57">
        <v>0</v>
      </c>
      <c r="AH57">
        <v>79.462999999999994</v>
      </c>
      <c r="AI57">
        <v>36</v>
      </c>
      <c r="AJ57">
        <v>189.5</v>
      </c>
      <c r="AK57">
        <v>169</v>
      </c>
      <c r="AL57">
        <v>4.2</v>
      </c>
      <c r="AM57">
        <v>175</v>
      </c>
      <c r="AN57" t="s">
        <v>155</v>
      </c>
      <c r="AO57">
        <v>2</v>
      </c>
      <c r="AP57" s="28">
        <v>0.85650462962962959</v>
      </c>
      <c r="AQ57">
        <v>47.158943000000001</v>
      </c>
      <c r="AR57">
        <v>-88.489804000000007</v>
      </c>
      <c r="AS57">
        <v>312.10000000000002</v>
      </c>
      <c r="AT57">
        <v>16.5</v>
      </c>
      <c r="AU57">
        <v>12</v>
      </c>
      <c r="AV57">
        <v>12</v>
      </c>
      <c r="AW57" t="s">
        <v>206</v>
      </c>
      <c r="AX57">
        <v>1.4750000000000001</v>
      </c>
      <c r="AY57">
        <v>1.9</v>
      </c>
      <c r="AZ57">
        <v>2.8624999999999998</v>
      </c>
      <c r="BA57">
        <v>14.686999999999999</v>
      </c>
      <c r="BB57">
        <v>17.5</v>
      </c>
      <c r="BC57">
        <v>1.19</v>
      </c>
      <c r="BD57">
        <v>12.038</v>
      </c>
      <c r="BE57">
        <v>3041.4290000000001</v>
      </c>
      <c r="BF57">
        <v>58.674999999999997</v>
      </c>
      <c r="BG57">
        <v>2.173</v>
      </c>
      <c r="BH57">
        <v>0</v>
      </c>
      <c r="BI57">
        <v>2.173</v>
      </c>
      <c r="BJ57">
        <v>1.772</v>
      </c>
      <c r="BK57">
        <v>0</v>
      </c>
      <c r="BL57">
        <v>1.772</v>
      </c>
      <c r="BM57">
        <v>8.3028999999999993</v>
      </c>
      <c r="BQ57">
        <v>849.875</v>
      </c>
      <c r="BR57">
        <v>-4.2833000000000003E-2</v>
      </c>
      <c r="BS57">
        <v>-5</v>
      </c>
      <c r="BT57">
        <v>6.463E-3</v>
      </c>
      <c r="BU57">
        <v>-1.0467310000000001</v>
      </c>
      <c r="BV57">
        <v>0</v>
      </c>
      <c r="BW57" t="s">
        <v>155</v>
      </c>
      <c r="BX57">
        <v>0.81599999999999995</v>
      </c>
    </row>
    <row r="58" spans="1:76" x14ac:dyDescent="0.25">
      <c r="A58" s="26">
        <v>43530</v>
      </c>
      <c r="B58" s="27">
        <v>0.64802688657407403</v>
      </c>
      <c r="C58">
        <v>11.141999999999999</v>
      </c>
      <c r="D58">
        <v>0.52200000000000002</v>
      </c>
      <c r="E58">
        <v>5220.4127259999996</v>
      </c>
      <c r="F58">
        <v>83.9</v>
      </c>
      <c r="G58">
        <v>-0.1</v>
      </c>
      <c r="H58">
        <v>1106.2</v>
      </c>
      <c r="J58">
        <v>4.2699999999999996</v>
      </c>
      <c r="K58">
        <v>0.89810000000000001</v>
      </c>
      <c r="L58">
        <v>10.0069</v>
      </c>
      <c r="M58">
        <v>0.46879999999999999</v>
      </c>
      <c r="N58">
        <v>75.338999999999999</v>
      </c>
      <c r="O58">
        <v>0</v>
      </c>
      <c r="P58">
        <v>75.3</v>
      </c>
      <c r="Q58">
        <v>61.459000000000003</v>
      </c>
      <c r="R58">
        <v>0</v>
      </c>
      <c r="S58">
        <v>61.5</v>
      </c>
      <c r="T58">
        <v>1106.2307000000001</v>
      </c>
      <c r="W58">
        <v>0</v>
      </c>
      <c r="X58">
        <v>3.8317999999999999</v>
      </c>
      <c r="Y58">
        <v>11.9</v>
      </c>
      <c r="Z58">
        <v>850</v>
      </c>
      <c r="AA58">
        <v>837</v>
      </c>
      <c r="AB58">
        <v>855</v>
      </c>
      <c r="AC58">
        <v>99</v>
      </c>
      <c r="AD58">
        <v>26.95</v>
      </c>
      <c r="AE58">
        <v>0.62</v>
      </c>
      <c r="AF58">
        <v>982</v>
      </c>
      <c r="AG58">
        <v>0</v>
      </c>
      <c r="AH58">
        <v>79</v>
      </c>
      <c r="AI58">
        <v>36</v>
      </c>
      <c r="AJ58">
        <v>189</v>
      </c>
      <c r="AK58">
        <v>169</v>
      </c>
      <c r="AL58">
        <v>4.0999999999999996</v>
      </c>
      <c r="AM58">
        <v>175</v>
      </c>
      <c r="AN58" t="s">
        <v>155</v>
      </c>
      <c r="AO58">
        <v>2</v>
      </c>
      <c r="AP58" s="28">
        <v>0.85651620370370374</v>
      </c>
      <c r="AQ58">
        <v>47.159019999999998</v>
      </c>
      <c r="AR58">
        <v>-88.489793000000006</v>
      </c>
      <c r="AS58">
        <v>311.89999999999998</v>
      </c>
      <c r="AT58">
        <v>17.899999999999999</v>
      </c>
      <c r="AU58">
        <v>12</v>
      </c>
      <c r="AV58">
        <v>11</v>
      </c>
      <c r="AW58" t="s">
        <v>208</v>
      </c>
      <c r="AX58">
        <v>1.3125</v>
      </c>
      <c r="AY58">
        <v>1.7875000000000001</v>
      </c>
      <c r="AZ58">
        <v>2.5499999999999998</v>
      </c>
      <c r="BA58">
        <v>14.686999999999999</v>
      </c>
      <c r="BB58">
        <v>18.5</v>
      </c>
      <c r="BC58">
        <v>1.26</v>
      </c>
      <c r="BD58">
        <v>11.347</v>
      </c>
      <c r="BE58">
        <v>2987.39</v>
      </c>
      <c r="BF58">
        <v>89.084000000000003</v>
      </c>
      <c r="BG58">
        <v>2.355</v>
      </c>
      <c r="BH58">
        <v>0</v>
      </c>
      <c r="BI58">
        <v>2.355</v>
      </c>
      <c r="BJ58">
        <v>1.921</v>
      </c>
      <c r="BK58">
        <v>0</v>
      </c>
      <c r="BL58">
        <v>1.921</v>
      </c>
      <c r="BM58">
        <v>10.487</v>
      </c>
      <c r="BQ58">
        <v>831.75400000000002</v>
      </c>
      <c r="BR58">
        <v>-4.7E-2</v>
      </c>
      <c r="BS58">
        <v>-5</v>
      </c>
      <c r="BT58">
        <v>6.5370000000000003E-3</v>
      </c>
      <c r="BU58">
        <v>-1.1485620000000001</v>
      </c>
      <c r="BV58">
        <v>0</v>
      </c>
      <c r="BW58" t="s">
        <v>155</v>
      </c>
      <c r="BX58">
        <v>0.81599999999999995</v>
      </c>
    </row>
    <row r="59" spans="1:76" x14ac:dyDescent="0.25">
      <c r="A59" s="26">
        <v>43530</v>
      </c>
      <c r="B59" s="27">
        <v>0.64803846064814818</v>
      </c>
      <c r="C59">
        <v>11.457000000000001</v>
      </c>
      <c r="D59">
        <v>1.5074000000000001</v>
      </c>
      <c r="E59">
        <v>15074.239036999999</v>
      </c>
      <c r="F59">
        <v>80.2</v>
      </c>
      <c r="G59">
        <v>-0.1</v>
      </c>
      <c r="H59">
        <v>2366.6999999999998</v>
      </c>
      <c r="J59">
        <v>3.92</v>
      </c>
      <c r="K59">
        <v>0.88580000000000003</v>
      </c>
      <c r="L59">
        <v>10.148400000000001</v>
      </c>
      <c r="M59">
        <v>1.3352999999999999</v>
      </c>
      <c r="N59">
        <v>71.002200000000002</v>
      </c>
      <c r="O59">
        <v>0</v>
      </c>
      <c r="P59">
        <v>71</v>
      </c>
      <c r="Q59">
        <v>57.921199999999999</v>
      </c>
      <c r="R59">
        <v>0</v>
      </c>
      <c r="S59">
        <v>57.9</v>
      </c>
      <c r="T59">
        <v>2366.7330999999999</v>
      </c>
      <c r="W59">
        <v>0</v>
      </c>
      <c r="X59">
        <v>3.4685000000000001</v>
      </c>
      <c r="Y59">
        <v>11.9</v>
      </c>
      <c r="Z59">
        <v>850</v>
      </c>
      <c r="AA59">
        <v>838</v>
      </c>
      <c r="AB59">
        <v>855</v>
      </c>
      <c r="AC59">
        <v>99</v>
      </c>
      <c r="AD59">
        <v>26.95</v>
      </c>
      <c r="AE59">
        <v>0.62</v>
      </c>
      <c r="AF59">
        <v>982</v>
      </c>
      <c r="AG59">
        <v>0</v>
      </c>
      <c r="AH59">
        <v>79</v>
      </c>
      <c r="AI59">
        <v>36</v>
      </c>
      <c r="AJ59">
        <v>189</v>
      </c>
      <c r="AK59">
        <v>169</v>
      </c>
      <c r="AL59">
        <v>4</v>
      </c>
      <c r="AM59">
        <v>175</v>
      </c>
      <c r="AN59" t="s">
        <v>155</v>
      </c>
      <c r="AO59">
        <v>2</v>
      </c>
      <c r="AP59" s="28">
        <v>0.85652777777777767</v>
      </c>
      <c r="AQ59">
        <v>47.159098999999998</v>
      </c>
      <c r="AR59">
        <v>-88.489778000000001</v>
      </c>
      <c r="AS59">
        <v>311.89999999999998</v>
      </c>
      <c r="AT59">
        <v>18.8</v>
      </c>
      <c r="AU59">
        <v>12</v>
      </c>
      <c r="AV59">
        <v>11</v>
      </c>
      <c r="AW59" t="s">
        <v>208</v>
      </c>
      <c r="AX59">
        <v>1.4</v>
      </c>
      <c r="AY59">
        <v>1.0249999999999999</v>
      </c>
      <c r="AZ59">
        <v>2.2124999999999999</v>
      </c>
      <c r="BA59">
        <v>14.686999999999999</v>
      </c>
      <c r="BB59">
        <v>16.43</v>
      </c>
      <c r="BC59">
        <v>1.1200000000000001</v>
      </c>
      <c r="BD59">
        <v>12.894</v>
      </c>
      <c r="BE59">
        <v>2735.4780000000001</v>
      </c>
      <c r="BF59">
        <v>229.07300000000001</v>
      </c>
      <c r="BG59">
        <v>2.004</v>
      </c>
      <c r="BH59">
        <v>0</v>
      </c>
      <c r="BI59">
        <v>2.004</v>
      </c>
      <c r="BJ59">
        <v>1.635</v>
      </c>
      <c r="BK59">
        <v>0</v>
      </c>
      <c r="BL59">
        <v>1.635</v>
      </c>
      <c r="BM59">
        <v>20.257999999999999</v>
      </c>
      <c r="BQ59">
        <v>679.79200000000003</v>
      </c>
      <c r="BR59">
        <v>-4.8073999999999999E-2</v>
      </c>
      <c r="BS59">
        <v>-5</v>
      </c>
      <c r="BT59">
        <v>7.5370000000000003E-3</v>
      </c>
      <c r="BU59">
        <v>-1.1748080000000001</v>
      </c>
      <c r="BV59">
        <v>0</v>
      </c>
      <c r="BW59" t="s">
        <v>155</v>
      </c>
      <c r="BX59">
        <v>0.81599999999999995</v>
      </c>
    </row>
    <row r="60" spans="1:76" x14ac:dyDescent="0.25">
      <c r="A60" s="26">
        <v>43530</v>
      </c>
      <c r="B60" s="27">
        <v>0.64805003472222222</v>
      </c>
      <c r="C60">
        <v>10.885</v>
      </c>
      <c r="D60">
        <v>1.2934000000000001</v>
      </c>
      <c r="E60">
        <v>12934.462409</v>
      </c>
      <c r="F60">
        <v>70.3</v>
      </c>
      <c r="G60">
        <v>0</v>
      </c>
      <c r="H60">
        <v>3392.3</v>
      </c>
      <c r="J60">
        <v>3.8</v>
      </c>
      <c r="K60">
        <v>0.89119999999999999</v>
      </c>
      <c r="L60">
        <v>9.7006999999999994</v>
      </c>
      <c r="M60">
        <v>1.1527000000000001</v>
      </c>
      <c r="N60">
        <v>62.613300000000002</v>
      </c>
      <c r="O60">
        <v>0</v>
      </c>
      <c r="P60">
        <v>62.6</v>
      </c>
      <c r="Q60">
        <v>51.0777</v>
      </c>
      <c r="R60">
        <v>0</v>
      </c>
      <c r="S60">
        <v>51.1</v>
      </c>
      <c r="T60">
        <v>3392.3292999999999</v>
      </c>
      <c r="W60">
        <v>0</v>
      </c>
      <c r="X60">
        <v>3.3864000000000001</v>
      </c>
      <c r="Y60">
        <v>11.8</v>
      </c>
      <c r="Z60">
        <v>852</v>
      </c>
      <c r="AA60">
        <v>841</v>
      </c>
      <c r="AB60">
        <v>856</v>
      </c>
      <c r="AC60">
        <v>99</v>
      </c>
      <c r="AD60">
        <v>26.95</v>
      </c>
      <c r="AE60">
        <v>0.62</v>
      </c>
      <c r="AF60">
        <v>982</v>
      </c>
      <c r="AG60">
        <v>0</v>
      </c>
      <c r="AH60">
        <v>79</v>
      </c>
      <c r="AI60">
        <v>36</v>
      </c>
      <c r="AJ60">
        <v>189</v>
      </c>
      <c r="AK60">
        <v>169</v>
      </c>
      <c r="AL60">
        <v>4</v>
      </c>
      <c r="AM60">
        <v>175</v>
      </c>
      <c r="AN60" t="s">
        <v>155</v>
      </c>
      <c r="AO60">
        <v>2</v>
      </c>
      <c r="AP60" s="28">
        <v>0.85653935185185182</v>
      </c>
      <c r="AQ60">
        <v>47.159165000000002</v>
      </c>
      <c r="AR60">
        <v>-88.489761999999999</v>
      </c>
      <c r="AS60">
        <v>311.7</v>
      </c>
      <c r="AT60">
        <v>17.7</v>
      </c>
      <c r="AU60">
        <v>12</v>
      </c>
      <c r="AV60">
        <v>10</v>
      </c>
      <c r="AW60" t="s">
        <v>209</v>
      </c>
      <c r="AX60">
        <v>1.4</v>
      </c>
      <c r="AY60">
        <v>1.2250000000000001</v>
      </c>
      <c r="AZ60">
        <v>2.3125</v>
      </c>
      <c r="BA60">
        <v>14.686999999999999</v>
      </c>
      <c r="BB60">
        <v>17.28</v>
      </c>
      <c r="BC60">
        <v>1.18</v>
      </c>
      <c r="BD60">
        <v>12.214</v>
      </c>
      <c r="BE60">
        <v>2738.53</v>
      </c>
      <c r="BF60">
        <v>207.108</v>
      </c>
      <c r="BG60">
        <v>1.851</v>
      </c>
      <c r="BH60">
        <v>0</v>
      </c>
      <c r="BI60">
        <v>1.851</v>
      </c>
      <c r="BJ60">
        <v>1.51</v>
      </c>
      <c r="BK60">
        <v>0</v>
      </c>
      <c r="BL60">
        <v>1.51</v>
      </c>
      <c r="BM60">
        <v>30.410799999999998</v>
      </c>
      <c r="BQ60">
        <v>695.11</v>
      </c>
      <c r="BR60">
        <v>-5.0609000000000001E-2</v>
      </c>
      <c r="BS60">
        <v>-5</v>
      </c>
      <c r="BT60">
        <v>6.927E-3</v>
      </c>
      <c r="BU60">
        <v>-1.2367669999999999</v>
      </c>
      <c r="BV60">
        <v>0</v>
      </c>
      <c r="BW60" t="s">
        <v>155</v>
      </c>
      <c r="BX60">
        <v>0.81599999999999995</v>
      </c>
    </row>
    <row r="61" spans="1:76" x14ac:dyDescent="0.25">
      <c r="A61" s="26">
        <v>43530</v>
      </c>
      <c r="B61" s="27">
        <v>0.64806160879629626</v>
      </c>
      <c r="C61">
        <v>9.7390000000000008</v>
      </c>
      <c r="D61">
        <v>1.556</v>
      </c>
      <c r="E61">
        <v>15560.344827999999</v>
      </c>
      <c r="F61">
        <v>59.5</v>
      </c>
      <c r="G61">
        <v>0</v>
      </c>
      <c r="H61">
        <v>2700.1</v>
      </c>
      <c r="J61">
        <v>3.8</v>
      </c>
      <c r="K61">
        <v>0.89859999999999995</v>
      </c>
      <c r="L61">
        <v>8.7509999999999994</v>
      </c>
      <c r="M61">
        <v>1.3982000000000001</v>
      </c>
      <c r="N61">
        <v>53.456699999999998</v>
      </c>
      <c r="O61">
        <v>0</v>
      </c>
      <c r="P61">
        <v>53.5</v>
      </c>
      <c r="Q61">
        <v>43.608199999999997</v>
      </c>
      <c r="R61">
        <v>0</v>
      </c>
      <c r="S61">
        <v>43.6</v>
      </c>
      <c r="T61">
        <v>2700.0855000000001</v>
      </c>
      <c r="W61">
        <v>0</v>
      </c>
      <c r="X61">
        <v>3.4146000000000001</v>
      </c>
      <c r="Y61">
        <v>11.9</v>
      </c>
      <c r="Z61">
        <v>854</v>
      </c>
      <c r="AA61">
        <v>843</v>
      </c>
      <c r="AB61">
        <v>858</v>
      </c>
      <c r="AC61">
        <v>99</v>
      </c>
      <c r="AD61">
        <v>26.95</v>
      </c>
      <c r="AE61">
        <v>0.62</v>
      </c>
      <c r="AF61">
        <v>982</v>
      </c>
      <c r="AG61">
        <v>0</v>
      </c>
      <c r="AH61">
        <v>79</v>
      </c>
      <c r="AI61">
        <v>36</v>
      </c>
      <c r="AJ61">
        <v>189.5</v>
      </c>
      <c r="AK61">
        <v>169</v>
      </c>
      <c r="AL61">
        <v>4.0999999999999996</v>
      </c>
      <c r="AM61">
        <v>175.1</v>
      </c>
      <c r="AN61" t="s">
        <v>155</v>
      </c>
      <c r="AO61">
        <v>2</v>
      </c>
      <c r="AP61" s="28">
        <v>0.85655092592592597</v>
      </c>
      <c r="AQ61">
        <v>47.159199999999998</v>
      </c>
      <c r="AR61">
        <v>-88.489757999999995</v>
      </c>
      <c r="AS61">
        <v>311.7</v>
      </c>
      <c r="AT61">
        <v>14</v>
      </c>
      <c r="AU61">
        <v>12</v>
      </c>
      <c r="AV61">
        <v>10</v>
      </c>
      <c r="AW61" t="s">
        <v>209</v>
      </c>
      <c r="AX61">
        <v>1.4</v>
      </c>
      <c r="AY61">
        <v>1.4</v>
      </c>
      <c r="AZ61">
        <v>2.4</v>
      </c>
      <c r="BA61">
        <v>14.686999999999999</v>
      </c>
      <c r="BB61">
        <v>18.59</v>
      </c>
      <c r="BC61">
        <v>1.27</v>
      </c>
      <c r="BD61">
        <v>11.288</v>
      </c>
      <c r="BE61">
        <v>2654.4859999999999</v>
      </c>
      <c r="BF61">
        <v>269.94299999999998</v>
      </c>
      <c r="BG61">
        <v>1.698</v>
      </c>
      <c r="BH61">
        <v>0</v>
      </c>
      <c r="BI61">
        <v>1.698</v>
      </c>
      <c r="BJ61">
        <v>1.385</v>
      </c>
      <c r="BK61">
        <v>0</v>
      </c>
      <c r="BL61">
        <v>1.385</v>
      </c>
      <c r="BM61">
        <v>26.008400000000002</v>
      </c>
      <c r="BQ61">
        <v>753.10900000000004</v>
      </c>
      <c r="BR61">
        <v>-4.9322999999999999E-2</v>
      </c>
      <c r="BS61">
        <v>-5</v>
      </c>
      <c r="BT61">
        <v>6.0000000000000001E-3</v>
      </c>
      <c r="BU61">
        <v>-1.2053229999999999</v>
      </c>
      <c r="BV61">
        <v>0</v>
      </c>
      <c r="BW61" t="s">
        <v>155</v>
      </c>
      <c r="BX61">
        <v>0.81599999999999995</v>
      </c>
    </row>
    <row r="62" spans="1:76" x14ac:dyDescent="0.25">
      <c r="A62" s="26">
        <v>43530</v>
      </c>
      <c r="B62" s="27">
        <v>0.64807318287037041</v>
      </c>
      <c r="C62">
        <v>9.4870000000000001</v>
      </c>
      <c r="D62">
        <v>2.0409999999999999</v>
      </c>
      <c r="E62">
        <v>20410.114007</v>
      </c>
      <c r="F62">
        <v>51.3</v>
      </c>
      <c r="G62">
        <v>0</v>
      </c>
      <c r="H62">
        <v>3617.7</v>
      </c>
      <c r="J62">
        <v>3.76</v>
      </c>
      <c r="K62">
        <v>0.89539999999999997</v>
      </c>
      <c r="L62">
        <v>8.4941999999999993</v>
      </c>
      <c r="M62">
        <v>1.8274999999999999</v>
      </c>
      <c r="N62">
        <v>45.974200000000003</v>
      </c>
      <c r="O62">
        <v>0</v>
      </c>
      <c r="P62">
        <v>46</v>
      </c>
      <c r="Q62">
        <v>37.504100000000001</v>
      </c>
      <c r="R62">
        <v>0</v>
      </c>
      <c r="S62">
        <v>37.5</v>
      </c>
      <c r="T62">
        <v>3617.7114999999999</v>
      </c>
      <c r="W62">
        <v>0</v>
      </c>
      <c r="X62">
        <v>3.3698000000000001</v>
      </c>
      <c r="Y62">
        <v>11.9</v>
      </c>
      <c r="Z62">
        <v>855</v>
      </c>
      <c r="AA62">
        <v>844</v>
      </c>
      <c r="AB62">
        <v>859</v>
      </c>
      <c r="AC62">
        <v>99</v>
      </c>
      <c r="AD62">
        <v>26.95</v>
      </c>
      <c r="AE62">
        <v>0.62</v>
      </c>
      <c r="AF62">
        <v>982</v>
      </c>
      <c r="AG62">
        <v>0</v>
      </c>
      <c r="AH62">
        <v>78.463927999999996</v>
      </c>
      <c r="AI62">
        <v>36</v>
      </c>
      <c r="AJ62">
        <v>190</v>
      </c>
      <c r="AK62">
        <v>169</v>
      </c>
      <c r="AL62">
        <v>4.0999999999999996</v>
      </c>
      <c r="AM62">
        <v>175.5</v>
      </c>
      <c r="AN62" t="s">
        <v>155</v>
      </c>
      <c r="AO62">
        <v>2</v>
      </c>
      <c r="AP62" s="28">
        <v>0.85655092592592597</v>
      </c>
      <c r="AQ62">
        <v>47.159208999999997</v>
      </c>
      <c r="AR62">
        <v>-88.489754000000005</v>
      </c>
      <c r="AS62">
        <v>311.7</v>
      </c>
      <c r="AT62">
        <v>12.2</v>
      </c>
      <c r="AU62">
        <v>12</v>
      </c>
      <c r="AV62">
        <v>10</v>
      </c>
      <c r="AW62" t="s">
        <v>209</v>
      </c>
      <c r="AX62">
        <v>1.3875120000000001</v>
      </c>
      <c r="AY62">
        <v>1.35005</v>
      </c>
      <c r="AZ62">
        <v>2.3875120000000001</v>
      </c>
      <c r="BA62">
        <v>14.686999999999999</v>
      </c>
      <c r="BB62">
        <v>18</v>
      </c>
      <c r="BC62">
        <v>1.23</v>
      </c>
      <c r="BD62">
        <v>11.683999999999999</v>
      </c>
      <c r="BE62">
        <v>2512.6060000000002</v>
      </c>
      <c r="BF62">
        <v>344.05900000000003</v>
      </c>
      <c r="BG62">
        <v>1.4239999999999999</v>
      </c>
      <c r="BH62">
        <v>0</v>
      </c>
      <c r="BI62">
        <v>1.4239999999999999</v>
      </c>
      <c r="BJ62">
        <v>1.1619999999999999</v>
      </c>
      <c r="BK62">
        <v>0</v>
      </c>
      <c r="BL62">
        <v>1.1619999999999999</v>
      </c>
      <c r="BM62">
        <v>33.9818</v>
      </c>
      <c r="BQ62">
        <v>724.78200000000004</v>
      </c>
      <c r="BR62">
        <v>-4.7536000000000002E-2</v>
      </c>
      <c r="BS62">
        <v>-5</v>
      </c>
      <c r="BT62">
        <v>6.5360000000000001E-3</v>
      </c>
      <c r="BU62">
        <v>-1.1616629999999999</v>
      </c>
      <c r="BV62">
        <v>0</v>
      </c>
      <c r="BW62" t="s">
        <v>155</v>
      </c>
      <c r="BX62">
        <v>0.81599999999999995</v>
      </c>
    </row>
    <row r="63" spans="1:76" x14ac:dyDescent="0.25">
      <c r="A63" s="26">
        <v>43530</v>
      </c>
      <c r="B63" s="27">
        <v>0.64808475694444445</v>
      </c>
      <c r="C63">
        <v>9.6159999999999997</v>
      </c>
      <c r="D63">
        <v>2.1997</v>
      </c>
      <c r="E63">
        <v>21997.088502999999</v>
      </c>
      <c r="F63">
        <v>45.3</v>
      </c>
      <c r="G63">
        <v>0</v>
      </c>
      <c r="H63">
        <v>5731.2</v>
      </c>
      <c r="J63">
        <v>3.7</v>
      </c>
      <c r="K63">
        <v>0.89090000000000003</v>
      </c>
      <c r="L63">
        <v>8.5671999999999997</v>
      </c>
      <c r="M63">
        <v>1.9598</v>
      </c>
      <c r="N63">
        <v>40.386899999999997</v>
      </c>
      <c r="O63">
        <v>0</v>
      </c>
      <c r="P63">
        <v>40.4</v>
      </c>
      <c r="Q63">
        <v>32.946300000000001</v>
      </c>
      <c r="R63">
        <v>0</v>
      </c>
      <c r="S63">
        <v>32.9</v>
      </c>
      <c r="T63">
        <v>5731.1583000000001</v>
      </c>
      <c r="W63">
        <v>0</v>
      </c>
      <c r="X63">
        <v>3.2964000000000002</v>
      </c>
      <c r="Y63">
        <v>11.9</v>
      </c>
      <c r="Z63">
        <v>855</v>
      </c>
      <c r="AA63">
        <v>846</v>
      </c>
      <c r="AB63">
        <v>860</v>
      </c>
      <c r="AC63">
        <v>99</v>
      </c>
      <c r="AD63">
        <v>26.95</v>
      </c>
      <c r="AE63">
        <v>0.62</v>
      </c>
      <c r="AF63">
        <v>982</v>
      </c>
      <c r="AG63">
        <v>0</v>
      </c>
      <c r="AH63">
        <v>78</v>
      </c>
      <c r="AI63">
        <v>36</v>
      </c>
      <c r="AJ63">
        <v>190</v>
      </c>
      <c r="AK63">
        <v>169</v>
      </c>
      <c r="AL63">
        <v>4.0999999999999996</v>
      </c>
      <c r="AM63">
        <v>175.8</v>
      </c>
      <c r="AN63" t="s">
        <v>155</v>
      </c>
      <c r="AO63">
        <v>2</v>
      </c>
      <c r="AP63" s="28">
        <v>0.85657407407407404</v>
      </c>
      <c r="AQ63">
        <v>47.159278</v>
      </c>
      <c r="AR63">
        <v>-88.489720000000005</v>
      </c>
      <c r="AS63">
        <v>311.7</v>
      </c>
      <c r="AT63">
        <v>10.4</v>
      </c>
      <c r="AU63">
        <v>12</v>
      </c>
      <c r="AV63">
        <v>10</v>
      </c>
      <c r="AW63" t="s">
        <v>209</v>
      </c>
      <c r="AX63">
        <v>1.3</v>
      </c>
      <c r="AY63">
        <v>1</v>
      </c>
      <c r="AZ63">
        <v>2.2999999999999998</v>
      </c>
      <c r="BA63">
        <v>14.686999999999999</v>
      </c>
      <c r="BB63">
        <v>17.239999999999998</v>
      </c>
      <c r="BC63">
        <v>1.17</v>
      </c>
      <c r="BD63">
        <v>12.242000000000001</v>
      </c>
      <c r="BE63">
        <v>2438.73</v>
      </c>
      <c r="BF63">
        <v>355.06900000000002</v>
      </c>
      <c r="BG63">
        <v>1.204</v>
      </c>
      <c r="BH63">
        <v>0</v>
      </c>
      <c r="BI63">
        <v>1.204</v>
      </c>
      <c r="BJ63">
        <v>0.98199999999999998</v>
      </c>
      <c r="BK63">
        <v>0</v>
      </c>
      <c r="BL63">
        <v>0.98199999999999998</v>
      </c>
      <c r="BM63">
        <v>51.806199999999997</v>
      </c>
      <c r="BQ63">
        <v>682.29200000000003</v>
      </c>
      <c r="BR63">
        <v>-4.6926000000000002E-2</v>
      </c>
      <c r="BS63">
        <v>-5</v>
      </c>
      <c r="BT63">
        <v>6.463E-3</v>
      </c>
      <c r="BU63">
        <v>-1.1467540000000001</v>
      </c>
      <c r="BV63">
        <v>0</v>
      </c>
      <c r="BW63" t="s">
        <v>155</v>
      </c>
      <c r="BX63">
        <v>0.81599999999999995</v>
      </c>
    </row>
    <row r="64" spans="1:76" x14ac:dyDescent="0.25">
      <c r="A64" s="26">
        <v>43530</v>
      </c>
      <c r="B64" s="27">
        <v>0.64809633101851849</v>
      </c>
      <c r="C64">
        <v>9.8230000000000004</v>
      </c>
      <c r="D64">
        <v>1.7170000000000001</v>
      </c>
      <c r="E64">
        <v>17169.596567000001</v>
      </c>
      <c r="F64">
        <v>40.799999999999997</v>
      </c>
      <c r="G64">
        <v>0</v>
      </c>
      <c r="H64">
        <v>5535.3</v>
      </c>
      <c r="J64">
        <v>3.83</v>
      </c>
      <c r="K64">
        <v>0.89380000000000004</v>
      </c>
      <c r="L64">
        <v>8.7799999999999994</v>
      </c>
      <c r="M64">
        <v>1.5346</v>
      </c>
      <c r="N64">
        <v>36.4557</v>
      </c>
      <c r="O64">
        <v>0</v>
      </c>
      <c r="P64">
        <v>36.5</v>
      </c>
      <c r="Q64">
        <v>29.7393</v>
      </c>
      <c r="R64">
        <v>0</v>
      </c>
      <c r="S64">
        <v>29.7</v>
      </c>
      <c r="T64">
        <v>5535.2888999999996</v>
      </c>
      <c r="W64">
        <v>0</v>
      </c>
      <c r="X64">
        <v>3.4264999999999999</v>
      </c>
      <c r="Y64">
        <v>11.9</v>
      </c>
      <c r="Z64">
        <v>856</v>
      </c>
      <c r="AA64">
        <v>846</v>
      </c>
      <c r="AB64">
        <v>860</v>
      </c>
      <c r="AC64">
        <v>99</v>
      </c>
      <c r="AD64">
        <v>26.95</v>
      </c>
      <c r="AE64">
        <v>0.62</v>
      </c>
      <c r="AF64">
        <v>982</v>
      </c>
      <c r="AG64">
        <v>0</v>
      </c>
      <c r="AH64">
        <v>78</v>
      </c>
      <c r="AI64">
        <v>36</v>
      </c>
      <c r="AJ64">
        <v>190</v>
      </c>
      <c r="AK64">
        <v>169</v>
      </c>
      <c r="AL64">
        <v>4.0999999999999996</v>
      </c>
      <c r="AM64">
        <v>175.8</v>
      </c>
      <c r="AN64" t="s">
        <v>155</v>
      </c>
      <c r="AO64">
        <v>2</v>
      </c>
      <c r="AP64" s="28">
        <v>0.85658564814814808</v>
      </c>
      <c r="AQ64">
        <v>47.159312999999997</v>
      </c>
      <c r="AR64">
        <v>-88.489705000000001</v>
      </c>
      <c r="AS64">
        <v>311.7</v>
      </c>
      <c r="AT64">
        <v>9.1</v>
      </c>
      <c r="AU64">
        <v>12</v>
      </c>
      <c r="AV64">
        <v>10</v>
      </c>
      <c r="AW64" t="s">
        <v>209</v>
      </c>
      <c r="AX64">
        <v>1.3</v>
      </c>
      <c r="AY64">
        <v>1.0125</v>
      </c>
      <c r="AZ64">
        <v>2.2999999999999998</v>
      </c>
      <c r="BA64">
        <v>14.686999999999999</v>
      </c>
      <c r="BB64">
        <v>17.72</v>
      </c>
      <c r="BC64">
        <v>1.21</v>
      </c>
      <c r="BD64">
        <v>11.881</v>
      </c>
      <c r="BE64">
        <v>2552.8620000000001</v>
      </c>
      <c r="BF64">
        <v>283.99599999999998</v>
      </c>
      <c r="BG64">
        <v>1.1100000000000001</v>
      </c>
      <c r="BH64">
        <v>0</v>
      </c>
      <c r="BI64">
        <v>1.1100000000000001</v>
      </c>
      <c r="BJ64">
        <v>0.90600000000000003</v>
      </c>
      <c r="BK64">
        <v>0</v>
      </c>
      <c r="BL64">
        <v>0.90600000000000003</v>
      </c>
      <c r="BM64">
        <v>51.107500000000002</v>
      </c>
      <c r="BQ64">
        <v>724.4</v>
      </c>
      <c r="BR64">
        <v>-4.5999999999999999E-2</v>
      </c>
      <c r="BS64">
        <v>-5</v>
      </c>
      <c r="BT64">
        <v>6.5370000000000003E-3</v>
      </c>
      <c r="BU64">
        <v>-1.124125</v>
      </c>
      <c r="BV64">
        <v>0</v>
      </c>
      <c r="BW64" t="s">
        <v>155</v>
      </c>
      <c r="BX64">
        <v>0.81599999999999995</v>
      </c>
    </row>
    <row r="65" spans="1:76" x14ac:dyDescent="0.25">
      <c r="A65" s="26">
        <v>43530</v>
      </c>
      <c r="B65" s="27">
        <v>0.64810790509259253</v>
      </c>
      <c r="C65">
        <v>9.8859999999999992</v>
      </c>
      <c r="D65">
        <v>1.4028</v>
      </c>
      <c r="E65">
        <v>14027.965665</v>
      </c>
      <c r="F65">
        <v>36.700000000000003</v>
      </c>
      <c r="G65">
        <v>0</v>
      </c>
      <c r="H65">
        <v>4089.4</v>
      </c>
      <c r="J65">
        <v>4</v>
      </c>
      <c r="K65">
        <v>0.89749999999999996</v>
      </c>
      <c r="L65">
        <v>8.8727</v>
      </c>
      <c r="M65">
        <v>1.2589999999999999</v>
      </c>
      <c r="N65">
        <v>32.949599999999997</v>
      </c>
      <c r="O65">
        <v>0</v>
      </c>
      <c r="P65">
        <v>32.9</v>
      </c>
      <c r="Q65">
        <v>26.879100000000001</v>
      </c>
      <c r="R65">
        <v>0</v>
      </c>
      <c r="S65">
        <v>26.9</v>
      </c>
      <c r="T65">
        <v>4089.3838000000001</v>
      </c>
      <c r="W65">
        <v>0</v>
      </c>
      <c r="X65">
        <v>3.5899000000000001</v>
      </c>
      <c r="Y65">
        <v>11.8</v>
      </c>
      <c r="Z65">
        <v>858</v>
      </c>
      <c r="AA65">
        <v>847</v>
      </c>
      <c r="AB65">
        <v>860</v>
      </c>
      <c r="AC65">
        <v>99</v>
      </c>
      <c r="AD65">
        <v>26.95</v>
      </c>
      <c r="AE65">
        <v>0.62</v>
      </c>
      <c r="AF65">
        <v>982</v>
      </c>
      <c r="AG65">
        <v>0</v>
      </c>
      <c r="AH65">
        <v>78</v>
      </c>
      <c r="AI65">
        <v>36</v>
      </c>
      <c r="AJ65">
        <v>190</v>
      </c>
      <c r="AK65">
        <v>169</v>
      </c>
      <c r="AL65">
        <v>4.0999999999999996</v>
      </c>
      <c r="AM65">
        <v>175.5</v>
      </c>
      <c r="AN65" t="s">
        <v>155</v>
      </c>
      <c r="AO65">
        <v>2</v>
      </c>
      <c r="AP65" s="28">
        <v>0.85659722222222223</v>
      </c>
      <c r="AQ65">
        <v>47.159309999999998</v>
      </c>
      <c r="AR65">
        <v>-88.489705000000001</v>
      </c>
      <c r="AS65">
        <v>311.7</v>
      </c>
      <c r="AT65">
        <v>0</v>
      </c>
      <c r="AU65">
        <v>12</v>
      </c>
      <c r="AV65">
        <v>11</v>
      </c>
      <c r="AW65" t="s">
        <v>210</v>
      </c>
      <c r="AX65">
        <v>1.3125</v>
      </c>
      <c r="AY65">
        <v>1.1125</v>
      </c>
      <c r="AZ65">
        <v>2.3125</v>
      </c>
      <c r="BA65">
        <v>14.686999999999999</v>
      </c>
      <c r="BB65">
        <v>18.38</v>
      </c>
      <c r="BC65">
        <v>1.25</v>
      </c>
      <c r="BD65">
        <v>11.423999999999999</v>
      </c>
      <c r="BE65">
        <v>2660.2950000000001</v>
      </c>
      <c r="BF65">
        <v>240.25299999999999</v>
      </c>
      <c r="BG65">
        <v>1.0349999999999999</v>
      </c>
      <c r="BH65">
        <v>0</v>
      </c>
      <c r="BI65">
        <v>1.0349999999999999</v>
      </c>
      <c r="BJ65">
        <v>0.84399999999999997</v>
      </c>
      <c r="BK65">
        <v>0</v>
      </c>
      <c r="BL65">
        <v>0.84399999999999997</v>
      </c>
      <c r="BM65">
        <v>38.935400000000001</v>
      </c>
      <c r="BQ65">
        <v>782.62900000000002</v>
      </c>
      <c r="BR65">
        <v>-4.7611000000000001E-2</v>
      </c>
      <c r="BS65">
        <v>-5</v>
      </c>
      <c r="BT65">
        <v>7.0000000000000001E-3</v>
      </c>
      <c r="BU65">
        <v>-1.163494</v>
      </c>
      <c r="BV65">
        <v>0</v>
      </c>
      <c r="BW65" t="s">
        <v>155</v>
      </c>
      <c r="BX65">
        <v>0.81599999999999995</v>
      </c>
    </row>
    <row r="66" spans="1:76" x14ac:dyDescent="0.25">
      <c r="A66" s="26">
        <v>43530</v>
      </c>
      <c r="B66" s="27">
        <v>0.64811947916666668</v>
      </c>
      <c r="C66">
        <v>9.8949999999999996</v>
      </c>
      <c r="D66">
        <v>1.3150999999999999</v>
      </c>
      <c r="E66">
        <v>13150.836013</v>
      </c>
      <c r="F66">
        <v>32.799999999999997</v>
      </c>
      <c r="G66">
        <v>0</v>
      </c>
      <c r="H66">
        <v>2850.2</v>
      </c>
      <c r="J66">
        <v>4.2300000000000004</v>
      </c>
      <c r="K66">
        <v>0.89939999999999998</v>
      </c>
      <c r="L66">
        <v>8.8988999999999994</v>
      </c>
      <c r="M66">
        <v>1.1827000000000001</v>
      </c>
      <c r="N66">
        <v>29.4939</v>
      </c>
      <c r="O66">
        <v>0</v>
      </c>
      <c r="P66">
        <v>29.5</v>
      </c>
      <c r="Q66">
        <v>24.060099999999998</v>
      </c>
      <c r="R66">
        <v>0</v>
      </c>
      <c r="S66">
        <v>24.1</v>
      </c>
      <c r="T66">
        <v>2850.2197999999999</v>
      </c>
      <c r="W66">
        <v>0</v>
      </c>
      <c r="X66">
        <v>3.8073000000000001</v>
      </c>
      <c r="Y66">
        <v>11.9</v>
      </c>
      <c r="Z66">
        <v>858</v>
      </c>
      <c r="AA66">
        <v>847</v>
      </c>
      <c r="AB66">
        <v>861</v>
      </c>
      <c r="AC66">
        <v>99</v>
      </c>
      <c r="AD66">
        <v>26.95</v>
      </c>
      <c r="AE66">
        <v>0.62</v>
      </c>
      <c r="AF66">
        <v>982</v>
      </c>
      <c r="AG66">
        <v>0</v>
      </c>
      <c r="AH66">
        <v>78</v>
      </c>
      <c r="AI66">
        <v>36</v>
      </c>
      <c r="AJ66">
        <v>190</v>
      </c>
      <c r="AK66">
        <v>169</v>
      </c>
      <c r="AL66">
        <v>4.0999999999999996</v>
      </c>
      <c r="AM66">
        <v>175.1</v>
      </c>
      <c r="AN66" t="s">
        <v>155</v>
      </c>
      <c r="AO66">
        <v>2</v>
      </c>
      <c r="AP66" s="28">
        <v>0.85660879629629638</v>
      </c>
      <c r="AQ66">
        <v>47.159309999999998</v>
      </c>
      <c r="AR66">
        <v>-88.489705000000001</v>
      </c>
      <c r="AS66">
        <v>311.8</v>
      </c>
      <c r="AT66">
        <v>0</v>
      </c>
      <c r="AU66">
        <v>12</v>
      </c>
      <c r="AV66">
        <v>11</v>
      </c>
      <c r="AW66" t="s">
        <v>210</v>
      </c>
      <c r="AX66">
        <v>1.4</v>
      </c>
      <c r="AY66">
        <v>1.2124999999999999</v>
      </c>
      <c r="AZ66">
        <v>2.4</v>
      </c>
      <c r="BA66">
        <v>14.686999999999999</v>
      </c>
      <c r="BB66">
        <v>18.739999999999998</v>
      </c>
      <c r="BC66">
        <v>1.28</v>
      </c>
      <c r="BD66">
        <v>11.191000000000001</v>
      </c>
      <c r="BE66">
        <v>2713.1</v>
      </c>
      <c r="BF66">
        <v>229.505</v>
      </c>
      <c r="BG66">
        <v>0.94199999999999995</v>
      </c>
      <c r="BH66">
        <v>0</v>
      </c>
      <c r="BI66">
        <v>0.94199999999999995</v>
      </c>
      <c r="BJ66">
        <v>0.76800000000000002</v>
      </c>
      <c r="BK66">
        <v>0</v>
      </c>
      <c r="BL66">
        <v>0.76800000000000002</v>
      </c>
      <c r="BM66">
        <v>27.5945</v>
      </c>
      <c r="BQ66">
        <v>844.00199999999995</v>
      </c>
      <c r="BR66">
        <v>-4.7389000000000001E-2</v>
      </c>
      <c r="BS66">
        <v>-5</v>
      </c>
      <c r="BT66">
        <v>6.463E-3</v>
      </c>
      <c r="BU66">
        <v>-1.158069</v>
      </c>
      <c r="BV66">
        <v>0</v>
      </c>
      <c r="BW66" t="s">
        <v>155</v>
      </c>
      <c r="BX66">
        <v>0.81599999999999995</v>
      </c>
    </row>
    <row r="67" spans="1:76" x14ac:dyDescent="0.25">
      <c r="A67" s="26">
        <v>43530</v>
      </c>
      <c r="B67" s="27">
        <v>0.64813105324074072</v>
      </c>
      <c r="C67">
        <v>9.9</v>
      </c>
      <c r="D67">
        <v>1.2532000000000001</v>
      </c>
      <c r="E67">
        <v>12532.220294999999</v>
      </c>
      <c r="F67">
        <v>29.1</v>
      </c>
      <c r="G67">
        <v>0</v>
      </c>
      <c r="H67">
        <v>2096.5</v>
      </c>
      <c r="J67">
        <v>4.4000000000000004</v>
      </c>
      <c r="K67">
        <v>0.90059999999999996</v>
      </c>
      <c r="L67">
        <v>8.9156999999999993</v>
      </c>
      <c r="M67">
        <v>1.1286</v>
      </c>
      <c r="N67">
        <v>26.176300000000001</v>
      </c>
      <c r="O67">
        <v>0</v>
      </c>
      <c r="P67">
        <v>26.2</v>
      </c>
      <c r="Q67">
        <v>21.3537</v>
      </c>
      <c r="R67">
        <v>0</v>
      </c>
      <c r="S67">
        <v>21.4</v>
      </c>
      <c r="T67">
        <v>2096.5407</v>
      </c>
      <c r="W67">
        <v>0</v>
      </c>
      <c r="X67">
        <v>3.9624999999999999</v>
      </c>
      <c r="Y67">
        <v>11.8</v>
      </c>
      <c r="Z67">
        <v>858</v>
      </c>
      <c r="AA67">
        <v>847</v>
      </c>
      <c r="AB67">
        <v>861</v>
      </c>
      <c r="AC67">
        <v>99</v>
      </c>
      <c r="AD67">
        <v>26.95</v>
      </c>
      <c r="AE67">
        <v>0.62</v>
      </c>
      <c r="AF67">
        <v>982</v>
      </c>
      <c r="AG67">
        <v>0</v>
      </c>
      <c r="AH67">
        <v>77.462999999999994</v>
      </c>
      <c r="AI67">
        <v>36</v>
      </c>
      <c r="AJ67">
        <v>190</v>
      </c>
      <c r="AK67">
        <v>169</v>
      </c>
      <c r="AL67">
        <v>4.0999999999999996</v>
      </c>
      <c r="AM67">
        <v>175.2</v>
      </c>
      <c r="AN67" t="s">
        <v>155</v>
      </c>
      <c r="AO67">
        <v>2</v>
      </c>
      <c r="AP67" s="28">
        <v>0.85662037037037031</v>
      </c>
      <c r="AQ67">
        <v>47.159308000000003</v>
      </c>
      <c r="AR67">
        <v>-88.489705000000001</v>
      </c>
      <c r="AS67">
        <v>311.8</v>
      </c>
      <c r="AT67">
        <v>0</v>
      </c>
      <c r="AU67">
        <v>12</v>
      </c>
      <c r="AV67">
        <v>11</v>
      </c>
      <c r="AW67" t="s">
        <v>210</v>
      </c>
      <c r="AX67">
        <v>1.4</v>
      </c>
      <c r="AY67">
        <v>1.3</v>
      </c>
      <c r="AZ67">
        <v>2.4</v>
      </c>
      <c r="BA67">
        <v>14.686999999999999</v>
      </c>
      <c r="BB67">
        <v>18.98</v>
      </c>
      <c r="BC67">
        <v>1.29</v>
      </c>
      <c r="BD67">
        <v>11.04</v>
      </c>
      <c r="BE67">
        <v>2748.21</v>
      </c>
      <c r="BF67">
        <v>221.422</v>
      </c>
      <c r="BG67">
        <v>0.84499999999999997</v>
      </c>
      <c r="BH67">
        <v>0</v>
      </c>
      <c r="BI67">
        <v>0.84499999999999997</v>
      </c>
      <c r="BJ67">
        <v>0.68899999999999995</v>
      </c>
      <c r="BK67">
        <v>0</v>
      </c>
      <c r="BL67">
        <v>0.68899999999999995</v>
      </c>
      <c r="BM67">
        <v>20.521699999999999</v>
      </c>
      <c r="BQ67">
        <v>888.10799999999995</v>
      </c>
      <c r="BR67">
        <v>-4.8148000000000003E-2</v>
      </c>
      <c r="BS67">
        <v>-5</v>
      </c>
      <c r="BT67">
        <v>6.5370000000000003E-3</v>
      </c>
      <c r="BU67">
        <v>-1.176617</v>
      </c>
      <c r="BV67">
        <v>0</v>
      </c>
      <c r="BW67" t="s">
        <v>155</v>
      </c>
      <c r="BX67">
        <v>0.81599999999999995</v>
      </c>
    </row>
    <row r="68" spans="1:76" x14ac:dyDescent="0.25">
      <c r="A68" s="26">
        <v>43530</v>
      </c>
      <c r="B68" s="27">
        <v>0.64814262731481487</v>
      </c>
      <c r="C68">
        <v>9.9</v>
      </c>
      <c r="D68">
        <v>1.2129000000000001</v>
      </c>
      <c r="E68">
        <v>12129.253612</v>
      </c>
      <c r="F68">
        <v>25.9</v>
      </c>
      <c r="G68">
        <v>0</v>
      </c>
      <c r="H68">
        <v>1673.5</v>
      </c>
      <c r="J68">
        <v>4.6399999999999997</v>
      </c>
      <c r="K68">
        <v>0.90129999999999999</v>
      </c>
      <c r="L68">
        <v>8.9229000000000003</v>
      </c>
      <c r="M68">
        <v>1.0931999999999999</v>
      </c>
      <c r="N68">
        <v>23.320900000000002</v>
      </c>
      <c r="O68">
        <v>0</v>
      </c>
      <c r="P68">
        <v>23.3</v>
      </c>
      <c r="Q68">
        <v>19.0244</v>
      </c>
      <c r="R68">
        <v>0</v>
      </c>
      <c r="S68">
        <v>19</v>
      </c>
      <c r="T68">
        <v>1673.4654</v>
      </c>
      <c r="W68">
        <v>0</v>
      </c>
      <c r="X68">
        <v>4.1818</v>
      </c>
      <c r="Y68">
        <v>11.8</v>
      </c>
      <c r="Z68">
        <v>859</v>
      </c>
      <c r="AA68">
        <v>848</v>
      </c>
      <c r="AB68">
        <v>862</v>
      </c>
      <c r="AC68">
        <v>99</v>
      </c>
      <c r="AD68">
        <v>26.95</v>
      </c>
      <c r="AE68">
        <v>0.62</v>
      </c>
      <c r="AF68">
        <v>982</v>
      </c>
      <c r="AG68">
        <v>0</v>
      </c>
      <c r="AH68">
        <v>77</v>
      </c>
      <c r="AI68">
        <v>36</v>
      </c>
      <c r="AJ68">
        <v>190</v>
      </c>
      <c r="AK68">
        <v>169</v>
      </c>
      <c r="AL68">
        <v>4</v>
      </c>
      <c r="AM68">
        <v>175.6</v>
      </c>
      <c r="AN68" t="s">
        <v>155</v>
      </c>
      <c r="AO68">
        <v>2</v>
      </c>
      <c r="AP68" s="28">
        <v>0.85663194444444446</v>
      </c>
      <c r="AQ68">
        <v>47.159308000000003</v>
      </c>
      <c r="AR68">
        <v>-88.489705000000001</v>
      </c>
      <c r="AS68">
        <v>311.7</v>
      </c>
      <c r="AT68">
        <v>0</v>
      </c>
      <c r="AU68">
        <v>12</v>
      </c>
      <c r="AV68">
        <v>11</v>
      </c>
      <c r="AW68" t="s">
        <v>210</v>
      </c>
      <c r="AX68">
        <v>1.4</v>
      </c>
      <c r="AY68">
        <v>1.3</v>
      </c>
      <c r="AZ68">
        <v>2.4</v>
      </c>
      <c r="BA68">
        <v>14.686999999999999</v>
      </c>
      <c r="BB68">
        <v>19.13</v>
      </c>
      <c r="BC68">
        <v>1.3</v>
      </c>
      <c r="BD68">
        <v>10.95</v>
      </c>
      <c r="BE68">
        <v>2769.5509999999999</v>
      </c>
      <c r="BF68">
        <v>215.96600000000001</v>
      </c>
      <c r="BG68">
        <v>0.75800000000000001</v>
      </c>
      <c r="BH68">
        <v>0</v>
      </c>
      <c r="BI68">
        <v>0.75800000000000001</v>
      </c>
      <c r="BJ68">
        <v>0.61799999999999999</v>
      </c>
      <c r="BK68">
        <v>0</v>
      </c>
      <c r="BL68">
        <v>0.61799999999999999</v>
      </c>
      <c r="BM68">
        <v>16.494199999999999</v>
      </c>
      <c r="BQ68">
        <v>943.75800000000004</v>
      </c>
      <c r="BR68">
        <v>-0.05</v>
      </c>
      <c r="BS68">
        <v>-5</v>
      </c>
      <c r="BT68">
        <v>7.5370000000000003E-3</v>
      </c>
      <c r="BU68">
        <v>-1.221875</v>
      </c>
      <c r="BV68">
        <v>0</v>
      </c>
      <c r="BW68" t="s">
        <v>155</v>
      </c>
      <c r="BX68">
        <v>0.81599999999999995</v>
      </c>
    </row>
    <row r="69" spans="1:76" x14ac:dyDescent="0.25">
      <c r="A69" s="26">
        <v>43530</v>
      </c>
      <c r="B69" s="27">
        <v>0.64815420138888891</v>
      </c>
      <c r="C69">
        <v>9.9</v>
      </c>
      <c r="D69">
        <v>1.2048000000000001</v>
      </c>
      <c r="E69">
        <v>12048.187135</v>
      </c>
      <c r="F69">
        <v>22.7</v>
      </c>
      <c r="G69">
        <v>0</v>
      </c>
      <c r="H69">
        <v>1461.5</v>
      </c>
      <c r="J69">
        <v>4.8899999999999997</v>
      </c>
      <c r="K69">
        <v>0.90159999999999996</v>
      </c>
      <c r="L69">
        <v>8.9257000000000009</v>
      </c>
      <c r="M69">
        <v>1.0862000000000001</v>
      </c>
      <c r="N69">
        <v>20.443100000000001</v>
      </c>
      <c r="O69">
        <v>0</v>
      </c>
      <c r="P69">
        <v>20.399999999999999</v>
      </c>
      <c r="Q69">
        <v>16.6768</v>
      </c>
      <c r="R69">
        <v>0</v>
      </c>
      <c r="S69">
        <v>16.7</v>
      </c>
      <c r="T69">
        <v>1461.5498</v>
      </c>
      <c r="W69">
        <v>0</v>
      </c>
      <c r="X69">
        <v>4.4081999999999999</v>
      </c>
      <c r="Y69">
        <v>11.9</v>
      </c>
      <c r="Z69">
        <v>859</v>
      </c>
      <c r="AA69">
        <v>847</v>
      </c>
      <c r="AB69">
        <v>862</v>
      </c>
      <c r="AC69">
        <v>99</v>
      </c>
      <c r="AD69">
        <v>26.95</v>
      </c>
      <c r="AE69">
        <v>0.62</v>
      </c>
      <c r="AF69">
        <v>982</v>
      </c>
      <c r="AG69">
        <v>0</v>
      </c>
      <c r="AH69">
        <v>77</v>
      </c>
      <c r="AI69">
        <v>36</v>
      </c>
      <c r="AJ69">
        <v>190</v>
      </c>
      <c r="AK69">
        <v>169</v>
      </c>
      <c r="AL69">
        <v>4.0999999999999996</v>
      </c>
      <c r="AM69">
        <v>176</v>
      </c>
      <c r="AN69" t="s">
        <v>155</v>
      </c>
      <c r="AO69">
        <v>2</v>
      </c>
      <c r="AP69" s="28">
        <v>0.85663194444444446</v>
      </c>
      <c r="AQ69">
        <v>47.159308000000003</v>
      </c>
      <c r="AR69">
        <v>-88.489705000000001</v>
      </c>
      <c r="AS69">
        <v>311.8</v>
      </c>
      <c r="AT69">
        <v>0</v>
      </c>
      <c r="AU69">
        <v>12</v>
      </c>
      <c r="AV69">
        <v>11</v>
      </c>
      <c r="AW69" t="s">
        <v>210</v>
      </c>
      <c r="AX69">
        <v>1.4</v>
      </c>
      <c r="AY69">
        <v>1.3</v>
      </c>
      <c r="AZ69">
        <v>2.4</v>
      </c>
      <c r="BA69">
        <v>14.686999999999999</v>
      </c>
      <c r="BB69">
        <v>19.18</v>
      </c>
      <c r="BC69">
        <v>1.31</v>
      </c>
      <c r="BD69">
        <v>10.916</v>
      </c>
      <c r="BE69">
        <v>2777.3629999999998</v>
      </c>
      <c r="BF69">
        <v>215.12799999999999</v>
      </c>
      <c r="BG69">
        <v>0.66600000000000004</v>
      </c>
      <c r="BH69">
        <v>0</v>
      </c>
      <c r="BI69">
        <v>0.66600000000000004</v>
      </c>
      <c r="BJ69">
        <v>0.54300000000000004</v>
      </c>
      <c r="BK69">
        <v>0</v>
      </c>
      <c r="BL69">
        <v>0.54300000000000004</v>
      </c>
      <c r="BM69">
        <v>14.441700000000001</v>
      </c>
      <c r="BQ69">
        <v>997.36</v>
      </c>
      <c r="BR69">
        <v>-4.9463E-2</v>
      </c>
      <c r="BS69">
        <v>-5</v>
      </c>
      <c r="BT69">
        <v>7.463E-3</v>
      </c>
      <c r="BU69">
        <v>-1.208752</v>
      </c>
      <c r="BV69">
        <v>0</v>
      </c>
      <c r="BW69" t="s">
        <v>155</v>
      </c>
      <c r="BX69">
        <v>0.81599999999999995</v>
      </c>
    </row>
    <row r="70" spans="1:76" x14ac:dyDescent="0.25">
      <c r="A70" s="26">
        <v>43530</v>
      </c>
      <c r="B70" s="27">
        <v>0.64816577546296295</v>
      </c>
      <c r="C70">
        <v>9.9</v>
      </c>
      <c r="D70">
        <v>1.2329000000000001</v>
      </c>
      <c r="E70">
        <v>12329.07113</v>
      </c>
      <c r="F70">
        <v>20.3</v>
      </c>
      <c r="G70">
        <v>0</v>
      </c>
      <c r="H70">
        <v>1322.4</v>
      </c>
      <c r="J70">
        <v>5.13</v>
      </c>
      <c r="K70">
        <v>0.90149999999999997</v>
      </c>
      <c r="L70">
        <v>8.9244000000000003</v>
      </c>
      <c r="M70">
        <v>1.1113999999999999</v>
      </c>
      <c r="N70">
        <v>18.302199999999999</v>
      </c>
      <c r="O70">
        <v>0</v>
      </c>
      <c r="P70">
        <v>18.3</v>
      </c>
      <c r="Q70">
        <v>14.930300000000001</v>
      </c>
      <c r="R70">
        <v>0</v>
      </c>
      <c r="S70">
        <v>14.9</v>
      </c>
      <c r="T70">
        <v>1322.425</v>
      </c>
      <c r="W70">
        <v>0</v>
      </c>
      <c r="X70">
        <v>4.6272000000000002</v>
      </c>
      <c r="Y70">
        <v>11.8</v>
      </c>
      <c r="Z70">
        <v>860</v>
      </c>
      <c r="AA70">
        <v>847</v>
      </c>
      <c r="AB70">
        <v>862</v>
      </c>
      <c r="AC70">
        <v>99</v>
      </c>
      <c r="AD70">
        <v>26.95</v>
      </c>
      <c r="AE70">
        <v>0.62</v>
      </c>
      <c r="AF70">
        <v>982</v>
      </c>
      <c r="AG70">
        <v>0</v>
      </c>
      <c r="AH70">
        <v>77</v>
      </c>
      <c r="AI70">
        <v>36</v>
      </c>
      <c r="AJ70">
        <v>190</v>
      </c>
      <c r="AK70">
        <v>169</v>
      </c>
      <c r="AL70">
        <v>4</v>
      </c>
      <c r="AM70">
        <v>175.7</v>
      </c>
      <c r="AN70" t="s">
        <v>155</v>
      </c>
      <c r="AO70">
        <v>2</v>
      </c>
      <c r="AP70" s="28">
        <v>0.85665509259259265</v>
      </c>
      <c r="AQ70">
        <v>47.159306999999998</v>
      </c>
      <c r="AR70">
        <v>-88.489705000000001</v>
      </c>
      <c r="AS70">
        <v>312.5</v>
      </c>
      <c r="AT70">
        <v>0</v>
      </c>
      <c r="AU70">
        <v>12</v>
      </c>
      <c r="AV70">
        <v>11</v>
      </c>
      <c r="AW70" t="s">
        <v>210</v>
      </c>
      <c r="AX70">
        <v>1.4</v>
      </c>
      <c r="AY70">
        <v>1.3</v>
      </c>
      <c r="AZ70">
        <v>2.4</v>
      </c>
      <c r="BA70">
        <v>14.686999999999999</v>
      </c>
      <c r="BB70">
        <v>19.16</v>
      </c>
      <c r="BC70">
        <v>1.3</v>
      </c>
      <c r="BD70">
        <v>10.930999999999999</v>
      </c>
      <c r="BE70">
        <v>2774.2289999999998</v>
      </c>
      <c r="BF70">
        <v>219.89500000000001</v>
      </c>
      <c r="BG70">
        <v>0.59599999999999997</v>
      </c>
      <c r="BH70">
        <v>0</v>
      </c>
      <c r="BI70">
        <v>0.59599999999999997</v>
      </c>
      <c r="BJ70">
        <v>0.48599999999999999</v>
      </c>
      <c r="BK70">
        <v>0</v>
      </c>
      <c r="BL70">
        <v>0.48599999999999999</v>
      </c>
      <c r="BM70">
        <v>13.0541</v>
      </c>
      <c r="BQ70">
        <v>1045.8679999999999</v>
      </c>
      <c r="BR70">
        <v>-5.1147999999999999E-2</v>
      </c>
      <c r="BS70">
        <v>-5</v>
      </c>
      <c r="BT70">
        <v>7.0000000000000001E-3</v>
      </c>
      <c r="BU70">
        <v>-1.2499290000000001</v>
      </c>
      <c r="BV70">
        <v>0</v>
      </c>
      <c r="BW70" t="s">
        <v>155</v>
      </c>
      <c r="BX70">
        <v>0.81599999999999995</v>
      </c>
    </row>
    <row r="71" spans="1:76" x14ac:dyDescent="0.25">
      <c r="A71" s="26">
        <v>43530</v>
      </c>
      <c r="B71" s="27">
        <v>0.64817734953703698</v>
      </c>
      <c r="C71">
        <v>9.9</v>
      </c>
      <c r="D71">
        <v>1.2095</v>
      </c>
      <c r="E71">
        <v>12094.761506000001</v>
      </c>
      <c r="F71">
        <v>18.600000000000001</v>
      </c>
      <c r="G71">
        <v>0</v>
      </c>
      <c r="H71">
        <v>1253</v>
      </c>
      <c r="J71">
        <v>5.3</v>
      </c>
      <c r="K71">
        <v>0.90169999999999995</v>
      </c>
      <c r="L71">
        <v>8.9269999999999996</v>
      </c>
      <c r="M71">
        <v>1.0906</v>
      </c>
      <c r="N71">
        <v>16.8156</v>
      </c>
      <c r="O71">
        <v>0</v>
      </c>
      <c r="P71">
        <v>16.8</v>
      </c>
      <c r="Q71">
        <v>13.717599999999999</v>
      </c>
      <c r="R71">
        <v>0</v>
      </c>
      <c r="S71">
        <v>13.7</v>
      </c>
      <c r="T71">
        <v>1252.9680000000001</v>
      </c>
      <c r="W71">
        <v>0</v>
      </c>
      <c r="X71">
        <v>4.7790999999999997</v>
      </c>
      <c r="Y71">
        <v>11.9</v>
      </c>
      <c r="Z71">
        <v>860</v>
      </c>
      <c r="AA71">
        <v>848</v>
      </c>
      <c r="AB71">
        <v>862</v>
      </c>
      <c r="AC71">
        <v>99</v>
      </c>
      <c r="AD71">
        <v>26.95</v>
      </c>
      <c r="AE71">
        <v>0.62</v>
      </c>
      <c r="AF71">
        <v>982</v>
      </c>
      <c r="AG71">
        <v>0</v>
      </c>
      <c r="AH71">
        <v>77</v>
      </c>
      <c r="AI71">
        <v>36</v>
      </c>
      <c r="AJ71">
        <v>190</v>
      </c>
      <c r="AK71">
        <v>169</v>
      </c>
      <c r="AL71">
        <v>4</v>
      </c>
      <c r="AM71">
        <v>175.3</v>
      </c>
      <c r="AN71" t="s">
        <v>155</v>
      </c>
      <c r="AO71">
        <v>2</v>
      </c>
      <c r="AP71" s="28">
        <v>0.85666666666666658</v>
      </c>
      <c r="AQ71">
        <v>47.159306999999998</v>
      </c>
      <c r="AR71">
        <v>-88.489705000000001</v>
      </c>
      <c r="AS71">
        <v>312.2</v>
      </c>
      <c r="AT71">
        <v>0</v>
      </c>
      <c r="AU71">
        <v>12</v>
      </c>
      <c r="AV71">
        <v>11</v>
      </c>
      <c r="AW71" t="s">
        <v>210</v>
      </c>
      <c r="AX71">
        <v>1.4</v>
      </c>
      <c r="AY71">
        <v>1.3</v>
      </c>
      <c r="AZ71">
        <v>2.4</v>
      </c>
      <c r="BA71">
        <v>14.686999999999999</v>
      </c>
      <c r="BB71">
        <v>19.21</v>
      </c>
      <c r="BC71">
        <v>1.31</v>
      </c>
      <c r="BD71">
        <v>10.9</v>
      </c>
      <c r="BE71">
        <v>2781.9459999999999</v>
      </c>
      <c r="BF71">
        <v>216.316</v>
      </c>
      <c r="BG71">
        <v>0.54900000000000004</v>
      </c>
      <c r="BH71">
        <v>0</v>
      </c>
      <c r="BI71">
        <v>0.54900000000000004</v>
      </c>
      <c r="BJ71">
        <v>0.44800000000000001</v>
      </c>
      <c r="BK71">
        <v>0</v>
      </c>
      <c r="BL71">
        <v>0.44800000000000001</v>
      </c>
      <c r="BM71">
        <v>12.3993</v>
      </c>
      <c r="BQ71">
        <v>1082.8989999999999</v>
      </c>
      <c r="BR71">
        <v>-5.0318000000000002E-2</v>
      </c>
      <c r="BS71">
        <v>-5</v>
      </c>
      <c r="BT71">
        <v>7.5360000000000002E-3</v>
      </c>
      <c r="BU71">
        <v>-1.229638</v>
      </c>
      <c r="BV71">
        <v>0</v>
      </c>
      <c r="BW71" t="s">
        <v>155</v>
      </c>
      <c r="BX71">
        <v>0.81599999999999995</v>
      </c>
    </row>
    <row r="72" spans="1:76" x14ac:dyDescent="0.25">
      <c r="A72" s="26">
        <v>43530</v>
      </c>
      <c r="B72" s="27">
        <v>0.64818892361111113</v>
      </c>
      <c r="C72">
        <v>9.9</v>
      </c>
      <c r="D72">
        <v>1.1380999999999999</v>
      </c>
      <c r="E72">
        <v>11381.325601</v>
      </c>
      <c r="F72">
        <v>16.600000000000001</v>
      </c>
      <c r="G72">
        <v>0</v>
      </c>
      <c r="H72">
        <v>1199.4000000000001</v>
      </c>
      <c r="J72">
        <v>5.44</v>
      </c>
      <c r="K72">
        <v>0.90239999999999998</v>
      </c>
      <c r="L72">
        <v>8.9337999999999997</v>
      </c>
      <c r="M72">
        <v>1.0270999999999999</v>
      </c>
      <c r="N72">
        <v>15.005800000000001</v>
      </c>
      <c r="O72">
        <v>0</v>
      </c>
      <c r="P72">
        <v>15</v>
      </c>
      <c r="Q72">
        <v>12.241199999999999</v>
      </c>
      <c r="R72">
        <v>0</v>
      </c>
      <c r="S72">
        <v>12.2</v>
      </c>
      <c r="T72">
        <v>1199.4208000000001</v>
      </c>
      <c r="W72">
        <v>0</v>
      </c>
      <c r="X72">
        <v>4.9085000000000001</v>
      </c>
      <c r="Y72">
        <v>11.8</v>
      </c>
      <c r="Z72">
        <v>859</v>
      </c>
      <c r="AA72">
        <v>848</v>
      </c>
      <c r="AB72">
        <v>862</v>
      </c>
      <c r="AC72">
        <v>99</v>
      </c>
      <c r="AD72">
        <v>26.95</v>
      </c>
      <c r="AE72">
        <v>0.62</v>
      </c>
      <c r="AF72">
        <v>982</v>
      </c>
      <c r="AG72">
        <v>0</v>
      </c>
      <c r="AH72">
        <v>77</v>
      </c>
      <c r="AI72">
        <v>36</v>
      </c>
      <c r="AJ72">
        <v>190</v>
      </c>
      <c r="AK72">
        <v>169</v>
      </c>
      <c r="AL72">
        <v>4</v>
      </c>
      <c r="AM72">
        <v>175</v>
      </c>
      <c r="AN72" t="s">
        <v>155</v>
      </c>
      <c r="AO72">
        <v>2</v>
      </c>
      <c r="AP72" s="28">
        <v>0.85667824074074073</v>
      </c>
      <c r="AQ72">
        <v>47.159305000000003</v>
      </c>
      <c r="AR72">
        <v>-88.489705000000001</v>
      </c>
      <c r="AS72">
        <v>311.60000000000002</v>
      </c>
      <c r="AT72">
        <v>0</v>
      </c>
      <c r="AU72">
        <v>12</v>
      </c>
      <c r="AV72">
        <v>9</v>
      </c>
      <c r="AW72" t="s">
        <v>211</v>
      </c>
      <c r="AX72">
        <v>1.4125000000000001</v>
      </c>
      <c r="AY72">
        <v>1.3125</v>
      </c>
      <c r="AZ72">
        <v>2.4125000000000001</v>
      </c>
      <c r="BA72">
        <v>14.686999999999999</v>
      </c>
      <c r="BB72">
        <v>19.350000000000001</v>
      </c>
      <c r="BC72">
        <v>1.32</v>
      </c>
      <c r="BD72">
        <v>10.816000000000001</v>
      </c>
      <c r="BE72">
        <v>2801.288</v>
      </c>
      <c r="BF72">
        <v>204.971</v>
      </c>
      <c r="BG72">
        <v>0.49299999999999999</v>
      </c>
      <c r="BH72">
        <v>0</v>
      </c>
      <c r="BI72">
        <v>0.49299999999999999</v>
      </c>
      <c r="BJ72">
        <v>0.40200000000000002</v>
      </c>
      <c r="BK72">
        <v>0</v>
      </c>
      <c r="BL72">
        <v>0.40200000000000002</v>
      </c>
      <c r="BM72">
        <v>11.9428</v>
      </c>
      <c r="BQ72">
        <v>1119.0930000000001</v>
      </c>
      <c r="BR72">
        <v>-5.0146000000000003E-2</v>
      </c>
      <c r="BS72">
        <v>-5</v>
      </c>
      <c r="BT72">
        <v>7.463E-3</v>
      </c>
      <c r="BU72">
        <v>-1.225446</v>
      </c>
      <c r="BV72">
        <v>0</v>
      </c>
      <c r="BW72" t="s">
        <v>155</v>
      </c>
      <c r="BX72">
        <v>0.81599999999999995</v>
      </c>
    </row>
    <row r="73" spans="1:76" x14ac:dyDescent="0.25">
      <c r="A73" s="26">
        <v>43530</v>
      </c>
      <c r="B73" s="27">
        <v>0.64820049768518517</v>
      </c>
      <c r="C73">
        <v>9.9</v>
      </c>
      <c r="D73">
        <v>1.0998000000000001</v>
      </c>
      <c r="E73">
        <v>10997.5</v>
      </c>
      <c r="F73">
        <v>15.4</v>
      </c>
      <c r="G73">
        <v>0</v>
      </c>
      <c r="H73">
        <v>1134.5999999999999</v>
      </c>
      <c r="J73">
        <v>5.5</v>
      </c>
      <c r="K73">
        <v>0.90280000000000005</v>
      </c>
      <c r="L73">
        <v>8.9376999999999995</v>
      </c>
      <c r="M73">
        <v>0.9929</v>
      </c>
      <c r="N73">
        <v>13.9337</v>
      </c>
      <c r="O73">
        <v>0</v>
      </c>
      <c r="P73">
        <v>13.9</v>
      </c>
      <c r="Q73">
        <v>11.3666</v>
      </c>
      <c r="R73">
        <v>0</v>
      </c>
      <c r="S73">
        <v>11.4</v>
      </c>
      <c r="T73">
        <v>1134.57</v>
      </c>
      <c r="W73">
        <v>0</v>
      </c>
      <c r="X73">
        <v>4.9653999999999998</v>
      </c>
      <c r="Y73">
        <v>11.8</v>
      </c>
      <c r="Z73">
        <v>859</v>
      </c>
      <c r="AA73">
        <v>847</v>
      </c>
      <c r="AB73">
        <v>862</v>
      </c>
      <c r="AC73">
        <v>99</v>
      </c>
      <c r="AD73">
        <v>26.95</v>
      </c>
      <c r="AE73">
        <v>0.62</v>
      </c>
      <c r="AF73">
        <v>982</v>
      </c>
      <c r="AG73">
        <v>0</v>
      </c>
      <c r="AH73">
        <v>76.462999999999994</v>
      </c>
      <c r="AI73">
        <v>36</v>
      </c>
      <c r="AJ73">
        <v>190</v>
      </c>
      <c r="AK73">
        <v>169</v>
      </c>
      <c r="AL73">
        <v>4</v>
      </c>
      <c r="AM73">
        <v>175</v>
      </c>
      <c r="AN73" t="s">
        <v>155</v>
      </c>
      <c r="AO73">
        <v>2</v>
      </c>
      <c r="AP73" s="28">
        <v>0.85668981481481488</v>
      </c>
      <c r="AQ73">
        <v>47.159303000000001</v>
      </c>
      <c r="AR73">
        <v>-88.489705000000001</v>
      </c>
      <c r="AS73">
        <v>311.2</v>
      </c>
      <c r="AT73">
        <v>0</v>
      </c>
      <c r="AU73">
        <v>12</v>
      </c>
      <c r="AV73">
        <v>9</v>
      </c>
      <c r="AW73" t="s">
        <v>211</v>
      </c>
      <c r="AX73">
        <v>1.5</v>
      </c>
      <c r="AY73">
        <v>1.4125000000000001</v>
      </c>
      <c r="AZ73">
        <v>2.5</v>
      </c>
      <c r="BA73">
        <v>14.686999999999999</v>
      </c>
      <c r="BB73">
        <v>19.43</v>
      </c>
      <c r="BC73">
        <v>1.32</v>
      </c>
      <c r="BD73">
        <v>10.766</v>
      </c>
      <c r="BE73">
        <v>2812.819</v>
      </c>
      <c r="BF73">
        <v>198.874</v>
      </c>
      <c r="BG73">
        <v>0.45900000000000002</v>
      </c>
      <c r="BH73">
        <v>0</v>
      </c>
      <c r="BI73">
        <v>0.45900000000000002</v>
      </c>
      <c r="BJ73">
        <v>0.375</v>
      </c>
      <c r="BK73">
        <v>0</v>
      </c>
      <c r="BL73">
        <v>0.375</v>
      </c>
      <c r="BM73">
        <v>11.3386</v>
      </c>
      <c r="BQ73">
        <v>1136.2339999999999</v>
      </c>
      <c r="BR73">
        <v>-5.2537E-2</v>
      </c>
      <c r="BS73">
        <v>-5</v>
      </c>
      <c r="BT73">
        <v>7.0000000000000001E-3</v>
      </c>
      <c r="BU73">
        <v>-1.283873</v>
      </c>
      <c r="BV73">
        <v>0</v>
      </c>
      <c r="BW73" t="s">
        <v>155</v>
      </c>
      <c r="BX73">
        <v>0.81599999999999995</v>
      </c>
    </row>
    <row r="74" spans="1:76" x14ac:dyDescent="0.25">
      <c r="A74" s="26">
        <v>43530</v>
      </c>
      <c r="B74" s="27">
        <v>0.64821207175925932</v>
      </c>
      <c r="C74">
        <v>9.9019999999999992</v>
      </c>
      <c r="D74">
        <v>1.0656000000000001</v>
      </c>
      <c r="E74">
        <v>10655.753425000001</v>
      </c>
      <c r="F74">
        <v>14.5</v>
      </c>
      <c r="G74">
        <v>0</v>
      </c>
      <c r="H74">
        <v>1125.7</v>
      </c>
      <c r="J74">
        <v>5.6</v>
      </c>
      <c r="K74">
        <v>0.90310000000000001</v>
      </c>
      <c r="L74">
        <v>8.9428999999999998</v>
      </c>
      <c r="M74">
        <v>0.96230000000000004</v>
      </c>
      <c r="N74">
        <v>13.1258</v>
      </c>
      <c r="O74">
        <v>0</v>
      </c>
      <c r="P74">
        <v>13.1</v>
      </c>
      <c r="Q74">
        <v>10.707599999999999</v>
      </c>
      <c r="R74">
        <v>0</v>
      </c>
      <c r="S74">
        <v>10.7</v>
      </c>
      <c r="T74">
        <v>1125.7</v>
      </c>
      <c r="W74">
        <v>0</v>
      </c>
      <c r="X74">
        <v>5.0575000000000001</v>
      </c>
      <c r="Y74">
        <v>11.9</v>
      </c>
      <c r="Z74">
        <v>859</v>
      </c>
      <c r="AA74">
        <v>846</v>
      </c>
      <c r="AB74">
        <v>862</v>
      </c>
      <c r="AC74">
        <v>99</v>
      </c>
      <c r="AD74">
        <v>26.95</v>
      </c>
      <c r="AE74">
        <v>0.62</v>
      </c>
      <c r="AF74">
        <v>982</v>
      </c>
      <c r="AG74">
        <v>0</v>
      </c>
      <c r="AH74">
        <v>76</v>
      </c>
      <c r="AI74">
        <v>36</v>
      </c>
      <c r="AJ74">
        <v>190</v>
      </c>
      <c r="AK74">
        <v>169</v>
      </c>
      <c r="AL74">
        <v>4.0999999999999996</v>
      </c>
      <c r="AM74">
        <v>175</v>
      </c>
      <c r="AN74" t="s">
        <v>155</v>
      </c>
      <c r="AO74">
        <v>2</v>
      </c>
      <c r="AP74" s="28">
        <v>0.85670138888888892</v>
      </c>
      <c r="AQ74">
        <v>47.159303000000001</v>
      </c>
      <c r="AR74">
        <v>-88.489703000000006</v>
      </c>
      <c r="AS74">
        <v>311.39999999999998</v>
      </c>
      <c r="AT74">
        <v>0</v>
      </c>
      <c r="AU74">
        <v>12</v>
      </c>
      <c r="AV74">
        <v>9</v>
      </c>
      <c r="AW74" t="s">
        <v>211</v>
      </c>
      <c r="AX74">
        <v>1.5</v>
      </c>
      <c r="AY74">
        <v>1.5</v>
      </c>
      <c r="AZ74">
        <v>2.5</v>
      </c>
      <c r="BA74">
        <v>14.686999999999999</v>
      </c>
      <c r="BB74">
        <v>19.489999999999998</v>
      </c>
      <c r="BC74">
        <v>1.33</v>
      </c>
      <c r="BD74">
        <v>10.728</v>
      </c>
      <c r="BE74">
        <v>2821.8470000000002</v>
      </c>
      <c r="BF74">
        <v>193.268</v>
      </c>
      <c r="BG74">
        <v>0.434</v>
      </c>
      <c r="BH74">
        <v>0</v>
      </c>
      <c r="BI74">
        <v>0.434</v>
      </c>
      <c r="BJ74">
        <v>0.35399999999999998</v>
      </c>
      <c r="BK74">
        <v>0</v>
      </c>
      <c r="BL74">
        <v>0.35399999999999998</v>
      </c>
      <c r="BM74">
        <v>11.279500000000001</v>
      </c>
      <c r="BQ74">
        <v>1160.3399999999999</v>
      </c>
      <c r="BR74">
        <v>-4.9778000000000003E-2</v>
      </c>
      <c r="BS74">
        <v>-5</v>
      </c>
      <c r="BT74">
        <v>7.0000000000000001E-3</v>
      </c>
      <c r="BU74">
        <v>-1.2164489999999999</v>
      </c>
      <c r="BV74">
        <v>0</v>
      </c>
      <c r="BW74" t="s">
        <v>155</v>
      </c>
      <c r="BX74">
        <v>0.81599999999999995</v>
      </c>
    </row>
    <row r="75" spans="1:76" x14ac:dyDescent="0.25">
      <c r="A75" s="26">
        <v>43530</v>
      </c>
      <c r="B75" s="27">
        <v>0.64822364583333336</v>
      </c>
      <c r="C75">
        <v>9.9190000000000005</v>
      </c>
      <c r="D75">
        <v>1.0071000000000001</v>
      </c>
      <c r="E75">
        <v>10071.131600999999</v>
      </c>
      <c r="F75">
        <v>13.7</v>
      </c>
      <c r="G75">
        <v>0</v>
      </c>
      <c r="H75">
        <v>1109.7</v>
      </c>
      <c r="J75">
        <v>5.68</v>
      </c>
      <c r="K75">
        <v>0.90349999999999997</v>
      </c>
      <c r="L75">
        <v>8.9619999999999997</v>
      </c>
      <c r="M75">
        <v>0.91</v>
      </c>
      <c r="N75">
        <v>12.3436</v>
      </c>
      <c r="O75">
        <v>0</v>
      </c>
      <c r="P75">
        <v>12.3</v>
      </c>
      <c r="Q75">
        <v>10.0695</v>
      </c>
      <c r="R75">
        <v>0</v>
      </c>
      <c r="S75">
        <v>10.1</v>
      </c>
      <c r="T75">
        <v>1109.7446</v>
      </c>
      <c r="W75">
        <v>0</v>
      </c>
      <c r="X75">
        <v>5.1341000000000001</v>
      </c>
      <c r="Y75">
        <v>11.8</v>
      </c>
      <c r="Z75">
        <v>860</v>
      </c>
      <c r="AA75">
        <v>846</v>
      </c>
      <c r="AB75">
        <v>862</v>
      </c>
      <c r="AC75">
        <v>99</v>
      </c>
      <c r="AD75">
        <v>26.95</v>
      </c>
      <c r="AE75">
        <v>0.62</v>
      </c>
      <c r="AF75">
        <v>982</v>
      </c>
      <c r="AG75">
        <v>0</v>
      </c>
      <c r="AH75">
        <v>76</v>
      </c>
      <c r="AI75">
        <v>36</v>
      </c>
      <c r="AJ75">
        <v>190</v>
      </c>
      <c r="AK75">
        <v>169</v>
      </c>
      <c r="AL75">
        <v>4.0999999999999996</v>
      </c>
      <c r="AM75">
        <v>175</v>
      </c>
      <c r="AN75" t="s">
        <v>155</v>
      </c>
      <c r="AO75">
        <v>2</v>
      </c>
      <c r="AP75" s="28">
        <v>0.85670138888888892</v>
      </c>
      <c r="AQ75">
        <v>47.159303000000001</v>
      </c>
      <c r="AR75">
        <v>-88.489703000000006</v>
      </c>
      <c r="AS75">
        <v>311.39999999999998</v>
      </c>
      <c r="AT75">
        <v>0</v>
      </c>
      <c r="AU75">
        <v>12</v>
      </c>
      <c r="AV75">
        <v>9</v>
      </c>
      <c r="AW75" t="s">
        <v>211</v>
      </c>
      <c r="AX75">
        <v>1.5125</v>
      </c>
      <c r="AY75">
        <v>1.5</v>
      </c>
      <c r="AZ75">
        <v>2.5125000000000002</v>
      </c>
      <c r="BA75">
        <v>14.686999999999999</v>
      </c>
      <c r="BB75">
        <v>19.579999999999998</v>
      </c>
      <c r="BC75">
        <v>1.33</v>
      </c>
      <c r="BD75">
        <v>10.676</v>
      </c>
      <c r="BE75">
        <v>2837.7939999999999</v>
      </c>
      <c r="BF75">
        <v>183.39</v>
      </c>
      <c r="BG75">
        <v>0.40899999999999997</v>
      </c>
      <c r="BH75">
        <v>0</v>
      </c>
      <c r="BI75">
        <v>0.40899999999999997</v>
      </c>
      <c r="BJ75">
        <v>0.33400000000000002</v>
      </c>
      <c r="BK75">
        <v>0</v>
      </c>
      <c r="BL75">
        <v>0.33400000000000002</v>
      </c>
      <c r="BM75">
        <v>11.1586</v>
      </c>
      <c r="BQ75">
        <v>1182.06</v>
      </c>
      <c r="BR75">
        <v>-5.0222000000000003E-2</v>
      </c>
      <c r="BS75">
        <v>-5</v>
      </c>
      <c r="BT75">
        <v>6.463E-3</v>
      </c>
      <c r="BU75">
        <v>-1.2273000000000001</v>
      </c>
      <c r="BV75">
        <v>0</v>
      </c>
      <c r="BW75" t="s">
        <v>155</v>
      </c>
      <c r="BX75">
        <v>0.81599999999999995</v>
      </c>
    </row>
    <row r="76" spans="1:76" x14ac:dyDescent="0.25">
      <c r="A76" s="26">
        <v>43530</v>
      </c>
      <c r="B76" s="27">
        <v>0.6482352199074074</v>
      </c>
      <c r="C76">
        <v>9.92</v>
      </c>
      <c r="D76">
        <v>0.90980000000000005</v>
      </c>
      <c r="E76">
        <v>9097.7142860000004</v>
      </c>
      <c r="F76">
        <v>13.1</v>
      </c>
      <c r="G76">
        <v>0</v>
      </c>
      <c r="H76">
        <v>1071.4000000000001</v>
      </c>
      <c r="J76">
        <v>5.7</v>
      </c>
      <c r="K76">
        <v>0.90439999999999998</v>
      </c>
      <c r="L76">
        <v>8.9718999999999998</v>
      </c>
      <c r="M76">
        <v>0.82279999999999998</v>
      </c>
      <c r="N76">
        <v>11.825100000000001</v>
      </c>
      <c r="O76">
        <v>1.15E-2</v>
      </c>
      <c r="P76">
        <v>11.8</v>
      </c>
      <c r="Q76">
        <v>9.6464999999999996</v>
      </c>
      <c r="R76">
        <v>9.4000000000000004E-3</v>
      </c>
      <c r="S76">
        <v>9.6999999999999993</v>
      </c>
      <c r="T76">
        <v>1071.3657000000001</v>
      </c>
      <c r="W76">
        <v>0</v>
      </c>
      <c r="X76">
        <v>5.1551999999999998</v>
      </c>
      <c r="Y76">
        <v>11.8</v>
      </c>
      <c r="Z76">
        <v>860</v>
      </c>
      <c r="AA76">
        <v>847</v>
      </c>
      <c r="AB76">
        <v>862</v>
      </c>
      <c r="AC76">
        <v>99</v>
      </c>
      <c r="AD76">
        <v>26.95</v>
      </c>
      <c r="AE76">
        <v>0.62</v>
      </c>
      <c r="AF76">
        <v>982</v>
      </c>
      <c r="AG76">
        <v>0</v>
      </c>
      <c r="AH76">
        <v>76</v>
      </c>
      <c r="AI76">
        <v>36</v>
      </c>
      <c r="AJ76">
        <v>190</v>
      </c>
      <c r="AK76">
        <v>169</v>
      </c>
      <c r="AL76">
        <v>4.0999999999999996</v>
      </c>
      <c r="AM76">
        <v>175</v>
      </c>
      <c r="AN76" t="s">
        <v>155</v>
      </c>
      <c r="AO76">
        <v>2</v>
      </c>
      <c r="AP76" s="28">
        <v>0.85672453703703699</v>
      </c>
      <c r="AQ76">
        <v>47.159301999999997</v>
      </c>
      <c r="AR76">
        <v>-88.489703000000006</v>
      </c>
      <c r="AS76">
        <v>311.2</v>
      </c>
      <c r="AT76">
        <v>0</v>
      </c>
      <c r="AU76">
        <v>12</v>
      </c>
      <c r="AV76">
        <v>9</v>
      </c>
      <c r="AW76" t="s">
        <v>211</v>
      </c>
      <c r="AX76">
        <v>1.6</v>
      </c>
      <c r="AY76">
        <v>1.5</v>
      </c>
      <c r="AZ76">
        <v>2.6</v>
      </c>
      <c r="BA76">
        <v>14.686999999999999</v>
      </c>
      <c r="BB76">
        <v>19.77</v>
      </c>
      <c r="BC76">
        <v>1.35</v>
      </c>
      <c r="BD76">
        <v>10.567</v>
      </c>
      <c r="BE76">
        <v>2864.29</v>
      </c>
      <c r="BF76">
        <v>167.19200000000001</v>
      </c>
      <c r="BG76">
        <v>0.39500000000000002</v>
      </c>
      <c r="BH76">
        <v>0</v>
      </c>
      <c r="BI76">
        <v>0.39600000000000002</v>
      </c>
      <c r="BJ76">
        <v>0.32300000000000001</v>
      </c>
      <c r="BK76">
        <v>0</v>
      </c>
      <c r="BL76">
        <v>0.32300000000000001</v>
      </c>
      <c r="BM76">
        <v>10.8613</v>
      </c>
      <c r="BQ76">
        <v>1196.682</v>
      </c>
      <c r="BR76">
        <v>-5.0852000000000001E-2</v>
      </c>
      <c r="BS76">
        <v>-5</v>
      </c>
      <c r="BT76">
        <v>6.5370000000000003E-3</v>
      </c>
      <c r="BU76">
        <v>-1.242696</v>
      </c>
      <c r="BV76">
        <v>0</v>
      </c>
      <c r="BW76" t="s">
        <v>155</v>
      </c>
      <c r="BX76">
        <v>0.81599999999999995</v>
      </c>
    </row>
    <row r="77" spans="1:76" x14ac:dyDescent="0.25">
      <c r="A77" s="26">
        <v>43530</v>
      </c>
      <c r="B77" s="27">
        <v>0.64824679398148144</v>
      </c>
      <c r="C77">
        <v>9.9779999999999998</v>
      </c>
      <c r="D77">
        <v>0.79039999999999999</v>
      </c>
      <c r="E77">
        <v>7904.4369749999996</v>
      </c>
      <c r="F77">
        <v>12.7</v>
      </c>
      <c r="G77">
        <v>0.1</v>
      </c>
      <c r="H77">
        <v>1025.3</v>
      </c>
      <c r="J77">
        <v>5.7</v>
      </c>
      <c r="K77">
        <v>0.90510000000000002</v>
      </c>
      <c r="L77">
        <v>9.0307999999999993</v>
      </c>
      <c r="M77">
        <v>0.71540000000000004</v>
      </c>
      <c r="N77">
        <v>11.4718</v>
      </c>
      <c r="O77">
        <v>9.0499999999999997E-2</v>
      </c>
      <c r="P77">
        <v>11.6</v>
      </c>
      <c r="Q77">
        <v>9.3582999999999998</v>
      </c>
      <c r="R77">
        <v>7.3800000000000004E-2</v>
      </c>
      <c r="S77">
        <v>9.4</v>
      </c>
      <c r="T77">
        <v>1025.3298</v>
      </c>
      <c r="W77">
        <v>0</v>
      </c>
      <c r="X77">
        <v>5.1589</v>
      </c>
      <c r="Y77">
        <v>11.9</v>
      </c>
      <c r="Z77">
        <v>859</v>
      </c>
      <c r="AA77">
        <v>847</v>
      </c>
      <c r="AB77">
        <v>862</v>
      </c>
      <c r="AC77">
        <v>99</v>
      </c>
      <c r="AD77">
        <v>26.95</v>
      </c>
      <c r="AE77">
        <v>0.62</v>
      </c>
      <c r="AF77">
        <v>982</v>
      </c>
      <c r="AG77">
        <v>0</v>
      </c>
      <c r="AH77">
        <v>76</v>
      </c>
      <c r="AI77">
        <v>36</v>
      </c>
      <c r="AJ77">
        <v>190</v>
      </c>
      <c r="AK77">
        <v>169</v>
      </c>
      <c r="AL77">
        <v>4.0999999999999996</v>
      </c>
      <c r="AM77">
        <v>175</v>
      </c>
      <c r="AN77" t="s">
        <v>155</v>
      </c>
      <c r="AO77">
        <v>2</v>
      </c>
      <c r="AP77" s="28">
        <v>0.85673611111111114</v>
      </c>
      <c r="AQ77">
        <v>47.159301999999997</v>
      </c>
      <c r="AR77">
        <v>-88.489703000000006</v>
      </c>
      <c r="AS77">
        <v>311</v>
      </c>
      <c r="AT77">
        <v>0</v>
      </c>
      <c r="AU77">
        <v>12</v>
      </c>
      <c r="AV77">
        <v>9</v>
      </c>
      <c r="AW77" t="s">
        <v>211</v>
      </c>
      <c r="AX77">
        <v>1.6</v>
      </c>
      <c r="AY77">
        <v>1.5</v>
      </c>
      <c r="AZ77">
        <v>2.6</v>
      </c>
      <c r="BA77">
        <v>14.686999999999999</v>
      </c>
      <c r="BB77">
        <v>19.899999999999999</v>
      </c>
      <c r="BC77">
        <v>1.36</v>
      </c>
      <c r="BD77">
        <v>10.489000000000001</v>
      </c>
      <c r="BE77">
        <v>2898.7139999999999</v>
      </c>
      <c r="BF77">
        <v>146.15199999999999</v>
      </c>
      <c r="BG77">
        <v>0.38600000000000001</v>
      </c>
      <c r="BH77">
        <v>3.0000000000000001E-3</v>
      </c>
      <c r="BI77">
        <v>0.38900000000000001</v>
      </c>
      <c r="BJ77">
        <v>0.315</v>
      </c>
      <c r="BK77">
        <v>2E-3</v>
      </c>
      <c r="BL77">
        <v>0.317</v>
      </c>
      <c r="BM77">
        <v>10.450900000000001</v>
      </c>
      <c r="BQ77">
        <v>1204.0129999999999</v>
      </c>
      <c r="BR77">
        <v>-4.8464E-2</v>
      </c>
      <c r="BS77">
        <v>-5</v>
      </c>
      <c r="BT77">
        <v>7.0000000000000001E-3</v>
      </c>
      <c r="BU77">
        <v>-1.184328</v>
      </c>
      <c r="BV77">
        <v>0</v>
      </c>
      <c r="BW77" t="s">
        <v>155</v>
      </c>
      <c r="BX77">
        <v>0.81599999999999995</v>
      </c>
    </row>
    <row r="78" spans="1:76" x14ac:dyDescent="0.25">
      <c r="A78" s="26">
        <v>43530</v>
      </c>
      <c r="B78" s="27">
        <v>0.64825836805555559</v>
      </c>
      <c r="C78">
        <v>10.005000000000001</v>
      </c>
      <c r="D78">
        <v>0.72250000000000003</v>
      </c>
      <c r="E78">
        <v>7225.4111839999996</v>
      </c>
      <c r="F78">
        <v>12.3</v>
      </c>
      <c r="G78">
        <v>0.1</v>
      </c>
      <c r="H78">
        <v>989.6</v>
      </c>
      <c r="J78">
        <v>5.7</v>
      </c>
      <c r="K78">
        <v>0.90549999999999997</v>
      </c>
      <c r="L78">
        <v>9.0594999999999999</v>
      </c>
      <c r="M78">
        <v>0.6542</v>
      </c>
      <c r="N78">
        <v>11.1145</v>
      </c>
      <c r="O78">
        <v>9.0499999999999997E-2</v>
      </c>
      <c r="P78">
        <v>11.2</v>
      </c>
      <c r="Q78">
        <v>9.0668000000000006</v>
      </c>
      <c r="R78">
        <v>7.3899999999999993E-2</v>
      </c>
      <c r="S78">
        <v>9.1</v>
      </c>
      <c r="T78">
        <v>989.57979999999998</v>
      </c>
      <c r="W78">
        <v>0</v>
      </c>
      <c r="X78">
        <v>5.1611000000000002</v>
      </c>
      <c r="Y78">
        <v>11.8</v>
      </c>
      <c r="Z78">
        <v>859</v>
      </c>
      <c r="AA78">
        <v>847</v>
      </c>
      <c r="AB78">
        <v>862</v>
      </c>
      <c r="AC78">
        <v>99</v>
      </c>
      <c r="AD78">
        <v>26.95</v>
      </c>
      <c r="AE78">
        <v>0.62</v>
      </c>
      <c r="AF78">
        <v>982</v>
      </c>
      <c r="AG78">
        <v>0</v>
      </c>
      <c r="AH78">
        <v>76</v>
      </c>
      <c r="AI78">
        <v>36</v>
      </c>
      <c r="AJ78">
        <v>190</v>
      </c>
      <c r="AK78">
        <v>169</v>
      </c>
      <c r="AL78">
        <v>4</v>
      </c>
      <c r="AM78">
        <v>175.2</v>
      </c>
      <c r="AN78" t="s">
        <v>155</v>
      </c>
      <c r="AO78">
        <v>2</v>
      </c>
      <c r="AP78" s="28">
        <v>0.85674768518518529</v>
      </c>
      <c r="AQ78">
        <v>47.159301999999997</v>
      </c>
      <c r="AR78">
        <v>-88.489701999999994</v>
      </c>
      <c r="AS78">
        <v>310.89999999999998</v>
      </c>
      <c r="AT78">
        <v>0</v>
      </c>
      <c r="AU78">
        <v>12</v>
      </c>
      <c r="AV78">
        <v>8</v>
      </c>
      <c r="AW78" t="s">
        <v>212</v>
      </c>
      <c r="AX78">
        <v>1.6125</v>
      </c>
      <c r="AY78">
        <v>1.5375000000000001</v>
      </c>
      <c r="AZ78">
        <v>2.625</v>
      </c>
      <c r="BA78">
        <v>14.686999999999999</v>
      </c>
      <c r="BB78">
        <v>20</v>
      </c>
      <c r="BC78">
        <v>1.36</v>
      </c>
      <c r="BD78">
        <v>10.441000000000001</v>
      </c>
      <c r="BE78">
        <v>2918.6529999999998</v>
      </c>
      <c r="BF78">
        <v>134.15</v>
      </c>
      <c r="BG78">
        <v>0.375</v>
      </c>
      <c r="BH78">
        <v>3.0000000000000001E-3</v>
      </c>
      <c r="BI78">
        <v>0.378</v>
      </c>
      <c r="BJ78">
        <v>0.30599999999999999</v>
      </c>
      <c r="BK78">
        <v>2E-3</v>
      </c>
      <c r="BL78">
        <v>0.308</v>
      </c>
      <c r="BM78">
        <v>10.123799999999999</v>
      </c>
      <c r="BQ78">
        <v>1208.9929999999999</v>
      </c>
      <c r="BR78">
        <v>-5.0682999999999999E-2</v>
      </c>
      <c r="BS78">
        <v>-5</v>
      </c>
      <c r="BT78">
        <v>7.0000000000000001E-3</v>
      </c>
      <c r="BU78">
        <v>-1.238558</v>
      </c>
      <c r="BV78">
        <v>0</v>
      </c>
      <c r="BW78" t="s">
        <v>155</v>
      </c>
      <c r="BX78">
        <v>0.81599999999999995</v>
      </c>
    </row>
    <row r="79" spans="1:76" x14ac:dyDescent="0.25">
      <c r="A79" s="26">
        <v>43530</v>
      </c>
      <c r="B79" s="27">
        <v>0.64826994212962963</v>
      </c>
      <c r="C79">
        <v>10.003</v>
      </c>
      <c r="D79">
        <v>0.68410000000000004</v>
      </c>
      <c r="E79">
        <v>6841.4285710000004</v>
      </c>
      <c r="F79">
        <v>12</v>
      </c>
      <c r="G79">
        <v>0.1</v>
      </c>
      <c r="H79">
        <v>954.3</v>
      </c>
      <c r="J79">
        <v>5.7</v>
      </c>
      <c r="K79">
        <v>0.90590000000000004</v>
      </c>
      <c r="L79">
        <v>9.0614000000000008</v>
      </c>
      <c r="M79">
        <v>0.61980000000000002</v>
      </c>
      <c r="N79">
        <v>10.859400000000001</v>
      </c>
      <c r="O79">
        <v>9.06E-2</v>
      </c>
      <c r="P79">
        <v>10.9</v>
      </c>
      <c r="Q79">
        <v>8.8587000000000007</v>
      </c>
      <c r="R79">
        <v>7.3899999999999993E-2</v>
      </c>
      <c r="S79">
        <v>8.9</v>
      </c>
      <c r="T79">
        <v>954.29160000000002</v>
      </c>
      <c r="W79">
        <v>0</v>
      </c>
      <c r="X79">
        <v>5.1635</v>
      </c>
      <c r="Y79">
        <v>11.9</v>
      </c>
      <c r="Z79">
        <v>858</v>
      </c>
      <c r="AA79">
        <v>846</v>
      </c>
      <c r="AB79">
        <v>862</v>
      </c>
      <c r="AC79">
        <v>99</v>
      </c>
      <c r="AD79">
        <v>26.95</v>
      </c>
      <c r="AE79">
        <v>0.62</v>
      </c>
      <c r="AF79">
        <v>982</v>
      </c>
      <c r="AG79">
        <v>0</v>
      </c>
      <c r="AH79">
        <v>76</v>
      </c>
      <c r="AI79">
        <v>36</v>
      </c>
      <c r="AJ79">
        <v>190</v>
      </c>
      <c r="AK79">
        <v>169</v>
      </c>
      <c r="AL79">
        <v>4.0999999999999996</v>
      </c>
      <c r="AM79">
        <v>175.6</v>
      </c>
      <c r="AN79" t="s">
        <v>155</v>
      </c>
      <c r="AO79">
        <v>2</v>
      </c>
      <c r="AP79" s="28">
        <v>0.85675925925925922</v>
      </c>
      <c r="AQ79">
        <v>47.159300000000002</v>
      </c>
      <c r="AR79">
        <v>-88.489701999999994</v>
      </c>
      <c r="AS79">
        <v>310.8</v>
      </c>
      <c r="AT79">
        <v>0</v>
      </c>
      <c r="AU79">
        <v>12</v>
      </c>
      <c r="AV79">
        <v>8</v>
      </c>
      <c r="AW79" t="s">
        <v>212</v>
      </c>
      <c r="AX79">
        <v>1.7</v>
      </c>
      <c r="AY79">
        <v>1.8</v>
      </c>
      <c r="AZ79">
        <v>2.8</v>
      </c>
      <c r="BA79">
        <v>14.686999999999999</v>
      </c>
      <c r="BB79">
        <v>20.079999999999998</v>
      </c>
      <c r="BC79">
        <v>1.37</v>
      </c>
      <c r="BD79">
        <v>10.39</v>
      </c>
      <c r="BE79">
        <v>2930.0929999999998</v>
      </c>
      <c r="BF79">
        <v>127.551</v>
      </c>
      <c r="BG79">
        <v>0.36799999999999999</v>
      </c>
      <c r="BH79">
        <v>3.0000000000000001E-3</v>
      </c>
      <c r="BI79">
        <v>0.371</v>
      </c>
      <c r="BJ79">
        <v>0.3</v>
      </c>
      <c r="BK79">
        <v>3.0000000000000001E-3</v>
      </c>
      <c r="BL79">
        <v>0.30199999999999999</v>
      </c>
      <c r="BM79">
        <v>9.7989999999999995</v>
      </c>
      <c r="BQ79">
        <v>1214.039</v>
      </c>
      <c r="BR79">
        <v>-4.8167000000000001E-2</v>
      </c>
      <c r="BS79">
        <v>-5</v>
      </c>
      <c r="BT79">
        <v>7.0000000000000001E-3</v>
      </c>
      <c r="BU79">
        <v>-1.177081</v>
      </c>
      <c r="BV79">
        <v>0</v>
      </c>
      <c r="BW79" t="s">
        <v>155</v>
      </c>
      <c r="BX79">
        <v>0.81599999999999995</v>
      </c>
    </row>
    <row r="80" spans="1:76" x14ac:dyDescent="0.25">
      <c r="A80" s="26">
        <v>43530</v>
      </c>
      <c r="B80" s="27">
        <v>0.64828151620370367</v>
      </c>
      <c r="C80">
        <v>10.01</v>
      </c>
      <c r="D80">
        <v>0.66420000000000001</v>
      </c>
      <c r="E80">
        <v>6641.611868</v>
      </c>
      <c r="F80">
        <v>11.9</v>
      </c>
      <c r="G80">
        <v>0.1</v>
      </c>
      <c r="H80">
        <v>927.1</v>
      </c>
      <c r="J80">
        <v>5.8</v>
      </c>
      <c r="K80">
        <v>0.90600000000000003</v>
      </c>
      <c r="L80">
        <v>9.0694999999999997</v>
      </c>
      <c r="M80">
        <v>0.6018</v>
      </c>
      <c r="N80">
        <v>10.7819</v>
      </c>
      <c r="O80">
        <v>9.06E-2</v>
      </c>
      <c r="P80">
        <v>10.9</v>
      </c>
      <c r="Q80">
        <v>8.7955000000000005</v>
      </c>
      <c r="R80">
        <v>7.3899999999999993E-2</v>
      </c>
      <c r="S80">
        <v>8.9</v>
      </c>
      <c r="T80">
        <v>927.10910000000001</v>
      </c>
      <c r="W80">
        <v>0</v>
      </c>
      <c r="X80">
        <v>5.2549999999999999</v>
      </c>
      <c r="Y80">
        <v>11.8</v>
      </c>
      <c r="Z80">
        <v>858</v>
      </c>
      <c r="AA80">
        <v>845</v>
      </c>
      <c r="AB80">
        <v>862</v>
      </c>
      <c r="AC80">
        <v>99</v>
      </c>
      <c r="AD80">
        <v>26.95</v>
      </c>
      <c r="AE80">
        <v>0.62</v>
      </c>
      <c r="AF80">
        <v>982</v>
      </c>
      <c r="AG80">
        <v>0</v>
      </c>
      <c r="AH80">
        <v>76</v>
      </c>
      <c r="AI80">
        <v>36</v>
      </c>
      <c r="AJ80">
        <v>190</v>
      </c>
      <c r="AK80">
        <v>169.5</v>
      </c>
      <c r="AL80">
        <v>4.0999999999999996</v>
      </c>
      <c r="AM80">
        <v>176</v>
      </c>
      <c r="AN80" t="s">
        <v>155</v>
      </c>
      <c r="AO80">
        <v>2</v>
      </c>
      <c r="AP80" s="28">
        <v>0.85677083333333337</v>
      </c>
      <c r="AQ80">
        <v>47.159300000000002</v>
      </c>
      <c r="AR80">
        <v>-88.489699999999999</v>
      </c>
      <c r="AS80">
        <v>310.7</v>
      </c>
      <c r="AT80">
        <v>0</v>
      </c>
      <c r="AU80">
        <v>12</v>
      </c>
      <c r="AV80">
        <v>8</v>
      </c>
      <c r="AW80" t="s">
        <v>212</v>
      </c>
      <c r="AX80">
        <v>1.7</v>
      </c>
      <c r="AY80">
        <v>1.8</v>
      </c>
      <c r="AZ80">
        <v>2.8</v>
      </c>
      <c r="BA80">
        <v>14.686999999999999</v>
      </c>
      <c r="BB80">
        <v>20.11</v>
      </c>
      <c r="BC80">
        <v>1.37</v>
      </c>
      <c r="BD80">
        <v>10.37</v>
      </c>
      <c r="BE80">
        <v>2936.518</v>
      </c>
      <c r="BF80">
        <v>124.008</v>
      </c>
      <c r="BG80">
        <v>0.36599999999999999</v>
      </c>
      <c r="BH80">
        <v>3.0000000000000001E-3</v>
      </c>
      <c r="BI80">
        <v>0.36899999999999999</v>
      </c>
      <c r="BJ80">
        <v>0.29799999999999999</v>
      </c>
      <c r="BK80">
        <v>3.0000000000000001E-3</v>
      </c>
      <c r="BL80">
        <v>0.30099999999999999</v>
      </c>
      <c r="BM80">
        <v>9.5321999999999996</v>
      </c>
      <c r="BQ80">
        <v>1237.1579999999999</v>
      </c>
      <c r="BR80">
        <v>-4.6148000000000002E-2</v>
      </c>
      <c r="BS80">
        <v>-5</v>
      </c>
      <c r="BT80">
        <v>7.5370000000000003E-3</v>
      </c>
      <c r="BU80">
        <v>-1.127742</v>
      </c>
      <c r="BV80">
        <v>0</v>
      </c>
      <c r="BW80" t="s">
        <v>155</v>
      </c>
      <c r="BX80">
        <v>0.81599999999999995</v>
      </c>
    </row>
    <row r="81" spans="1:76" x14ac:dyDescent="0.25">
      <c r="A81" s="26">
        <v>43530</v>
      </c>
      <c r="B81" s="27">
        <v>0.64829309027777782</v>
      </c>
      <c r="C81">
        <v>10.01</v>
      </c>
      <c r="D81">
        <v>0.63880000000000003</v>
      </c>
      <c r="E81">
        <v>6388.4641069999998</v>
      </c>
      <c r="F81">
        <v>11.9</v>
      </c>
      <c r="G81">
        <v>0.1</v>
      </c>
      <c r="H81">
        <v>905.6</v>
      </c>
      <c r="J81">
        <v>5.8</v>
      </c>
      <c r="K81">
        <v>0.90629999999999999</v>
      </c>
      <c r="L81">
        <v>9.0716999999999999</v>
      </c>
      <c r="M81">
        <v>0.57899999999999996</v>
      </c>
      <c r="N81">
        <v>10.784599999999999</v>
      </c>
      <c r="O81">
        <v>9.06E-2</v>
      </c>
      <c r="P81">
        <v>10.9</v>
      </c>
      <c r="Q81">
        <v>8.7977000000000007</v>
      </c>
      <c r="R81">
        <v>7.3899999999999993E-2</v>
      </c>
      <c r="S81">
        <v>8.9</v>
      </c>
      <c r="T81">
        <v>905.60500000000002</v>
      </c>
      <c r="W81">
        <v>0</v>
      </c>
      <c r="X81">
        <v>5.2563000000000004</v>
      </c>
      <c r="Y81">
        <v>11.8</v>
      </c>
      <c r="Z81">
        <v>859</v>
      </c>
      <c r="AA81">
        <v>846</v>
      </c>
      <c r="AB81">
        <v>862</v>
      </c>
      <c r="AC81">
        <v>99</v>
      </c>
      <c r="AD81">
        <v>26.95</v>
      </c>
      <c r="AE81">
        <v>0.62</v>
      </c>
      <c r="AF81">
        <v>982</v>
      </c>
      <c r="AG81">
        <v>0</v>
      </c>
      <c r="AH81">
        <v>75.463536000000005</v>
      </c>
      <c r="AI81">
        <v>36</v>
      </c>
      <c r="AJ81">
        <v>190</v>
      </c>
      <c r="AK81">
        <v>170</v>
      </c>
      <c r="AL81">
        <v>4.0999999999999996</v>
      </c>
      <c r="AM81">
        <v>175.7</v>
      </c>
      <c r="AN81" t="s">
        <v>155</v>
      </c>
      <c r="AO81">
        <v>2</v>
      </c>
      <c r="AP81" s="28">
        <v>0.85678240740740741</v>
      </c>
      <c r="AQ81">
        <v>47.159300000000002</v>
      </c>
      <c r="AR81">
        <v>-88.489699999999999</v>
      </c>
      <c r="AS81">
        <v>310.60000000000002</v>
      </c>
      <c r="AT81">
        <v>0</v>
      </c>
      <c r="AU81">
        <v>12</v>
      </c>
      <c r="AV81">
        <v>8</v>
      </c>
      <c r="AW81" t="s">
        <v>212</v>
      </c>
      <c r="AX81">
        <v>1.712488</v>
      </c>
      <c r="AY81">
        <v>1.8124880000000001</v>
      </c>
      <c r="AZ81">
        <v>2.8</v>
      </c>
      <c r="BA81">
        <v>14.686999999999999</v>
      </c>
      <c r="BB81">
        <v>20.170000000000002</v>
      </c>
      <c r="BC81">
        <v>1.37</v>
      </c>
      <c r="BD81">
        <v>10.343</v>
      </c>
      <c r="BE81">
        <v>2944.1179999999999</v>
      </c>
      <c r="BF81">
        <v>119.59</v>
      </c>
      <c r="BG81">
        <v>0.36699999999999999</v>
      </c>
      <c r="BH81">
        <v>3.0000000000000001E-3</v>
      </c>
      <c r="BI81">
        <v>0.37</v>
      </c>
      <c r="BJ81">
        <v>0.29899999999999999</v>
      </c>
      <c r="BK81">
        <v>3.0000000000000001E-3</v>
      </c>
      <c r="BL81">
        <v>0.30199999999999999</v>
      </c>
      <c r="BM81">
        <v>9.3329000000000004</v>
      </c>
      <c r="BQ81">
        <v>1240.3599999999999</v>
      </c>
      <c r="BR81">
        <v>-4.8000000000000001E-2</v>
      </c>
      <c r="BS81">
        <v>-5</v>
      </c>
      <c r="BT81">
        <v>6.927E-3</v>
      </c>
      <c r="BU81">
        <v>-1.173</v>
      </c>
      <c r="BV81">
        <v>0</v>
      </c>
      <c r="BW81" t="s">
        <v>155</v>
      </c>
      <c r="BX81">
        <v>0.81599999999999995</v>
      </c>
    </row>
    <row r="82" spans="1:76" x14ac:dyDescent="0.25">
      <c r="A82" s="26">
        <v>43530</v>
      </c>
      <c r="B82" s="27">
        <v>0.64830466435185186</v>
      </c>
      <c r="C82">
        <v>10.01</v>
      </c>
      <c r="D82">
        <v>0.58909999999999996</v>
      </c>
      <c r="E82">
        <v>5890.7820300000003</v>
      </c>
      <c r="F82">
        <v>11.9</v>
      </c>
      <c r="G82">
        <v>0.1</v>
      </c>
      <c r="H82">
        <v>885.7</v>
      </c>
      <c r="J82">
        <v>5.8</v>
      </c>
      <c r="K82">
        <v>0.90669999999999995</v>
      </c>
      <c r="L82">
        <v>9.0762999999999998</v>
      </c>
      <c r="M82">
        <v>0.53410000000000002</v>
      </c>
      <c r="N82">
        <v>10.79</v>
      </c>
      <c r="O82">
        <v>9.0700000000000003E-2</v>
      </c>
      <c r="P82">
        <v>10.9</v>
      </c>
      <c r="Q82">
        <v>8.8020999999999994</v>
      </c>
      <c r="R82">
        <v>7.3999999999999996E-2</v>
      </c>
      <c r="S82">
        <v>8.9</v>
      </c>
      <c r="T82">
        <v>885.72090000000003</v>
      </c>
      <c r="W82">
        <v>0</v>
      </c>
      <c r="X82">
        <v>5.2590000000000003</v>
      </c>
      <c r="Y82">
        <v>11.9</v>
      </c>
      <c r="Z82">
        <v>858</v>
      </c>
      <c r="AA82">
        <v>846</v>
      </c>
      <c r="AB82">
        <v>862</v>
      </c>
      <c r="AC82">
        <v>99</v>
      </c>
      <c r="AD82">
        <v>26.95</v>
      </c>
      <c r="AE82">
        <v>0.62</v>
      </c>
      <c r="AF82">
        <v>982</v>
      </c>
      <c r="AG82">
        <v>0</v>
      </c>
      <c r="AH82">
        <v>75</v>
      </c>
      <c r="AI82">
        <v>36</v>
      </c>
      <c r="AJ82">
        <v>190.5</v>
      </c>
      <c r="AK82">
        <v>169.5</v>
      </c>
      <c r="AL82">
        <v>4.0999999999999996</v>
      </c>
      <c r="AM82">
        <v>175.3</v>
      </c>
      <c r="AN82" t="s">
        <v>155</v>
      </c>
      <c r="AO82">
        <v>2</v>
      </c>
      <c r="AP82" s="28">
        <v>0.85679398148148145</v>
      </c>
      <c r="AQ82">
        <v>47.159298</v>
      </c>
      <c r="AR82">
        <v>-88.489699999999999</v>
      </c>
      <c r="AS82">
        <v>310.60000000000002</v>
      </c>
      <c r="AT82">
        <v>0</v>
      </c>
      <c r="AU82">
        <v>12</v>
      </c>
      <c r="AV82">
        <v>8</v>
      </c>
      <c r="AW82" t="s">
        <v>212</v>
      </c>
      <c r="AX82">
        <v>1.8</v>
      </c>
      <c r="AY82">
        <v>1.9</v>
      </c>
      <c r="AZ82">
        <v>2.8</v>
      </c>
      <c r="BA82">
        <v>14.686999999999999</v>
      </c>
      <c r="BB82">
        <v>20.27</v>
      </c>
      <c r="BC82">
        <v>1.38</v>
      </c>
      <c r="BD82">
        <v>10.287000000000001</v>
      </c>
      <c r="BE82">
        <v>2958.489</v>
      </c>
      <c r="BF82">
        <v>110.812</v>
      </c>
      <c r="BG82">
        <v>0.36799999999999999</v>
      </c>
      <c r="BH82">
        <v>3.0000000000000001E-3</v>
      </c>
      <c r="BI82">
        <v>0.371</v>
      </c>
      <c r="BJ82">
        <v>0.3</v>
      </c>
      <c r="BK82">
        <v>3.0000000000000001E-3</v>
      </c>
      <c r="BL82">
        <v>0.30299999999999999</v>
      </c>
      <c r="BM82">
        <v>9.1678999999999995</v>
      </c>
      <c r="BQ82">
        <v>1246.415</v>
      </c>
      <c r="BR82">
        <v>-4.5853999999999999E-2</v>
      </c>
      <c r="BS82">
        <v>-5</v>
      </c>
      <c r="BT82">
        <v>6.0000000000000001E-3</v>
      </c>
      <c r="BU82">
        <v>-1.1205540000000001</v>
      </c>
      <c r="BV82">
        <v>0</v>
      </c>
      <c r="BW82" t="s">
        <v>155</v>
      </c>
      <c r="BX82">
        <v>0.81599999999999995</v>
      </c>
    </row>
    <row r="83" spans="1:76" x14ac:dyDescent="0.25">
      <c r="A83" s="26">
        <v>43530</v>
      </c>
      <c r="B83" s="27">
        <v>0.64831623842592589</v>
      </c>
      <c r="C83">
        <v>10.016</v>
      </c>
      <c r="D83">
        <v>0.53580000000000005</v>
      </c>
      <c r="E83">
        <v>5358.3361059999997</v>
      </c>
      <c r="F83">
        <v>11.8</v>
      </c>
      <c r="G83">
        <v>0.2</v>
      </c>
      <c r="H83">
        <v>845.1</v>
      </c>
      <c r="J83">
        <v>5.8</v>
      </c>
      <c r="K83">
        <v>0.90720000000000001</v>
      </c>
      <c r="L83">
        <v>9.0868000000000002</v>
      </c>
      <c r="M83">
        <v>0.48609999999999998</v>
      </c>
      <c r="N83">
        <v>10.704800000000001</v>
      </c>
      <c r="O83">
        <v>0.18140000000000001</v>
      </c>
      <c r="P83">
        <v>10.9</v>
      </c>
      <c r="Q83">
        <v>8.7325999999999997</v>
      </c>
      <c r="R83">
        <v>0.14799999999999999</v>
      </c>
      <c r="S83">
        <v>8.9</v>
      </c>
      <c r="T83">
        <v>845.06269999999995</v>
      </c>
      <c r="W83">
        <v>0</v>
      </c>
      <c r="X83">
        <v>5.2617000000000003</v>
      </c>
      <c r="Y83">
        <v>11.8</v>
      </c>
      <c r="Z83">
        <v>859</v>
      </c>
      <c r="AA83">
        <v>847</v>
      </c>
      <c r="AB83">
        <v>862</v>
      </c>
      <c r="AC83">
        <v>99</v>
      </c>
      <c r="AD83">
        <v>26.95</v>
      </c>
      <c r="AE83">
        <v>0.62</v>
      </c>
      <c r="AF83">
        <v>982</v>
      </c>
      <c r="AG83">
        <v>0</v>
      </c>
      <c r="AH83">
        <v>75</v>
      </c>
      <c r="AI83">
        <v>36</v>
      </c>
      <c r="AJ83">
        <v>190.5</v>
      </c>
      <c r="AK83">
        <v>169</v>
      </c>
      <c r="AL83">
        <v>4.0999999999999996</v>
      </c>
      <c r="AM83">
        <v>175.1</v>
      </c>
      <c r="AN83" t="s">
        <v>155</v>
      </c>
      <c r="AO83">
        <v>2</v>
      </c>
      <c r="AP83" s="28">
        <v>0.85680555555555549</v>
      </c>
      <c r="AQ83">
        <v>47.159298</v>
      </c>
      <c r="AR83">
        <v>-88.489698000000004</v>
      </c>
      <c r="AS83">
        <v>310.60000000000002</v>
      </c>
      <c r="AT83">
        <v>0</v>
      </c>
      <c r="AU83">
        <v>12</v>
      </c>
      <c r="AV83">
        <v>7</v>
      </c>
      <c r="AW83" t="s">
        <v>213</v>
      </c>
      <c r="AX83">
        <v>1.8</v>
      </c>
      <c r="AY83">
        <v>1.9</v>
      </c>
      <c r="AZ83">
        <v>2.8</v>
      </c>
      <c r="BA83">
        <v>14.686999999999999</v>
      </c>
      <c r="BB83">
        <v>20.37</v>
      </c>
      <c r="BC83">
        <v>1.39</v>
      </c>
      <c r="BD83">
        <v>10.231</v>
      </c>
      <c r="BE83">
        <v>2974.7240000000002</v>
      </c>
      <c r="BF83">
        <v>101.28400000000001</v>
      </c>
      <c r="BG83">
        <v>0.36699999999999999</v>
      </c>
      <c r="BH83">
        <v>6.0000000000000001E-3</v>
      </c>
      <c r="BI83">
        <v>0.373</v>
      </c>
      <c r="BJ83">
        <v>0.29899999999999999</v>
      </c>
      <c r="BK83">
        <v>5.0000000000000001E-3</v>
      </c>
      <c r="BL83">
        <v>0.30399999999999999</v>
      </c>
      <c r="BM83">
        <v>8.7849000000000004</v>
      </c>
      <c r="BQ83">
        <v>1252.4459999999999</v>
      </c>
      <c r="BR83">
        <v>-4.6684999999999997E-2</v>
      </c>
      <c r="BS83">
        <v>-5</v>
      </c>
      <c r="BT83">
        <v>6.0000000000000001E-3</v>
      </c>
      <c r="BU83">
        <v>-1.140865</v>
      </c>
      <c r="BV83">
        <v>0</v>
      </c>
      <c r="BW83" t="s">
        <v>155</v>
      </c>
      <c r="BX83">
        <v>0.81599999999999995</v>
      </c>
    </row>
    <row r="84" spans="1:76" x14ac:dyDescent="0.25">
      <c r="A84" s="26">
        <v>43530</v>
      </c>
      <c r="B84" s="27">
        <v>0.64832781249999993</v>
      </c>
      <c r="C84">
        <v>10.015000000000001</v>
      </c>
      <c r="D84">
        <v>0.53200000000000003</v>
      </c>
      <c r="E84">
        <v>5320</v>
      </c>
      <c r="F84">
        <v>11.8</v>
      </c>
      <c r="G84">
        <v>0.2</v>
      </c>
      <c r="H84">
        <v>836.2</v>
      </c>
      <c r="J84">
        <v>5.8</v>
      </c>
      <c r="K84">
        <v>0.90720000000000001</v>
      </c>
      <c r="L84">
        <v>9.0862999999999996</v>
      </c>
      <c r="M84">
        <v>0.48259999999999997</v>
      </c>
      <c r="N84">
        <v>10.693199999999999</v>
      </c>
      <c r="O84">
        <v>0.18140000000000001</v>
      </c>
      <c r="P84">
        <v>10.9</v>
      </c>
      <c r="Q84">
        <v>8.7231000000000005</v>
      </c>
      <c r="R84">
        <v>0.14799999999999999</v>
      </c>
      <c r="S84">
        <v>8.9</v>
      </c>
      <c r="T84">
        <v>836.21119999999996</v>
      </c>
      <c r="W84">
        <v>0</v>
      </c>
      <c r="X84">
        <v>5.2619999999999996</v>
      </c>
      <c r="Y84">
        <v>11.9</v>
      </c>
      <c r="Z84">
        <v>858</v>
      </c>
      <c r="AA84">
        <v>846</v>
      </c>
      <c r="AB84">
        <v>862</v>
      </c>
      <c r="AC84">
        <v>99</v>
      </c>
      <c r="AD84">
        <v>26.95</v>
      </c>
      <c r="AE84">
        <v>0.62</v>
      </c>
      <c r="AF84">
        <v>982</v>
      </c>
      <c r="AG84">
        <v>0</v>
      </c>
      <c r="AH84">
        <v>75</v>
      </c>
      <c r="AI84">
        <v>36</v>
      </c>
      <c r="AJ84">
        <v>190.5</v>
      </c>
      <c r="AK84">
        <v>169.5</v>
      </c>
      <c r="AL84">
        <v>4.0999999999999996</v>
      </c>
      <c r="AM84">
        <v>175.4</v>
      </c>
      <c r="AN84" t="s">
        <v>155</v>
      </c>
      <c r="AO84">
        <v>2</v>
      </c>
      <c r="AP84" s="28">
        <v>0.85681712962962964</v>
      </c>
      <c r="AQ84">
        <v>47.159298</v>
      </c>
      <c r="AR84">
        <v>-88.489698000000004</v>
      </c>
      <c r="AS84">
        <v>310.7</v>
      </c>
      <c r="AT84">
        <v>0</v>
      </c>
      <c r="AU84">
        <v>12</v>
      </c>
      <c r="AV84">
        <v>7</v>
      </c>
      <c r="AW84" t="s">
        <v>213</v>
      </c>
      <c r="AX84">
        <v>1.8</v>
      </c>
      <c r="AY84">
        <v>1.9</v>
      </c>
      <c r="AZ84">
        <v>2.8</v>
      </c>
      <c r="BA84">
        <v>14.686999999999999</v>
      </c>
      <c r="BB84">
        <v>20.38</v>
      </c>
      <c r="BC84">
        <v>1.39</v>
      </c>
      <c r="BD84">
        <v>10.225</v>
      </c>
      <c r="BE84">
        <v>2976.058</v>
      </c>
      <c r="BF84">
        <v>100.61499999999999</v>
      </c>
      <c r="BG84">
        <v>0.36699999999999999</v>
      </c>
      <c r="BH84">
        <v>6.0000000000000001E-3</v>
      </c>
      <c r="BI84">
        <v>0.373</v>
      </c>
      <c r="BJ84">
        <v>0.29899999999999999</v>
      </c>
      <c r="BK84">
        <v>5.0000000000000001E-3</v>
      </c>
      <c r="BL84">
        <v>0.30399999999999999</v>
      </c>
      <c r="BM84">
        <v>8.6973000000000003</v>
      </c>
      <c r="BQ84">
        <v>1253.1420000000001</v>
      </c>
      <c r="BR84">
        <v>-4.6315000000000002E-2</v>
      </c>
      <c r="BS84">
        <v>-5</v>
      </c>
      <c r="BT84">
        <v>6.0000000000000001E-3</v>
      </c>
      <c r="BU84">
        <v>-1.131823</v>
      </c>
      <c r="BV84">
        <v>0</v>
      </c>
      <c r="BW84" t="s">
        <v>155</v>
      </c>
      <c r="BX84">
        <v>0.81599999999999995</v>
      </c>
    </row>
    <row r="85" spans="1:76" x14ac:dyDescent="0.25">
      <c r="A85" s="26">
        <v>43530</v>
      </c>
      <c r="B85" s="27">
        <v>0.64833938657407408</v>
      </c>
      <c r="C85">
        <v>10.01</v>
      </c>
      <c r="D85">
        <v>0.55740000000000001</v>
      </c>
      <c r="E85">
        <v>5573.7005159999999</v>
      </c>
      <c r="F85">
        <v>11.7</v>
      </c>
      <c r="G85">
        <v>0.2</v>
      </c>
      <c r="H85">
        <v>836.3</v>
      </c>
      <c r="J85">
        <v>5.9</v>
      </c>
      <c r="K85">
        <v>0.90710000000000002</v>
      </c>
      <c r="L85">
        <v>9.0795999999999992</v>
      </c>
      <c r="M85">
        <v>0.50560000000000005</v>
      </c>
      <c r="N85">
        <v>10.612500000000001</v>
      </c>
      <c r="O85">
        <v>0.18140000000000001</v>
      </c>
      <c r="P85">
        <v>10.8</v>
      </c>
      <c r="Q85">
        <v>8.6572999999999993</v>
      </c>
      <c r="R85">
        <v>0.14799999999999999</v>
      </c>
      <c r="S85">
        <v>8.8000000000000007</v>
      </c>
      <c r="T85">
        <v>836.32060000000001</v>
      </c>
      <c r="W85">
        <v>0</v>
      </c>
      <c r="X85">
        <v>5.3516000000000004</v>
      </c>
      <c r="Y85">
        <v>11.9</v>
      </c>
      <c r="Z85">
        <v>858</v>
      </c>
      <c r="AA85">
        <v>846</v>
      </c>
      <c r="AB85">
        <v>861</v>
      </c>
      <c r="AC85">
        <v>99</v>
      </c>
      <c r="AD85">
        <v>26.95</v>
      </c>
      <c r="AE85">
        <v>0.62</v>
      </c>
      <c r="AF85">
        <v>982</v>
      </c>
      <c r="AG85">
        <v>0</v>
      </c>
      <c r="AH85">
        <v>75</v>
      </c>
      <c r="AI85">
        <v>36</v>
      </c>
      <c r="AJ85">
        <v>191</v>
      </c>
      <c r="AK85">
        <v>170</v>
      </c>
      <c r="AL85">
        <v>4.0999999999999996</v>
      </c>
      <c r="AM85">
        <v>175.8</v>
      </c>
      <c r="AN85" t="s">
        <v>155</v>
      </c>
      <c r="AO85">
        <v>2</v>
      </c>
      <c r="AP85" s="28">
        <v>0.85682870370370379</v>
      </c>
      <c r="AQ85">
        <v>47.159297000000002</v>
      </c>
      <c r="AR85">
        <v>-88.489698000000004</v>
      </c>
      <c r="AS85">
        <v>310.60000000000002</v>
      </c>
      <c r="AT85">
        <v>0</v>
      </c>
      <c r="AU85">
        <v>12</v>
      </c>
      <c r="AV85">
        <v>7</v>
      </c>
      <c r="AW85" t="s">
        <v>213</v>
      </c>
      <c r="AX85">
        <v>1.8</v>
      </c>
      <c r="AY85">
        <v>1.9</v>
      </c>
      <c r="AZ85">
        <v>2.8</v>
      </c>
      <c r="BA85">
        <v>14.686999999999999</v>
      </c>
      <c r="BB85">
        <v>20.34</v>
      </c>
      <c r="BC85">
        <v>1.39</v>
      </c>
      <c r="BD85">
        <v>10.247</v>
      </c>
      <c r="BE85">
        <v>2968.8510000000001</v>
      </c>
      <c r="BF85">
        <v>105.214</v>
      </c>
      <c r="BG85">
        <v>0.36299999999999999</v>
      </c>
      <c r="BH85">
        <v>6.0000000000000001E-3</v>
      </c>
      <c r="BI85">
        <v>0.37</v>
      </c>
      <c r="BJ85">
        <v>0.29599999999999999</v>
      </c>
      <c r="BK85">
        <v>5.0000000000000001E-3</v>
      </c>
      <c r="BL85">
        <v>0.30199999999999999</v>
      </c>
      <c r="BM85">
        <v>8.6837</v>
      </c>
      <c r="BQ85">
        <v>1272.345</v>
      </c>
      <c r="BR85">
        <v>-4.5074000000000003E-2</v>
      </c>
      <c r="BS85">
        <v>-5</v>
      </c>
      <c r="BT85">
        <v>6.0000000000000001E-3</v>
      </c>
      <c r="BU85">
        <v>-1.101496</v>
      </c>
      <c r="BV85">
        <v>0</v>
      </c>
      <c r="BW85" t="s">
        <v>155</v>
      </c>
      <c r="BX85">
        <v>0.81599999999999995</v>
      </c>
    </row>
    <row r="86" spans="1:76" x14ac:dyDescent="0.25">
      <c r="A86" s="26">
        <v>43530</v>
      </c>
      <c r="B86" s="27">
        <v>0.64835096064814812</v>
      </c>
      <c r="C86">
        <v>10.086</v>
      </c>
      <c r="D86">
        <v>0.62319999999999998</v>
      </c>
      <c r="E86">
        <v>6231.8283879999999</v>
      </c>
      <c r="F86">
        <v>11.7</v>
      </c>
      <c r="G86">
        <v>0.2</v>
      </c>
      <c r="H86">
        <v>833.3</v>
      </c>
      <c r="J86">
        <v>5.9</v>
      </c>
      <c r="K86">
        <v>0.90580000000000005</v>
      </c>
      <c r="L86">
        <v>9.1365999999999996</v>
      </c>
      <c r="M86">
        <v>0.5645</v>
      </c>
      <c r="N86">
        <v>10.5983</v>
      </c>
      <c r="O86">
        <v>0.1812</v>
      </c>
      <c r="P86">
        <v>10.8</v>
      </c>
      <c r="Q86">
        <v>8.6456999999999997</v>
      </c>
      <c r="R86">
        <v>0.14779999999999999</v>
      </c>
      <c r="S86">
        <v>8.8000000000000007</v>
      </c>
      <c r="T86">
        <v>833.34079999999994</v>
      </c>
      <c r="W86">
        <v>0</v>
      </c>
      <c r="X86">
        <v>5.3445</v>
      </c>
      <c r="Y86">
        <v>11.8</v>
      </c>
      <c r="Z86">
        <v>858</v>
      </c>
      <c r="AA86">
        <v>847</v>
      </c>
      <c r="AB86">
        <v>862</v>
      </c>
      <c r="AC86">
        <v>99</v>
      </c>
      <c r="AD86">
        <v>26.95</v>
      </c>
      <c r="AE86">
        <v>0.62</v>
      </c>
      <c r="AF86">
        <v>982</v>
      </c>
      <c r="AG86">
        <v>0</v>
      </c>
      <c r="AH86">
        <v>75</v>
      </c>
      <c r="AI86">
        <v>36</v>
      </c>
      <c r="AJ86">
        <v>191</v>
      </c>
      <c r="AK86">
        <v>170</v>
      </c>
      <c r="AL86">
        <v>4</v>
      </c>
      <c r="AM86">
        <v>175.9</v>
      </c>
      <c r="AN86" t="s">
        <v>155</v>
      </c>
      <c r="AO86">
        <v>2</v>
      </c>
      <c r="AP86" s="28">
        <v>0.85684027777777771</v>
      </c>
      <c r="AQ86">
        <v>47.159297000000002</v>
      </c>
      <c r="AR86">
        <v>-88.489698000000004</v>
      </c>
      <c r="AS86">
        <v>310.8</v>
      </c>
      <c r="AT86">
        <v>0</v>
      </c>
      <c r="AU86">
        <v>12</v>
      </c>
      <c r="AV86">
        <v>7</v>
      </c>
      <c r="AW86" t="s">
        <v>213</v>
      </c>
      <c r="AX86">
        <v>1.8</v>
      </c>
      <c r="AY86">
        <v>1.9</v>
      </c>
      <c r="AZ86">
        <v>2.8</v>
      </c>
      <c r="BA86">
        <v>14.686999999999999</v>
      </c>
      <c r="BB86">
        <v>20.079999999999998</v>
      </c>
      <c r="BC86">
        <v>1.37</v>
      </c>
      <c r="BD86">
        <v>10.395</v>
      </c>
      <c r="BE86">
        <v>2952.0320000000002</v>
      </c>
      <c r="BF86">
        <v>116.086</v>
      </c>
      <c r="BG86">
        <v>0.35899999999999999</v>
      </c>
      <c r="BH86">
        <v>6.0000000000000001E-3</v>
      </c>
      <c r="BI86">
        <v>0.36499999999999999</v>
      </c>
      <c r="BJ86">
        <v>0.29299999999999998</v>
      </c>
      <c r="BK86">
        <v>5.0000000000000001E-3</v>
      </c>
      <c r="BL86">
        <v>0.29799999999999999</v>
      </c>
      <c r="BM86">
        <v>8.5501000000000005</v>
      </c>
      <c r="BQ86">
        <v>1255.566</v>
      </c>
      <c r="BR86">
        <v>-4.5999999999999999E-2</v>
      </c>
      <c r="BS86">
        <v>-5</v>
      </c>
      <c r="BT86">
        <v>6.0000000000000001E-3</v>
      </c>
      <c r="BU86">
        <v>-1.124125</v>
      </c>
      <c r="BV86">
        <v>0</v>
      </c>
      <c r="BW86" t="s">
        <v>155</v>
      </c>
      <c r="BX86">
        <v>0.81599999999999995</v>
      </c>
    </row>
    <row r="87" spans="1:76" x14ac:dyDescent="0.25">
      <c r="A87" s="26">
        <v>43530</v>
      </c>
      <c r="B87" s="27">
        <v>0.64836253472222227</v>
      </c>
      <c r="C87">
        <v>10.643000000000001</v>
      </c>
      <c r="D87">
        <v>0.82820000000000005</v>
      </c>
      <c r="E87">
        <v>8281.6680639999995</v>
      </c>
      <c r="F87">
        <v>11.7</v>
      </c>
      <c r="G87">
        <v>0.2</v>
      </c>
      <c r="H87">
        <v>840.2</v>
      </c>
      <c r="J87">
        <v>5.9</v>
      </c>
      <c r="K87">
        <v>0.89959999999999996</v>
      </c>
      <c r="L87">
        <v>9.5747</v>
      </c>
      <c r="M87">
        <v>0.745</v>
      </c>
      <c r="N87">
        <v>10.5253</v>
      </c>
      <c r="O87">
        <v>0.1915</v>
      </c>
      <c r="P87">
        <v>10.7</v>
      </c>
      <c r="Q87">
        <v>8.5861999999999998</v>
      </c>
      <c r="R87">
        <v>0.15620000000000001</v>
      </c>
      <c r="S87">
        <v>8.6999999999999993</v>
      </c>
      <c r="T87">
        <v>840.21339999999998</v>
      </c>
      <c r="W87">
        <v>0</v>
      </c>
      <c r="X87">
        <v>5.3075999999999999</v>
      </c>
      <c r="Y87">
        <v>11.9</v>
      </c>
      <c r="Z87">
        <v>857</v>
      </c>
      <c r="AA87">
        <v>846</v>
      </c>
      <c r="AB87">
        <v>861</v>
      </c>
      <c r="AC87">
        <v>99</v>
      </c>
      <c r="AD87">
        <v>26.95</v>
      </c>
      <c r="AE87">
        <v>0.62</v>
      </c>
      <c r="AF87">
        <v>982</v>
      </c>
      <c r="AG87">
        <v>0</v>
      </c>
      <c r="AH87">
        <v>75</v>
      </c>
      <c r="AI87">
        <v>36</v>
      </c>
      <c r="AJ87">
        <v>191</v>
      </c>
      <c r="AK87">
        <v>170</v>
      </c>
      <c r="AL87">
        <v>4.0999999999999996</v>
      </c>
      <c r="AM87">
        <v>175.5</v>
      </c>
      <c r="AN87" t="s">
        <v>155</v>
      </c>
      <c r="AO87">
        <v>2</v>
      </c>
      <c r="AP87" s="28">
        <v>0.85685185185185186</v>
      </c>
      <c r="AQ87">
        <v>47.159297000000002</v>
      </c>
      <c r="AR87">
        <v>-88.489698000000004</v>
      </c>
      <c r="AS87">
        <v>310.89999999999998</v>
      </c>
      <c r="AT87">
        <v>0</v>
      </c>
      <c r="AU87">
        <v>12</v>
      </c>
      <c r="AV87">
        <v>7</v>
      </c>
      <c r="AW87" t="s">
        <v>213</v>
      </c>
      <c r="AX87">
        <v>1.8</v>
      </c>
      <c r="AY87">
        <v>1.9</v>
      </c>
      <c r="AZ87">
        <v>2.8</v>
      </c>
      <c r="BA87">
        <v>14.686999999999999</v>
      </c>
      <c r="BB87">
        <v>18.78</v>
      </c>
      <c r="BC87">
        <v>1.28</v>
      </c>
      <c r="BD87">
        <v>11.161</v>
      </c>
      <c r="BE87">
        <v>2908.7170000000001</v>
      </c>
      <c r="BF87">
        <v>144.05199999999999</v>
      </c>
      <c r="BG87">
        <v>0.33500000000000002</v>
      </c>
      <c r="BH87">
        <v>6.0000000000000001E-3</v>
      </c>
      <c r="BI87">
        <v>0.34100000000000003</v>
      </c>
      <c r="BJ87">
        <v>0.27300000000000002</v>
      </c>
      <c r="BK87">
        <v>5.0000000000000001E-3</v>
      </c>
      <c r="BL87">
        <v>0.27800000000000002</v>
      </c>
      <c r="BM87">
        <v>8.1054999999999993</v>
      </c>
      <c r="BQ87">
        <v>1172.4010000000001</v>
      </c>
      <c r="BR87">
        <v>-4.3852000000000002E-2</v>
      </c>
      <c r="BS87">
        <v>-5</v>
      </c>
      <c r="BT87">
        <v>6.0000000000000001E-3</v>
      </c>
      <c r="BU87">
        <v>-1.0716330000000001</v>
      </c>
      <c r="BV87">
        <v>0</v>
      </c>
      <c r="BW87" t="s">
        <v>155</v>
      </c>
      <c r="BX87">
        <v>0.81599999999999995</v>
      </c>
    </row>
    <row r="88" spans="1:76" x14ac:dyDescent="0.25">
      <c r="A88" s="26">
        <v>43530</v>
      </c>
      <c r="B88" s="27">
        <v>0.64837410879629631</v>
      </c>
      <c r="C88">
        <v>11.182</v>
      </c>
      <c r="D88">
        <v>1.1947000000000001</v>
      </c>
      <c r="E88">
        <v>11946.749571</v>
      </c>
      <c r="F88">
        <v>11.7</v>
      </c>
      <c r="G88">
        <v>0.3</v>
      </c>
      <c r="H88">
        <v>936.7</v>
      </c>
      <c r="J88">
        <v>6</v>
      </c>
      <c r="K88">
        <v>0.89200000000000002</v>
      </c>
      <c r="L88">
        <v>9.9751999999999992</v>
      </c>
      <c r="M88">
        <v>1.0657000000000001</v>
      </c>
      <c r="N88">
        <v>10.4369</v>
      </c>
      <c r="O88">
        <v>0.2676</v>
      </c>
      <c r="P88">
        <v>10.7</v>
      </c>
      <c r="Q88">
        <v>8.5140999999999991</v>
      </c>
      <c r="R88">
        <v>0.21829999999999999</v>
      </c>
      <c r="S88">
        <v>8.6999999999999993</v>
      </c>
      <c r="T88">
        <v>936.69290000000001</v>
      </c>
      <c r="W88">
        <v>0</v>
      </c>
      <c r="X88">
        <v>5.3522999999999996</v>
      </c>
      <c r="Y88">
        <v>11.8</v>
      </c>
      <c r="Z88">
        <v>858</v>
      </c>
      <c r="AA88">
        <v>845</v>
      </c>
      <c r="AB88">
        <v>861</v>
      </c>
      <c r="AC88">
        <v>99</v>
      </c>
      <c r="AD88">
        <v>26.95</v>
      </c>
      <c r="AE88">
        <v>0.62</v>
      </c>
      <c r="AF88">
        <v>982</v>
      </c>
      <c r="AG88">
        <v>0</v>
      </c>
      <c r="AH88">
        <v>74.462999999999994</v>
      </c>
      <c r="AI88">
        <v>36</v>
      </c>
      <c r="AJ88">
        <v>191</v>
      </c>
      <c r="AK88">
        <v>170</v>
      </c>
      <c r="AL88">
        <v>4.0999999999999996</v>
      </c>
      <c r="AM88">
        <v>175.1</v>
      </c>
      <c r="AN88" t="s">
        <v>155</v>
      </c>
      <c r="AO88">
        <v>2</v>
      </c>
      <c r="AP88" s="28">
        <v>0.8568634259259259</v>
      </c>
      <c r="AQ88">
        <v>47.159295</v>
      </c>
      <c r="AR88">
        <v>-88.489698000000004</v>
      </c>
      <c r="AS88">
        <v>310.7</v>
      </c>
      <c r="AT88">
        <v>0</v>
      </c>
      <c r="AU88">
        <v>12</v>
      </c>
      <c r="AV88">
        <v>7</v>
      </c>
      <c r="AW88" t="s">
        <v>213</v>
      </c>
      <c r="AX88">
        <v>1.8</v>
      </c>
      <c r="AY88">
        <v>1.9</v>
      </c>
      <c r="AZ88">
        <v>2.8</v>
      </c>
      <c r="BA88">
        <v>14.686999999999999</v>
      </c>
      <c r="BB88">
        <v>17.420000000000002</v>
      </c>
      <c r="BC88">
        <v>1.19</v>
      </c>
      <c r="BD88">
        <v>12.102</v>
      </c>
      <c r="BE88">
        <v>2830.7559999999999</v>
      </c>
      <c r="BF88">
        <v>192.483</v>
      </c>
      <c r="BG88">
        <v>0.31</v>
      </c>
      <c r="BH88">
        <v>8.0000000000000002E-3</v>
      </c>
      <c r="BI88">
        <v>0.318</v>
      </c>
      <c r="BJ88">
        <v>0.253</v>
      </c>
      <c r="BK88">
        <v>6.0000000000000001E-3</v>
      </c>
      <c r="BL88">
        <v>0.26</v>
      </c>
      <c r="BM88">
        <v>8.4408999999999992</v>
      </c>
      <c r="BQ88">
        <v>1104.374</v>
      </c>
      <c r="BR88">
        <v>-4.4148E-2</v>
      </c>
      <c r="BS88">
        <v>-5</v>
      </c>
      <c r="BT88">
        <v>6.5370000000000003E-3</v>
      </c>
      <c r="BU88">
        <v>-1.078867</v>
      </c>
      <c r="BV88">
        <v>0</v>
      </c>
      <c r="BW88" t="s">
        <v>155</v>
      </c>
      <c r="BX88">
        <v>0.81599999999999995</v>
      </c>
    </row>
    <row r="89" spans="1:76" x14ac:dyDescent="0.25">
      <c r="A89" s="26">
        <v>43530</v>
      </c>
      <c r="B89" s="27">
        <v>0.64838568287037035</v>
      </c>
      <c r="C89">
        <v>11.762</v>
      </c>
      <c r="D89">
        <v>1.0737000000000001</v>
      </c>
      <c r="E89">
        <v>10737.487136</v>
      </c>
      <c r="F89">
        <v>11.7</v>
      </c>
      <c r="G89">
        <v>0.3</v>
      </c>
      <c r="H89">
        <v>1039.8</v>
      </c>
      <c r="J89">
        <v>6</v>
      </c>
      <c r="K89">
        <v>0.88849999999999996</v>
      </c>
      <c r="L89">
        <v>10.450699999999999</v>
      </c>
      <c r="M89">
        <v>0.95399999999999996</v>
      </c>
      <c r="N89">
        <v>10.3954</v>
      </c>
      <c r="O89">
        <v>0.2777</v>
      </c>
      <c r="P89">
        <v>10.7</v>
      </c>
      <c r="Q89">
        <v>8.4802</v>
      </c>
      <c r="R89">
        <v>0.22650000000000001</v>
      </c>
      <c r="S89">
        <v>8.6999999999999993</v>
      </c>
      <c r="T89">
        <v>1039.7864999999999</v>
      </c>
      <c r="W89">
        <v>0</v>
      </c>
      <c r="X89">
        <v>5.3310000000000004</v>
      </c>
      <c r="Y89">
        <v>11.9</v>
      </c>
      <c r="Z89">
        <v>857</v>
      </c>
      <c r="AA89">
        <v>844</v>
      </c>
      <c r="AB89">
        <v>860</v>
      </c>
      <c r="AC89">
        <v>99</v>
      </c>
      <c r="AD89">
        <v>26.95</v>
      </c>
      <c r="AE89">
        <v>0.62</v>
      </c>
      <c r="AF89">
        <v>982</v>
      </c>
      <c r="AG89">
        <v>0</v>
      </c>
      <c r="AH89">
        <v>74</v>
      </c>
      <c r="AI89">
        <v>36</v>
      </c>
      <c r="AJ89">
        <v>191</v>
      </c>
      <c r="AK89">
        <v>170</v>
      </c>
      <c r="AL89">
        <v>4.2</v>
      </c>
      <c r="AM89">
        <v>174.8</v>
      </c>
      <c r="AN89" t="s">
        <v>155</v>
      </c>
      <c r="AO89">
        <v>2</v>
      </c>
      <c r="AP89" s="28">
        <v>0.85687500000000005</v>
      </c>
      <c r="AQ89">
        <v>47.159295</v>
      </c>
      <c r="AR89">
        <v>-88.489698000000004</v>
      </c>
      <c r="AS89">
        <v>310.60000000000002</v>
      </c>
      <c r="AT89">
        <v>0</v>
      </c>
      <c r="AU89">
        <v>12</v>
      </c>
      <c r="AV89">
        <v>7</v>
      </c>
      <c r="AW89" t="s">
        <v>213</v>
      </c>
      <c r="AX89">
        <v>1.8125</v>
      </c>
      <c r="AY89">
        <v>1.925</v>
      </c>
      <c r="AZ89">
        <v>2.8250000000000002</v>
      </c>
      <c r="BA89">
        <v>14.686999999999999</v>
      </c>
      <c r="BB89">
        <v>16.84</v>
      </c>
      <c r="BC89">
        <v>1.1499999999999999</v>
      </c>
      <c r="BD89">
        <v>12.55</v>
      </c>
      <c r="BE89">
        <v>2868.9560000000001</v>
      </c>
      <c r="BF89">
        <v>166.69200000000001</v>
      </c>
      <c r="BG89">
        <v>0.29899999999999999</v>
      </c>
      <c r="BH89">
        <v>8.0000000000000002E-3</v>
      </c>
      <c r="BI89">
        <v>0.307</v>
      </c>
      <c r="BJ89">
        <v>0.24399999999999999</v>
      </c>
      <c r="BK89">
        <v>7.0000000000000001E-3</v>
      </c>
      <c r="BL89">
        <v>0.25</v>
      </c>
      <c r="BM89">
        <v>9.0643999999999991</v>
      </c>
      <c r="BQ89">
        <v>1064.105</v>
      </c>
      <c r="BR89">
        <v>-4.4926000000000001E-2</v>
      </c>
      <c r="BS89">
        <v>-5</v>
      </c>
      <c r="BT89">
        <v>6.463E-3</v>
      </c>
      <c r="BU89">
        <v>-1.097879</v>
      </c>
      <c r="BV89">
        <v>0</v>
      </c>
      <c r="BW89" t="s">
        <v>155</v>
      </c>
      <c r="BX89">
        <v>0.81599999999999995</v>
      </c>
    </row>
    <row r="90" spans="1:76" x14ac:dyDescent="0.25">
      <c r="A90" s="26">
        <v>43530</v>
      </c>
      <c r="B90" s="27">
        <v>0.64839725694444439</v>
      </c>
      <c r="C90">
        <v>12.321999999999999</v>
      </c>
      <c r="D90">
        <v>0.93969999999999998</v>
      </c>
      <c r="E90">
        <v>9397.0772949999991</v>
      </c>
      <c r="F90">
        <v>11.9</v>
      </c>
      <c r="G90">
        <v>0.4</v>
      </c>
      <c r="H90">
        <v>1094.9000000000001</v>
      </c>
      <c r="J90">
        <v>5.96</v>
      </c>
      <c r="K90">
        <v>0.88529999999999998</v>
      </c>
      <c r="L90">
        <v>10.9087</v>
      </c>
      <c r="M90">
        <v>0.83189999999999997</v>
      </c>
      <c r="N90">
        <v>10.502000000000001</v>
      </c>
      <c r="O90">
        <v>0.36520000000000002</v>
      </c>
      <c r="P90">
        <v>10.9</v>
      </c>
      <c r="Q90">
        <v>8.5671999999999997</v>
      </c>
      <c r="R90">
        <v>0.2979</v>
      </c>
      <c r="S90">
        <v>8.9</v>
      </c>
      <c r="T90">
        <v>1094.9241</v>
      </c>
      <c r="W90">
        <v>0</v>
      </c>
      <c r="X90">
        <v>5.2770000000000001</v>
      </c>
      <c r="Y90">
        <v>11.9</v>
      </c>
      <c r="Z90">
        <v>856</v>
      </c>
      <c r="AA90">
        <v>843</v>
      </c>
      <c r="AB90">
        <v>859</v>
      </c>
      <c r="AC90">
        <v>99</v>
      </c>
      <c r="AD90">
        <v>26.95</v>
      </c>
      <c r="AE90">
        <v>0.62</v>
      </c>
      <c r="AF90">
        <v>982</v>
      </c>
      <c r="AG90">
        <v>0</v>
      </c>
      <c r="AH90">
        <v>74</v>
      </c>
      <c r="AI90">
        <v>36</v>
      </c>
      <c r="AJ90">
        <v>191</v>
      </c>
      <c r="AK90">
        <v>170</v>
      </c>
      <c r="AL90">
        <v>4.2</v>
      </c>
      <c r="AM90">
        <v>174.4</v>
      </c>
      <c r="AN90" t="s">
        <v>155</v>
      </c>
      <c r="AO90">
        <v>2</v>
      </c>
      <c r="AP90" s="28">
        <v>0.85688657407407398</v>
      </c>
      <c r="AQ90">
        <v>47.159295</v>
      </c>
      <c r="AR90">
        <v>-88.489695999999995</v>
      </c>
      <c r="AS90">
        <v>310.39999999999998</v>
      </c>
      <c r="AT90">
        <v>0.2</v>
      </c>
      <c r="AU90">
        <v>12</v>
      </c>
      <c r="AV90">
        <v>7</v>
      </c>
      <c r="AW90" t="s">
        <v>213</v>
      </c>
      <c r="AX90">
        <v>1.9</v>
      </c>
      <c r="AY90">
        <v>2.1</v>
      </c>
      <c r="AZ90">
        <v>3</v>
      </c>
      <c r="BA90">
        <v>14.686999999999999</v>
      </c>
      <c r="BB90">
        <v>16.350000000000001</v>
      </c>
      <c r="BC90">
        <v>1.1100000000000001</v>
      </c>
      <c r="BD90">
        <v>12.956</v>
      </c>
      <c r="BE90">
        <v>2908.1239999999998</v>
      </c>
      <c r="BF90">
        <v>141.15600000000001</v>
      </c>
      <c r="BG90">
        <v>0.29299999999999998</v>
      </c>
      <c r="BH90">
        <v>0.01</v>
      </c>
      <c r="BI90">
        <v>0.30299999999999999</v>
      </c>
      <c r="BJ90">
        <v>0.23899999999999999</v>
      </c>
      <c r="BK90">
        <v>8.0000000000000002E-3</v>
      </c>
      <c r="BL90">
        <v>0.247</v>
      </c>
      <c r="BM90">
        <v>9.2690999999999999</v>
      </c>
      <c r="BQ90">
        <v>1022.878</v>
      </c>
      <c r="BR90">
        <v>-4.3463000000000002E-2</v>
      </c>
      <c r="BS90">
        <v>-5</v>
      </c>
      <c r="BT90">
        <v>5.463E-3</v>
      </c>
      <c r="BU90">
        <v>-1.062127</v>
      </c>
      <c r="BV90">
        <v>0</v>
      </c>
      <c r="BW90" t="s">
        <v>155</v>
      </c>
      <c r="BX90">
        <v>0.81599999999999995</v>
      </c>
    </row>
    <row r="91" spans="1:76" x14ac:dyDescent="0.25">
      <c r="A91" s="26">
        <v>43530</v>
      </c>
      <c r="B91" s="27">
        <v>0.64840883101851854</v>
      </c>
      <c r="C91">
        <v>12.79</v>
      </c>
      <c r="D91">
        <v>0.87109999999999999</v>
      </c>
      <c r="E91">
        <v>8710.9208259999996</v>
      </c>
      <c r="F91">
        <v>14.6</v>
      </c>
      <c r="G91">
        <v>0.5</v>
      </c>
      <c r="H91">
        <v>1083.2</v>
      </c>
      <c r="J91">
        <v>5.72</v>
      </c>
      <c r="K91">
        <v>0.88229999999999997</v>
      </c>
      <c r="L91">
        <v>11.284800000000001</v>
      </c>
      <c r="M91">
        <v>0.76859999999999995</v>
      </c>
      <c r="N91">
        <v>12.838800000000001</v>
      </c>
      <c r="O91">
        <v>0.44119999999999998</v>
      </c>
      <c r="P91">
        <v>13.3</v>
      </c>
      <c r="Q91">
        <v>10.4735</v>
      </c>
      <c r="R91">
        <v>0.3599</v>
      </c>
      <c r="S91">
        <v>10.8</v>
      </c>
      <c r="T91">
        <v>1083.1836000000001</v>
      </c>
      <c r="W91">
        <v>0</v>
      </c>
      <c r="X91">
        <v>5.0445000000000002</v>
      </c>
      <c r="Y91">
        <v>12</v>
      </c>
      <c r="Z91">
        <v>853</v>
      </c>
      <c r="AA91">
        <v>841</v>
      </c>
      <c r="AB91">
        <v>857</v>
      </c>
      <c r="AC91">
        <v>99</v>
      </c>
      <c r="AD91">
        <v>26.95</v>
      </c>
      <c r="AE91">
        <v>0.62</v>
      </c>
      <c r="AF91">
        <v>982</v>
      </c>
      <c r="AG91">
        <v>0</v>
      </c>
      <c r="AH91">
        <v>74</v>
      </c>
      <c r="AI91">
        <v>36</v>
      </c>
      <c r="AJ91">
        <v>191</v>
      </c>
      <c r="AK91">
        <v>170</v>
      </c>
      <c r="AL91">
        <v>4.3</v>
      </c>
      <c r="AM91">
        <v>174</v>
      </c>
      <c r="AN91" t="s">
        <v>155</v>
      </c>
      <c r="AO91">
        <v>2</v>
      </c>
      <c r="AP91" s="28">
        <v>0.85689814814814813</v>
      </c>
      <c r="AQ91">
        <v>47.159298</v>
      </c>
      <c r="AR91">
        <v>-88.489688999999998</v>
      </c>
      <c r="AS91">
        <v>310.3</v>
      </c>
      <c r="AT91">
        <v>1.6</v>
      </c>
      <c r="AU91">
        <v>12</v>
      </c>
      <c r="AV91">
        <v>7</v>
      </c>
      <c r="AW91" t="s">
        <v>213</v>
      </c>
      <c r="AX91">
        <v>1.8125</v>
      </c>
      <c r="AY91">
        <v>2.0249999999999999</v>
      </c>
      <c r="AZ91">
        <v>2.8624999999999998</v>
      </c>
      <c r="BA91">
        <v>14.686999999999999</v>
      </c>
      <c r="BB91">
        <v>15.92</v>
      </c>
      <c r="BC91">
        <v>1.08</v>
      </c>
      <c r="BD91">
        <v>13.335000000000001</v>
      </c>
      <c r="BE91">
        <v>2931.06</v>
      </c>
      <c r="BF91">
        <v>127.06</v>
      </c>
      <c r="BG91">
        <v>0.34899999999999998</v>
      </c>
      <c r="BH91">
        <v>1.2E-2</v>
      </c>
      <c r="BI91">
        <v>0.36099999999999999</v>
      </c>
      <c r="BJ91">
        <v>0.28499999999999998</v>
      </c>
      <c r="BK91">
        <v>0.01</v>
      </c>
      <c r="BL91">
        <v>0.29499999999999998</v>
      </c>
      <c r="BM91">
        <v>8.9339999999999993</v>
      </c>
      <c r="BQ91">
        <v>952.68</v>
      </c>
      <c r="BR91">
        <v>-3.6555999999999998E-2</v>
      </c>
      <c r="BS91">
        <v>-5</v>
      </c>
      <c r="BT91">
        <v>5.5370000000000003E-3</v>
      </c>
      <c r="BU91">
        <v>-0.89333700000000005</v>
      </c>
      <c r="BV91">
        <v>0</v>
      </c>
      <c r="BW91" t="s">
        <v>155</v>
      </c>
      <c r="BX91">
        <v>0.81599999999999995</v>
      </c>
    </row>
    <row r="92" spans="1:76" x14ac:dyDescent="0.25">
      <c r="A92" s="26">
        <v>43530</v>
      </c>
      <c r="B92" s="27">
        <v>0.64842040509259258</v>
      </c>
      <c r="C92">
        <v>13.125999999999999</v>
      </c>
      <c r="D92">
        <v>0.66869999999999996</v>
      </c>
      <c r="E92">
        <v>6687.1951220000001</v>
      </c>
      <c r="F92">
        <v>20.100000000000001</v>
      </c>
      <c r="G92">
        <v>0.5</v>
      </c>
      <c r="H92">
        <v>1029.2</v>
      </c>
      <c r="J92">
        <v>5.47</v>
      </c>
      <c r="K92">
        <v>0.88170000000000004</v>
      </c>
      <c r="L92">
        <v>11.5722</v>
      </c>
      <c r="M92">
        <v>0.58960000000000001</v>
      </c>
      <c r="N92">
        <v>17.759499999999999</v>
      </c>
      <c r="O92">
        <v>0.44080000000000003</v>
      </c>
      <c r="P92">
        <v>18.2</v>
      </c>
      <c r="Q92">
        <v>14.487500000000001</v>
      </c>
      <c r="R92">
        <v>0.35959999999999998</v>
      </c>
      <c r="S92">
        <v>14.8</v>
      </c>
      <c r="T92">
        <v>1029.1826000000001</v>
      </c>
      <c r="W92">
        <v>0</v>
      </c>
      <c r="X92">
        <v>4.8198999999999996</v>
      </c>
      <c r="Y92">
        <v>12.2</v>
      </c>
      <c r="Z92">
        <v>851</v>
      </c>
      <c r="AA92">
        <v>839</v>
      </c>
      <c r="AB92">
        <v>855</v>
      </c>
      <c r="AC92">
        <v>99</v>
      </c>
      <c r="AD92">
        <v>26.95</v>
      </c>
      <c r="AE92">
        <v>0.62</v>
      </c>
      <c r="AF92">
        <v>982</v>
      </c>
      <c r="AG92">
        <v>0</v>
      </c>
      <c r="AH92">
        <v>74</v>
      </c>
      <c r="AI92">
        <v>36</v>
      </c>
      <c r="AJ92">
        <v>191.5</v>
      </c>
      <c r="AK92">
        <v>170.5</v>
      </c>
      <c r="AL92">
        <v>4.5</v>
      </c>
      <c r="AM92">
        <v>174</v>
      </c>
      <c r="AN92" t="s">
        <v>155</v>
      </c>
      <c r="AO92">
        <v>2</v>
      </c>
      <c r="AP92" s="28">
        <v>0.85690972222222228</v>
      </c>
      <c r="AQ92">
        <v>47.159297000000002</v>
      </c>
      <c r="AR92">
        <v>-88.489655999999997</v>
      </c>
      <c r="AS92">
        <v>310.3</v>
      </c>
      <c r="AT92">
        <v>3.4</v>
      </c>
      <c r="AU92">
        <v>12</v>
      </c>
      <c r="AV92">
        <v>8</v>
      </c>
      <c r="AW92" t="s">
        <v>214</v>
      </c>
      <c r="AX92">
        <v>1.2250000000000001</v>
      </c>
      <c r="AY92">
        <v>1.4375</v>
      </c>
      <c r="AZ92">
        <v>1.9125000000000001</v>
      </c>
      <c r="BA92">
        <v>14.686999999999999</v>
      </c>
      <c r="BB92">
        <v>15.81</v>
      </c>
      <c r="BC92">
        <v>1.08</v>
      </c>
      <c r="BD92">
        <v>13.423</v>
      </c>
      <c r="BE92">
        <v>2980.3969999999999</v>
      </c>
      <c r="BF92">
        <v>96.644999999999996</v>
      </c>
      <c r="BG92">
        <v>0.47899999999999998</v>
      </c>
      <c r="BH92">
        <v>1.2E-2</v>
      </c>
      <c r="BI92">
        <v>0.49099999999999999</v>
      </c>
      <c r="BJ92">
        <v>0.39100000000000001</v>
      </c>
      <c r="BK92">
        <v>0.01</v>
      </c>
      <c r="BL92">
        <v>0.4</v>
      </c>
      <c r="BM92">
        <v>8.4170999999999996</v>
      </c>
      <c r="BQ92">
        <v>902.60599999999999</v>
      </c>
      <c r="BR92">
        <v>-2.3481999999999999E-2</v>
      </c>
      <c r="BS92">
        <v>-5</v>
      </c>
      <c r="BT92">
        <v>5.463E-3</v>
      </c>
      <c r="BU92">
        <v>-0.57384199999999996</v>
      </c>
      <c r="BV92">
        <v>0</v>
      </c>
      <c r="BW92" t="s">
        <v>155</v>
      </c>
      <c r="BX92">
        <v>0.81599999999999995</v>
      </c>
    </row>
    <row r="93" spans="1:76" x14ac:dyDescent="0.25">
      <c r="A93" s="26">
        <v>43530</v>
      </c>
      <c r="B93" s="27">
        <v>0.64843197916666673</v>
      </c>
      <c r="C93">
        <v>13.473000000000001</v>
      </c>
      <c r="D93">
        <v>0.38190000000000002</v>
      </c>
      <c r="E93">
        <v>3818.8888889999998</v>
      </c>
      <c r="F93">
        <v>30.3</v>
      </c>
      <c r="G93">
        <v>0.5</v>
      </c>
      <c r="H93">
        <v>1234.9000000000001</v>
      </c>
      <c r="J93">
        <v>5.12</v>
      </c>
      <c r="K93">
        <v>0.88129999999999997</v>
      </c>
      <c r="L93">
        <v>11.874599999999999</v>
      </c>
      <c r="M93">
        <v>0.33660000000000001</v>
      </c>
      <c r="N93">
        <v>26.702300000000001</v>
      </c>
      <c r="O93">
        <v>0.44069999999999998</v>
      </c>
      <c r="P93">
        <v>27.1</v>
      </c>
      <c r="Q93">
        <v>21.782800000000002</v>
      </c>
      <c r="R93">
        <v>0.35949999999999999</v>
      </c>
      <c r="S93">
        <v>22.1</v>
      </c>
      <c r="T93">
        <v>1234.8557000000001</v>
      </c>
      <c r="W93">
        <v>0</v>
      </c>
      <c r="X93">
        <v>4.5113000000000003</v>
      </c>
      <c r="Y93">
        <v>12.3</v>
      </c>
      <c r="Z93">
        <v>850</v>
      </c>
      <c r="AA93">
        <v>839</v>
      </c>
      <c r="AB93">
        <v>855</v>
      </c>
      <c r="AC93">
        <v>99</v>
      </c>
      <c r="AD93">
        <v>26.95</v>
      </c>
      <c r="AE93">
        <v>0.62</v>
      </c>
      <c r="AF93">
        <v>982</v>
      </c>
      <c r="AG93">
        <v>0</v>
      </c>
      <c r="AH93">
        <v>74</v>
      </c>
      <c r="AI93">
        <v>36</v>
      </c>
      <c r="AJ93">
        <v>192</v>
      </c>
      <c r="AK93">
        <v>171</v>
      </c>
      <c r="AL93">
        <v>4.5999999999999996</v>
      </c>
      <c r="AM93">
        <v>174</v>
      </c>
      <c r="AN93" t="s">
        <v>155</v>
      </c>
      <c r="AO93">
        <v>2</v>
      </c>
      <c r="AP93" s="28">
        <v>0.85692129629629632</v>
      </c>
      <c r="AQ93">
        <v>47.159303999999999</v>
      </c>
      <c r="AR93">
        <v>-88.489565999999996</v>
      </c>
      <c r="AS93">
        <v>310.3</v>
      </c>
      <c r="AT93">
        <v>9.5</v>
      </c>
      <c r="AU93">
        <v>12</v>
      </c>
      <c r="AV93">
        <v>10</v>
      </c>
      <c r="AW93" t="s">
        <v>215</v>
      </c>
      <c r="AX93">
        <v>1.4125000000000001</v>
      </c>
      <c r="AY93">
        <v>1</v>
      </c>
      <c r="AZ93">
        <v>2.0125000000000002</v>
      </c>
      <c r="BA93">
        <v>14.686999999999999</v>
      </c>
      <c r="BB93">
        <v>15.76</v>
      </c>
      <c r="BC93">
        <v>1.07</v>
      </c>
      <c r="BD93">
        <v>13.462999999999999</v>
      </c>
      <c r="BE93">
        <v>3040.8890000000001</v>
      </c>
      <c r="BF93">
        <v>54.857999999999997</v>
      </c>
      <c r="BG93">
        <v>0.71599999999999997</v>
      </c>
      <c r="BH93">
        <v>1.2E-2</v>
      </c>
      <c r="BI93">
        <v>0.72799999999999998</v>
      </c>
      <c r="BJ93">
        <v>0.58399999999999996</v>
      </c>
      <c r="BK93">
        <v>0.01</v>
      </c>
      <c r="BL93">
        <v>0.59399999999999997</v>
      </c>
      <c r="BM93">
        <v>10.0418</v>
      </c>
      <c r="BQ93">
        <v>840.01400000000001</v>
      </c>
      <c r="BR93">
        <v>-1.8609000000000001E-2</v>
      </c>
      <c r="BS93">
        <v>-5</v>
      </c>
      <c r="BT93">
        <v>6.0730000000000003E-3</v>
      </c>
      <c r="BU93">
        <v>-0.45476699999999998</v>
      </c>
      <c r="BV93">
        <v>0</v>
      </c>
      <c r="BW93" t="s">
        <v>155</v>
      </c>
      <c r="BX93">
        <v>0.81599999999999995</v>
      </c>
    </row>
    <row r="94" spans="1:76" x14ac:dyDescent="0.25">
      <c r="A94" s="26">
        <v>43530</v>
      </c>
      <c r="B94" s="27">
        <v>0.64844355324074077</v>
      </c>
      <c r="C94">
        <v>13.789</v>
      </c>
      <c r="D94">
        <v>0.19520000000000001</v>
      </c>
      <c r="E94">
        <v>1952.298456</v>
      </c>
      <c r="F94">
        <v>71.3</v>
      </c>
      <c r="G94">
        <v>0.5</v>
      </c>
      <c r="H94">
        <v>1658.3</v>
      </c>
      <c r="J94">
        <v>4.7699999999999996</v>
      </c>
      <c r="K94">
        <v>0.88019999999999998</v>
      </c>
      <c r="L94">
        <v>12.137</v>
      </c>
      <c r="M94">
        <v>0.17180000000000001</v>
      </c>
      <c r="N94">
        <v>62.777000000000001</v>
      </c>
      <c r="O94">
        <v>0.43109999999999998</v>
      </c>
      <c r="P94">
        <v>63.2</v>
      </c>
      <c r="Q94">
        <v>51.211300000000001</v>
      </c>
      <c r="R94">
        <v>0.35170000000000001</v>
      </c>
      <c r="S94">
        <v>51.6</v>
      </c>
      <c r="T94">
        <v>1658.2868000000001</v>
      </c>
      <c r="W94">
        <v>0</v>
      </c>
      <c r="X94">
        <v>4.1955</v>
      </c>
      <c r="Y94">
        <v>12.4</v>
      </c>
      <c r="Z94">
        <v>851</v>
      </c>
      <c r="AA94">
        <v>840</v>
      </c>
      <c r="AB94">
        <v>855</v>
      </c>
      <c r="AC94">
        <v>99</v>
      </c>
      <c r="AD94">
        <v>26.95</v>
      </c>
      <c r="AE94">
        <v>0.62</v>
      </c>
      <c r="AF94">
        <v>982</v>
      </c>
      <c r="AG94">
        <v>0</v>
      </c>
      <c r="AH94">
        <v>74</v>
      </c>
      <c r="AI94">
        <v>36</v>
      </c>
      <c r="AJ94">
        <v>192</v>
      </c>
      <c r="AK94">
        <v>171</v>
      </c>
      <c r="AL94">
        <v>4.7</v>
      </c>
      <c r="AM94">
        <v>174</v>
      </c>
      <c r="AN94" t="s">
        <v>155</v>
      </c>
      <c r="AO94">
        <v>2</v>
      </c>
      <c r="AP94" s="28">
        <v>0.85693287037037036</v>
      </c>
      <c r="AQ94">
        <v>47.159255000000002</v>
      </c>
      <c r="AR94">
        <v>-88.489474999999999</v>
      </c>
      <c r="AS94">
        <v>310.10000000000002</v>
      </c>
      <c r="AT94">
        <v>13.4</v>
      </c>
      <c r="AU94">
        <v>12</v>
      </c>
      <c r="AV94">
        <v>10</v>
      </c>
      <c r="AW94" t="s">
        <v>215</v>
      </c>
      <c r="AX94">
        <v>1.575</v>
      </c>
      <c r="AY94">
        <v>1</v>
      </c>
      <c r="AZ94">
        <v>2.1625000000000001</v>
      </c>
      <c r="BA94">
        <v>14.686999999999999</v>
      </c>
      <c r="BB94">
        <v>15.59</v>
      </c>
      <c r="BC94">
        <v>1.06</v>
      </c>
      <c r="BD94">
        <v>13.613</v>
      </c>
      <c r="BE94">
        <v>3073.1</v>
      </c>
      <c r="BF94">
        <v>27.692</v>
      </c>
      <c r="BG94">
        <v>1.665</v>
      </c>
      <c r="BH94">
        <v>1.0999999999999999E-2</v>
      </c>
      <c r="BI94">
        <v>1.6759999999999999</v>
      </c>
      <c r="BJ94">
        <v>1.3580000000000001</v>
      </c>
      <c r="BK94">
        <v>8.9999999999999993E-3</v>
      </c>
      <c r="BL94">
        <v>1.367</v>
      </c>
      <c r="BM94">
        <v>13.333299999999999</v>
      </c>
      <c r="BQ94">
        <v>772.41700000000003</v>
      </c>
      <c r="BR94">
        <v>-1.839E-2</v>
      </c>
      <c r="BS94">
        <v>-5</v>
      </c>
      <c r="BT94">
        <v>6.463E-3</v>
      </c>
      <c r="BU94">
        <v>-0.44941500000000001</v>
      </c>
      <c r="BV94">
        <v>0</v>
      </c>
      <c r="BW94" t="s">
        <v>155</v>
      </c>
      <c r="BX94">
        <v>0.81599999999999995</v>
      </c>
    </row>
    <row r="95" spans="1:76" x14ac:dyDescent="0.25">
      <c r="A95" s="26">
        <v>43530</v>
      </c>
      <c r="B95" s="27">
        <v>0.64845512731481481</v>
      </c>
      <c r="C95">
        <v>13.882999999999999</v>
      </c>
      <c r="D95">
        <v>0.18149999999999999</v>
      </c>
      <c r="E95">
        <v>1815.0771870000001</v>
      </c>
      <c r="F95">
        <v>166.2</v>
      </c>
      <c r="G95">
        <v>0.2</v>
      </c>
      <c r="H95">
        <v>2094.1999999999998</v>
      </c>
      <c r="J95">
        <v>4.32</v>
      </c>
      <c r="K95">
        <v>0.87919999999999998</v>
      </c>
      <c r="L95">
        <v>12.206</v>
      </c>
      <c r="M95">
        <v>0.15959999999999999</v>
      </c>
      <c r="N95">
        <v>146.16489999999999</v>
      </c>
      <c r="O95">
        <v>0.15229999999999999</v>
      </c>
      <c r="P95">
        <v>146.30000000000001</v>
      </c>
      <c r="Q95">
        <v>119.2363</v>
      </c>
      <c r="R95">
        <v>0.1242</v>
      </c>
      <c r="S95">
        <v>119.4</v>
      </c>
      <c r="T95">
        <v>2094.1509000000001</v>
      </c>
      <c r="W95">
        <v>0</v>
      </c>
      <c r="X95">
        <v>3.7985000000000002</v>
      </c>
      <c r="Y95">
        <v>12.4</v>
      </c>
      <c r="Z95">
        <v>850</v>
      </c>
      <c r="AA95">
        <v>839</v>
      </c>
      <c r="AB95">
        <v>854</v>
      </c>
      <c r="AC95">
        <v>99</v>
      </c>
      <c r="AD95">
        <v>26.95</v>
      </c>
      <c r="AE95">
        <v>0.62</v>
      </c>
      <c r="AF95">
        <v>982</v>
      </c>
      <c r="AG95">
        <v>0</v>
      </c>
      <c r="AH95">
        <v>74</v>
      </c>
      <c r="AI95">
        <v>36</v>
      </c>
      <c r="AJ95">
        <v>192</v>
      </c>
      <c r="AK95">
        <v>171</v>
      </c>
      <c r="AL95">
        <v>4.8</v>
      </c>
      <c r="AM95">
        <v>174</v>
      </c>
      <c r="AN95" t="s">
        <v>155</v>
      </c>
      <c r="AO95">
        <v>2</v>
      </c>
      <c r="AP95" s="28">
        <v>0.8569444444444444</v>
      </c>
      <c r="AQ95">
        <v>47.159188</v>
      </c>
      <c r="AR95">
        <v>-88.489388000000005</v>
      </c>
      <c r="AS95">
        <v>310.10000000000002</v>
      </c>
      <c r="AT95">
        <v>17.100000000000001</v>
      </c>
      <c r="AU95">
        <v>12</v>
      </c>
      <c r="AV95">
        <v>12</v>
      </c>
      <c r="AW95" t="s">
        <v>206</v>
      </c>
      <c r="AX95">
        <v>1.9750000000000001</v>
      </c>
      <c r="AY95">
        <v>1.0125</v>
      </c>
      <c r="AZ95">
        <v>2.5125000000000002</v>
      </c>
      <c r="BA95">
        <v>14.686999999999999</v>
      </c>
      <c r="BB95">
        <v>15.46</v>
      </c>
      <c r="BC95">
        <v>1.05</v>
      </c>
      <c r="BD95">
        <v>13.734999999999999</v>
      </c>
      <c r="BE95">
        <v>3065.8339999999998</v>
      </c>
      <c r="BF95">
        <v>25.512</v>
      </c>
      <c r="BG95">
        <v>3.8450000000000002</v>
      </c>
      <c r="BH95">
        <v>4.0000000000000001E-3</v>
      </c>
      <c r="BI95">
        <v>3.8490000000000002</v>
      </c>
      <c r="BJ95">
        <v>3.1360000000000001</v>
      </c>
      <c r="BK95">
        <v>3.0000000000000001E-3</v>
      </c>
      <c r="BL95">
        <v>3.14</v>
      </c>
      <c r="BM95">
        <v>16.702999999999999</v>
      </c>
      <c r="BQ95">
        <v>693.72699999999998</v>
      </c>
      <c r="BR95">
        <v>-1.7537000000000001E-2</v>
      </c>
      <c r="BS95">
        <v>-5</v>
      </c>
      <c r="BT95">
        <v>5.463E-3</v>
      </c>
      <c r="BU95">
        <v>-0.42856100000000003</v>
      </c>
      <c r="BV95">
        <v>0</v>
      </c>
      <c r="BW95" t="s">
        <v>155</v>
      </c>
      <c r="BX95">
        <v>0.81599999999999995</v>
      </c>
    </row>
    <row r="96" spans="1:76" x14ac:dyDescent="0.25">
      <c r="A96" s="26">
        <v>43530</v>
      </c>
      <c r="B96" s="27">
        <v>0.64846670138888884</v>
      </c>
      <c r="C96">
        <v>13.722</v>
      </c>
      <c r="D96">
        <v>0.81489999999999996</v>
      </c>
      <c r="E96">
        <v>8148.8336049999998</v>
      </c>
      <c r="F96">
        <v>277.7</v>
      </c>
      <c r="G96">
        <v>0</v>
      </c>
      <c r="H96">
        <v>2235.1999999999998</v>
      </c>
      <c r="J96">
        <v>3.93</v>
      </c>
      <c r="K96">
        <v>0.87490000000000001</v>
      </c>
      <c r="L96">
        <v>12.0052</v>
      </c>
      <c r="M96">
        <v>0.71289999999999998</v>
      </c>
      <c r="N96">
        <v>242.9778</v>
      </c>
      <c r="O96">
        <v>0</v>
      </c>
      <c r="P96">
        <v>243</v>
      </c>
      <c r="Q96">
        <v>198.21279999999999</v>
      </c>
      <c r="R96">
        <v>0</v>
      </c>
      <c r="S96">
        <v>198.2</v>
      </c>
      <c r="T96">
        <v>2235.1579999999999</v>
      </c>
      <c r="W96">
        <v>0</v>
      </c>
      <c r="X96">
        <v>3.4396</v>
      </c>
      <c r="Y96">
        <v>12.3</v>
      </c>
      <c r="Z96">
        <v>851</v>
      </c>
      <c r="AA96">
        <v>840</v>
      </c>
      <c r="AB96">
        <v>855</v>
      </c>
      <c r="AC96">
        <v>99</v>
      </c>
      <c r="AD96">
        <v>26.95</v>
      </c>
      <c r="AE96">
        <v>0.62</v>
      </c>
      <c r="AF96">
        <v>982</v>
      </c>
      <c r="AG96">
        <v>0</v>
      </c>
      <c r="AH96">
        <v>74</v>
      </c>
      <c r="AI96">
        <v>36</v>
      </c>
      <c r="AJ96">
        <v>192</v>
      </c>
      <c r="AK96">
        <v>171</v>
      </c>
      <c r="AL96">
        <v>4.7</v>
      </c>
      <c r="AM96">
        <v>174</v>
      </c>
      <c r="AN96" t="s">
        <v>155</v>
      </c>
      <c r="AO96">
        <v>2</v>
      </c>
      <c r="AP96" s="28">
        <v>0.85695601851851855</v>
      </c>
      <c r="AQ96">
        <v>47.159112999999998</v>
      </c>
      <c r="AR96">
        <v>-88.489266999999998</v>
      </c>
      <c r="AS96">
        <v>310</v>
      </c>
      <c r="AT96">
        <v>22.1</v>
      </c>
      <c r="AU96">
        <v>12</v>
      </c>
      <c r="AV96">
        <v>12</v>
      </c>
      <c r="AW96" t="s">
        <v>206</v>
      </c>
      <c r="AX96">
        <v>1.1000000000000001</v>
      </c>
      <c r="AY96">
        <v>1.1125</v>
      </c>
      <c r="AZ96">
        <v>1.9125000000000001</v>
      </c>
      <c r="BA96">
        <v>14.686999999999999</v>
      </c>
      <c r="BB96">
        <v>14.9</v>
      </c>
      <c r="BC96">
        <v>1.01</v>
      </c>
      <c r="BD96">
        <v>14.301</v>
      </c>
      <c r="BE96">
        <v>2929.683</v>
      </c>
      <c r="BF96">
        <v>110.732</v>
      </c>
      <c r="BG96">
        <v>6.2089999999999996</v>
      </c>
      <c r="BH96">
        <v>0</v>
      </c>
      <c r="BI96">
        <v>6.2089999999999996</v>
      </c>
      <c r="BJ96">
        <v>5.0650000000000004</v>
      </c>
      <c r="BK96">
        <v>0</v>
      </c>
      <c r="BL96">
        <v>5.0650000000000004</v>
      </c>
      <c r="BM96">
        <v>17.320900000000002</v>
      </c>
      <c r="BQ96">
        <v>610.32100000000003</v>
      </c>
      <c r="BR96">
        <v>-1.9611E-2</v>
      </c>
      <c r="BS96">
        <v>-5</v>
      </c>
      <c r="BT96">
        <v>5.5370000000000003E-3</v>
      </c>
      <c r="BU96">
        <v>-0.479244</v>
      </c>
      <c r="BV96">
        <v>0</v>
      </c>
      <c r="BW96" t="s">
        <v>155</v>
      </c>
      <c r="BX96">
        <v>0.81599999999999995</v>
      </c>
    </row>
    <row r="97" spans="1:76" x14ac:dyDescent="0.25">
      <c r="A97" s="26">
        <v>43530</v>
      </c>
      <c r="B97" s="27">
        <v>0.64847827546296299</v>
      </c>
      <c r="C97">
        <v>13.326000000000001</v>
      </c>
      <c r="D97">
        <v>1.613</v>
      </c>
      <c r="E97">
        <v>16130.110357</v>
      </c>
      <c r="F97">
        <v>374.2</v>
      </c>
      <c r="G97">
        <v>-0.1</v>
      </c>
      <c r="H97">
        <v>2164.1999999999998</v>
      </c>
      <c r="J97">
        <v>3.44</v>
      </c>
      <c r="K97">
        <v>0.871</v>
      </c>
      <c r="L97">
        <v>11.6075</v>
      </c>
      <c r="M97">
        <v>1.405</v>
      </c>
      <c r="N97">
        <v>325.98899999999998</v>
      </c>
      <c r="O97">
        <v>0</v>
      </c>
      <c r="P97">
        <v>326</v>
      </c>
      <c r="Q97">
        <v>265.93049999999999</v>
      </c>
      <c r="R97">
        <v>0</v>
      </c>
      <c r="S97">
        <v>265.89999999999998</v>
      </c>
      <c r="T97">
        <v>2164.1754000000001</v>
      </c>
      <c r="W97">
        <v>0</v>
      </c>
      <c r="X97">
        <v>2.9935</v>
      </c>
      <c r="Y97">
        <v>12.4</v>
      </c>
      <c r="Z97">
        <v>853</v>
      </c>
      <c r="AA97">
        <v>841</v>
      </c>
      <c r="AB97">
        <v>857</v>
      </c>
      <c r="AC97">
        <v>99</v>
      </c>
      <c r="AD97">
        <v>26.95</v>
      </c>
      <c r="AE97">
        <v>0.62</v>
      </c>
      <c r="AF97">
        <v>982</v>
      </c>
      <c r="AG97">
        <v>0</v>
      </c>
      <c r="AH97">
        <v>74</v>
      </c>
      <c r="AI97">
        <v>36</v>
      </c>
      <c r="AJ97">
        <v>192</v>
      </c>
      <c r="AK97">
        <v>171</v>
      </c>
      <c r="AL97">
        <v>4.8</v>
      </c>
      <c r="AM97">
        <v>174.2</v>
      </c>
      <c r="AN97" t="s">
        <v>155</v>
      </c>
      <c r="AO97">
        <v>2</v>
      </c>
      <c r="AP97" s="28">
        <v>0.8569675925925927</v>
      </c>
      <c r="AQ97">
        <v>47.159045999999996</v>
      </c>
      <c r="AR97">
        <v>-88.489118000000005</v>
      </c>
      <c r="AS97">
        <v>309.89999999999998</v>
      </c>
      <c r="AT97">
        <v>26.3</v>
      </c>
      <c r="AU97">
        <v>12</v>
      </c>
      <c r="AV97">
        <v>12</v>
      </c>
      <c r="AW97" t="s">
        <v>206</v>
      </c>
      <c r="AX97">
        <v>1.1000000000000001</v>
      </c>
      <c r="AY97">
        <v>1.2</v>
      </c>
      <c r="AZ97">
        <v>2</v>
      </c>
      <c r="BA97">
        <v>14.686999999999999</v>
      </c>
      <c r="BB97">
        <v>14.43</v>
      </c>
      <c r="BC97">
        <v>0.98</v>
      </c>
      <c r="BD97">
        <v>14.804</v>
      </c>
      <c r="BE97">
        <v>2770.9029999999998</v>
      </c>
      <c r="BF97">
        <v>213.471</v>
      </c>
      <c r="BG97">
        <v>8.1489999999999991</v>
      </c>
      <c r="BH97">
        <v>0</v>
      </c>
      <c r="BI97">
        <v>8.1489999999999991</v>
      </c>
      <c r="BJ97">
        <v>6.6479999999999997</v>
      </c>
      <c r="BK97">
        <v>0</v>
      </c>
      <c r="BL97">
        <v>6.6479999999999997</v>
      </c>
      <c r="BM97">
        <v>16.4054</v>
      </c>
      <c r="BQ97">
        <v>519.59100000000001</v>
      </c>
      <c r="BR97">
        <v>-1.8315000000000001E-2</v>
      </c>
      <c r="BS97">
        <v>-5</v>
      </c>
      <c r="BT97">
        <v>5.463E-3</v>
      </c>
      <c r="BU97">
        <v>-0.447573</v>
      </c>
      <c r="BV97">
        <v>0</v>
      </c>
      <c r="BW97" t="s">
        <v>155</v>
      </c>
      <c r="BX97">
        <v>0.81599999999999995</v>
      </c>
    </row>
    <row r="98" spans="1:76" x14ac:dyDescent="0.25">
      <c r="A98" s="26">
        <v>43530</v>
      </c>
      <c r="B98" s="27">
        <v>0.64848984953703703</v>
      </c>
      <c r="C98">
        <v>12.772</v>
      </c>
      <c r="D98">
        <v>2.4769999999999999</v>
      </c>
      <c r="E98">
        <v>24770.266129</v>
      </c>
      <c r="F98">
        <v>394.8</v>
      </c>
      <c r="G98">
        <v>0</v>
      </c>
      <c r="H98">
        <v>2115.5</v>
      </c>
      <c r="J98">
        <v>2.93</v>
      </c>
      <c r="K98">
        <v>0.86780000000000002</v>
      </c>
      <c r="L98">
        <v>11.0829</v>
      </c>
      <c r="M98">
        <v>2.1494</v>
      </c>
      <c r="N98">
        <v>342.59710000000001</v>
      </c>
      <c r="O98">
        <v>1.11E-2</v>
      </c>
      <c r="P98">
        <v>342.6</v>
      </c>
      <c r="Q98">
        <v>279.47879999999998</v>
      </c>
      <c r="R98">
        <v>9.1000000000000004E-3</v>
      </c>
      <c r="S98">
        <v>279.5</v>
      </c>
      <c r="T98">
        <v>2115.4650000000001</v>
      </c>
      <c r="W98">
        <v>0</v>
      </c>
      <c r="X98">
        <v>2.5423</v>
      </c>
      <c r="Y98">
        <v>12.4</v>
      </c>
      <c r="Z98">
        <v>855</v>
      </c>
      <c r="AA98">
        <v>844</v>
      </c>
      <c r="AB98">
        <v>858</v>
      </c>
      <c r="AC98">
        <v>99</v>
      </c>
      <c r="AD98">
        <v>26.95</v>
      </c>
      <c r="AE98">
        <v>0.62</v>
      </c>
      <c r="AF98">
        <v>982</v>
      </c>
      <c r="AG98">
        <v>0</v>
      </c>
      <c r="AH98">
        <v>74</v>
      </c>
      <c r="AI98">
        <v>36</v>
      </c>
      <c r="AJ98">
        <v>192</v>
      </c>
      <c r="AK98">
        <v>171</v>
      </c>
      <c r="AL98">
        <v>4.8</v>
      </c>
      <c r="AM98">
        <v>174.5</v>
      </c>
      <c r="AN98" t="s">
        <v>155</v>
      </c>
      <c r="AO98">
        <v>2</v>
      </c>
      <c r="AP98" s="28">
        <v>0.85697916666666663</v>
      </c>
      <c r="AQ98">
        <v>47.158990000000003</v>
      </c>
      <c r="AR98">
        <v>-88.488940999999997</v>
      </c>
      <c r="AS98">
        <v>309.7</v>
      </c>
      <c r="AT98">
        <v>29.6</v>
      </c>
      <c r="AU98">
        <v>12</v>
      </c>
      <c r="AV98">
        <v>12</v>
      </c>
      <c r="AW98" t="s">
        <v>206</v>
      </c>
      <c r="AX98">
        <v>1.1000000000000001</v>
      </c>
      <c r="AY98">
        <v>1.2</v>
      </c>
      <c r="AZ98">
        <v>2</v>
      </c>
      <c r="BA98">
        <v>14.686999999999999</v>
      </c>
      <c r="BB98">
        <v>14.05</v>
      </c>
      <c r="BC98">
        <v>0.96</v>
      </c>
      <c r="BD98">
        <v>15.24</v>
      </c>
      <c r="BE98">
        <v>2603.2139999999999</v>
      </c>
      <c r="BF98">
        <v>321.33699999999999</v>
      </c>
      <c r="BG98">
        <v>8.4269999999999996</v>
      </c>
      <c r="BH98">
        <v>0</v>
      </c>
      <c r="BI98">
        <v>8.4269999999999996</v>
      </c>
      <c r="BJ98">
        <v>6.875</v>
      </c>
      <c r="BK98">
        <v>0</v>
      </c>
      <c r="BL98">
        <v>6.875</v>
      </c>
      <c r="BM98">
        <v>15.7789</v>
      </c>
      <c r="BQ98">
        <v>434.18700000000001</v>
      </c>
      <c r="BR98">
        <v>-1.8148000000000001E-2</v>
      </c>
      <c r="BS98">
        <v>-5</v>
      </c>
      <c r="BT98">
        <v>5.0000000000000001E-3</v>
      </c>
      <c r="BU98">
        <v>-0.443492</v>
      </c>
      <c r="BV98">
        <v>0</v>
      </c>
      <c r="BW98" t="s">
        <v>155</v>
      </c>
      <c r="BX98">
        <v>0.81599999999999995</v>
      </c>
    </row>
    <row r="99" spans="1:76" x14ac:dyDescent="0.25">
      <c r="A99" s="26">
        <v>43530</v>
      </c>
      <c r="B99" s="27">
        <v>0.64850142361111118</v>
      </c>
      <c r="C99">
        <v>12.492000000000001</v>
      </c>
      <c r="D99">
        <v>3.0918000000000001</v>
      </c>
      <c r="E99">
        <v>30917.521078999998</v>
      </c>
      <c r="F99">
        <v>388.2</v>
      </c>
      <c r="G99">
        <v>0.3</v>
      </c>
      <c r="H99">
        <v>2148.1999999999998</v>
      </c>
      <c r="J99">
        <v>2.44</v>
      </c>
      <c r="K99">
        <v>0.86439999999999995</v>
      </c>
      <c r="L99">
        <v>10.798500000000001</v>
      </c>
      <c r="M99">
        <v>2.6726000000000001</v>
      </c>
      <c r="N99">
        <v>335.5496</v>
      </c>
      <c r="O99">
        <v>0.25929999999999997</v>
      </c>
      <c r="P99">
        <v>335.8</v>
      </c>
      <c r="Q99">
        <v>273.72969999999998</v>
      </c>
      <c r="R99">
        <v>0.21160000000000001</v>
      </c>
      <c r="S99">
        <v>273.89999999999998</v>
      </c>
      <c r="T99">
        <v>2148.2332999999999</v>
      </c>
      <c r="W99">
        <v>0</v>
      </c>
      <c r="X99">
        <v>2.1089000000000002</v>
      </c>
      <c r="Y99">
        <v>12.4</v>
      </c>
      <c r="Z99">
        <v>856</v>
      </c>
      <c r="AA99">
        <v>846</v>
      </c>
      <c r="AB99">
        <v>860</v>
      </c>
      <c r="AC99">
        <v>99</v>
      </c>
      <c r="AD99">
        <v>26.95</v>
      </c>
      <c r="AE99">
        <v>0.62</v>
      </c>
      <c r="AF99">
        <v>982</v>
      </c>
      <c r="AG99">
        <v>0</v>
      </c>
      <c r="AH99">
        <v>74</v>
      </c>
      <c r="AI99">
        <v>36</v>
      </c>
      <c r="AJ99">
        <v>192</v>
      </c>
      <c r="AK99">
        <v>171</v>
      </c>
      <c r="AL99">
        <v>4.8</v>
      </c>
      <c r="AM99">
        <v>174.9</v>
      </c>
      <c r="AN99" t="s">
        <v>155</v>
      </c>
      <c r="AO99">
        <v>2</v>
      </c>
      <c r="AP99" s="28">
        <v>0.85699074074074078</v>
      </c>
      <c r="AQ99">
        <v>47.158934000000002</v>
      </c>
      <c r="AR99">
        <v>-88.488780000000006</v>
      </c>
      <c r="AS99">
        <v>309.60000000000002</v>
      </c>
      <c r="AT99">
        <v>30.6</v>
      </c>
      <c r="AU99">
        <v>12</v>
      </c>
      <c r="AV99">
        <v>12</v>
      </c>
      <c r="AW99" t="s">
        <v>206</v>
      </c>
      <c r="AX99">
        <v>1.075</v>
      </c>
      <c r="AY99">
        <v>1.2</v>
      </c>
      <c r="AZ99">
        <v>1.9375</v>
      </c>
      <c r="BA99">
        <v>14.686999999999999</v>
      </c>
      <c r="BB99">
        <v>13.69</v>
      </c>
      <c r="BC99">
        <v>0.93</v>
      </c>
      <c r="BD99">
        <v>15.683999999999999</v>
      </c>
      <c r="BE99">
        <v>2491.4110000000001</v>
      </c>
      <c r="BF99">
        <v>392.45699999999999</v>
      </c>
      <c r="BG99">
        <v>8.1069999999999993</v>
      </c>
      <c r="BH99">
        <v>6.0000000000000001E-3</v>
      </c>
      <c r="BI99">
        <v>8.1140000000000008</v>
      </c>
      <c r="BJ99">
        <v>6.6139999999999999</v>
      </c>
      <c r="BK99">
        <v>5.0000000000000001E-3</v>
      </c>
      <c r="BL99">
        <v>6.6189999999999998</v>
      </c>
      <c r="BM99">
        <v>15.739000000000001</v>
      </c>
      <c r="BQ99">
        <v>353.78899999999999</v>
      </c>
      <c r="BR99">
        <v>-1.9463000000000001E-2</v>
      </c>
      <c r="BS99">
        <v>-5</v>
      </c>
      <c r="BT99">
        <v>5.0000000000000001E-3</v>
      </c>
      <c r="BU99">
        <v>-0.47562700000000002</v>
      </c>
      <c r="BV99">
        <v>0</v>
      </c>
      <c r="BW99" t="s">
        <v>155</v>
      </c>
      <c r="BX99">
        <v>0.81599999999999995</v>
      </c>
    </row>
    <row r="100" spans="1:76" x14ac:dyDescent="0.25">
      <c r="A100" s="26">
        <v>43530</v>
      </c>
      <c r="B100" s="27">
        <v>0.64851299768518522</v>
      </c>
      <c r="C100">
        <v>12.523999999999999</v>
      </c>
      <c r="D100">
        <v>3.0853999999999999</v>
      </c>
      <c r="E100">
        <v>30853.627787000001</v>
      </c>
      <c r="F100">
        <v>379.4</v>
      </c>
      <c r="G100">
        <v>0.5</v>
      </c>
      <c r="H100">
        <v>2158.1999999999998</v>
      </c>
      <c r="J100">
        <v>1.97</v>
      </c>
      <c r="K100">
        <v>0.86419999999999997</v>
      </c>
      <c r="L100">
        <v>10.823499999999999</v>
      </c>
      <c r="M100">
        <v>2.6665000000000001</v>
      </c>
      <c r="N100">
        <v>327.85860000000002</v>
      </c>
      <c r="O100">
        <v>0.43209999999999998</v>
      </c>
      <c r="P100">
        <v>328.3</v>
      </c>
      <c r="Q100">
        <v>267.45569999999998</v>
      </c>
      <c r="R100">
        <v>0.35249999999999998</v>
      </c>
      <c r="S100">
        <v>267.8</v>
      </c>
      <c r="T100">
        <v>2158.1550000000002</v>
      </c>
      <c r="W100">
        <v>0</v>
      </c>
      <c r="X100">
        <v>1.7004999999999999</v>
      </c>
      <c r="Y100">
        <v>12.4</v>
      </c>
      <c r="Z100">
        <v>857</v>
      </c>
      <c r="AA100">
        <v>846</v>
      </c>
      <c r="AB100">
        <v>861</v>
      </c>
      <c r="AC100">
        <v>99</v>
      </c>
      <c r="AD100">
        <v>26.95</v>
      </c>
      <c r="AE100">
        <v>0.62</v>
      </c>
      <c r="AF100">
        <v>982</v>
      </c>
      <c r="AG100">
        <v>0</v>
      </c>
      <c r="AH100">
        <v>73.462999999999994</v>
      </c>
      <c r="AI100">
        <v>36</v>
      </c>
      <c r="AJ100">
        <v>192</v>
      </c>
      <c r="AK100">
        <v>171</v>
      </c>
      <c r="AL100">
        <v>4.8</v>
      </c>
      <c r="AM100">
        <v>175</v>
      </c>
      <c r="AN100" t="s">
        <v>155</v>
      </c>
      <c r="AO100">
        <v>2</v>
      </c>
      <c r="AP100" s="28">
        <v>0.85700231481481481</v>
      </c>
      <c r="AQ100">
        <v>47.158907999999997</v>
      </c>
      <c r="AR100">
        <v>-88.488551999999999</v>
      </c>
      <c r="AS100">
        <v>309.3</v>
      </c>
      <c r="AT100">
        <v>38.299999999999997</v>
      </c>
      <c r="AU100">
        <v>12</v>
      </c>
      <c r="AV100">
        <v>12</v>
      </c>
      <c r="AW100" t="s">
        <v>206</v>
      </c>
      <c r="AX100">
        <v>0.9</v>
      </c>
      <c r="AY100">
        <v>1.2</v>
      </c>
      <c r="AZ100">
        <v>1.5125</v>
      </c>
      <c r="BA100">
        <v>14.686999999999999</v>
      </c>
      <c r="BB100">
        <v>13.67</v>
      </c>
      <c r="BC100">
        <v>0.93</v>
      </c>
      <c r="BD100">
        <v>15.709</v>
      </c>
      <c r="BE100">
        <v>2493.5450000000001</v>
      </c>
      <c r="BF100">
        <v>390.99</v>
      </c>
      <c r="BG100">
        <v>7.91</v>
      </c>
      <c r="BH100">
        <v>0.01</v>
      </c>
      <c r="BI100">
        <v>7.92</v>
      </c>
      <c r="BJ100">
        <v>6.4530000000000003</v>
      </c>
      <c r="BK100">
        <v>8.9999999999999993E-3</v>
      </c>
      <c r="BL100">
        <v>6.4610000000000003</v>
      </c>
      <c r="BM100">
        <v>15.7887</v>
      </c>
      <c r="BQ100">
        <v>284.85700000000003</v>
      </c>
      <c r="BR100">
        <v>0.232853</v>
      </c>
      <c r="BS100">
        <v>-5</v>
      </c>
      <c r="BT100">
        <v>5.0000000000000001E-3</v>
      </c>
      <c r="BU100">
        <v>5.6903449999999998</v>
      </c>
      <c r="BV100">
        <v>0</v>
      </c>
      <c r="BW100" t="s">
        <v>155</v>
      </c>
      <c r="BX100">
        <v>0.81599999999999995</v>
      </c>
    </row>
    <row r="101" spans="1:76" x14ac:dyDescent="0.25">
      <c r="A101" s="26">
        <v>43530</v>
      </c>
      <c r="B101" s="27">
        <v>0.64852457175925926</v>
      </c>
      <c r="C101">
        <v>12.54</v>
      </c>
      <c r="D101">
        <v>2.6745999999999999</v>
      </c>
      <c r="E101">
        <v>26745.566038000001</v>
      </c>
      <c r="F101">
        <v>386.3</v>
      </c>
      <c r="G101">
        <v>0.5</v>
      </c>
      <c r="H101">
        <v>2144.6</v>
      </c>
      <c r="J101">
        <v>1.61</v>
      </c>
      <c r="K101">
        <v>0.86770000000000003</v>
      </c>
      <c r="L101">
        <v>10.8812</v>
      </c>
      <c r="M101">
        <v>2.3208000000000002</v>
      </c>
      <c r="N101">
        <v>335.19150000000002</v>
      </c>
      <c r="O101">
        <v>0.43390000000000001</v>
      </c>
      <c r="P101">
        <v>335.6</v>
      </c>
      <c r="Q101">
        <v>273.43759999999997</v>
      </c>
      <c r="R101">
        <v>0.35389999999999999</v>
      </c>
      <c r="S101">
        <v>273.8</v>
      </c>
      <c r="T101">
        <v>2144.6145000000001</v>
      </c>
      <c r="W101">
        <v>0</v>
      </c>
      <c r="X101">
        <v>1.3954</v>
      </c>
      <c r="Y101">
        <v>12.3</v>
      </c>
      <c r="Z101">
        <v>856</v>
      </c>
      <c r="AA101">
        <v>845</v>
      </c>
      <c r="AB101">
        <v>860</v>
      </c>
      <c r="AC101">
        <v>99</v>
      </c>
      <c r="AD101">
        <v>26.95</v>
      </c>
      <c r="AE101">
        <v>0.62</v>
      </c>
      <c r="AF101">
        <v>982</v>
      </c>
      <c r="AG101">
        <v>0</v>
      </c>
      <c r="AH101">
        <v>73</v>
      </c>
      <c r="AI101">
        <v>36</v>
      </c>
      <c r="AJ101">
        <v>192</v>
      </c>
      <c r="AK101">
        <v>171</v>
      </c>
      <c r="AL101">
        <v>4.7</v>
      </c>
      <c r="AM101">
        <v>175</v>
      </c>
      <c r="AN101" t="s">
        <v>155</v>
      </c>
      <c r="AO101">
        <v>2</v>
      </c>
      <c r="AP101" s="28">
        <v>0.85701388888888896</v>
      </c>
      <c r="AQ101">
        <v>47.158915</v>
      </c>
      <c r="AR101">
        <v>-88.488286000000002</v>
      </c>
      <c r="AS101">
        <v>309.2</v>
      </c>
      <c r="AT101">
        <v>41.1</v>
      </c>
      <c r="AU101">
        <v>12</v>
      </c>
      <c r="AV101">
        <v>12</v>
      </c>
      <c r="AW101" t="s">
        <v>206</v>
      </c>
      <c r="AX101">
        <v>0.9</v>
      </c>
      <c r="AY101">
        <v>1.2</v>
      </c>
      <c r="AZ101">
        <v>1.6</v>
      </c>
      <c r="BA101">
        <v>14.686999999999999</v>
      </c>
      <c r="BB101">
        <v>14.05</v>
      </c>
      <c r="BC101">
        <v>0.96</v>
      </c>
      <c r="BD101">
        <v>15.244999999999999</v>
      </c>
      <c r="BE101">
        <v>2561.0790000000002</v>
      </c>
      <c r="BF101">
        <v>347.66</v>
      </c>
      <c r="BG101">
        <v>8.2620000000000005</v>
      </c>
      <c r="BH101">
        <v>1.0999999999999999E-2</v>
      </c>
      <c r="BI101">
        <v>8.2729999999999997</v>
      </c>
      <c r="BJ101">
        <v>6.74</v>
      </c>
      <c r="BK101">
        <v>8.9999999999999993E-3</v>
      </c>
      <c r="BL101">
        <v>6.7480000000000002</v>
      </c>
      <c r="BM101">
        <v>16.0291</v>
      </c>
      <c r="BQ101">
        <v>238.81200000000001</v>
      </c>
      <c r="BR101">
        <v>0.65674500000000002</v>
      </c>
      <c r="BS101">
        <v>-5</v>
      </c>
      <c r="BT101">
        <v>5.0000000000000001E-3</v>
      </c>
      <c r="BU101">
        <v>16.049206000000002</v>
      </c>
      <c r="BV101">
        <v>0</v>
      </c>
      <c r="BW101" t="s">
        <v>155</v>
      </c>
      <c r="BX101">
        <v>0.81599999999999995</v>
      </c>
    </row>
    <row r="102" spans="1:76" x14ac:dyDescent="0.25">
      <c r="A102" s="26">
        <v>43530</v>
      </c>
      <c r="B102" s="27">
        <v>0.6485361458333333</v>
      </c>
      <c r="C102">
        <v>12.59</v>
      </c>
      <c r="D102">
        <v>2.8065000000000002</v>
      </c>
      <c r="E102">
        <v>28064.848732999999</v>
      </c>
      <c r="F102">
        <v>403.2</v>
      </c>
      <c r="G102">
        <v>0.5</v>
      </c>
      <c r="H102">
        <v>2552.8000000000002</v>
      </c>
      <c r="J102">
        <v>1.27</v>
      </c>
      <c r="K102">
        <v>0.86580000000000001</v>
      </c>
      <c r="L102">
        <v>10.900399999999999</v>
      </c>
      <c r="M102">
        <v>2.4298999999999999</v>
      </c>
      <c r="N102">
        <v>349.1112</v>
      </c>
      <c r="O102">
        <v>0.44340000000000002</v>
      </c>
      <c r="P102">
        <v>349.6</v>
      </c>
      <c r="Q102">
        <v>284.7928</v>
      </c>
      <c r="R102">
        <v>0.36170000000000002</v>
      </c>
      <c r="S102">
        <v>285.2</v>
      </c>
      <c r="T102">
        <v>2552.8391999999999</v>
      </c>
      <c r="W102">
        <v>0</v>
      </c>
      <c r="X102">
        <v>1.0962000000000001</v>
      </c>
      <c r="Y102">
        <v>12.4</v>
      </c>
      <c r="Z102">
        <v>854</v>
      </c>
      <c r="AA102">
        <v>842</v>
      </c>
      <c r="AB102">
        <v>857</v>
      </c>
      <c r="AC102">
        <v>99</v>
      </c>
      <c r="AD102">
        <v>26.95</v>
      </c>
      <c r="AE102">
        <v>0.62</v>
      </c>
      <c r="AF102">
        <v>982</v>
      </c>
      <c r="AG102">
        <v>0</v>
      </c>
      <c r="AH102">
        <v>73</v>
      </c>
      <c r="AI102">
        <v>36</v>
      </c>
      <c r="AJ102">
        <v>192</v>
      </c>
      <c r="AK102">
        <v>171</v>
      </c>
      <c r="AL102">
        <v>4.8</v>
      </c>
      <c r="AM102">
        <v>175</v>
      </c>
      <c r="AN102" t="s">
        <v>155</v>
      </c>
      <c r="AO102">
        <v>2</v>
      </c>
      <c r="AP102" s="28">
        <v>0.85702546296296289</v>
      </c>
      <c r="AQ102">
        <v>47.158926000000001</v>
      </c>
      <c r="AR102">
        <v>-88.487994999999998</v>
      </c>
      <c r="AS102">
        <v>308.89999999999998</v>
      </c>
      <c r="AT102">
        <v>44.8</v>
      </c>
      <c r="AU102">
        <v>12</v>
      </c>
      <c r="AV102">
        <v>12</v>
      </c>
      <c r="AW102" t="s">
        <v>206</v>
      </c>
      <c r="AX102">
        <v>0.91249999999999998</v>
      </c>
      <c r="AY102">
        <v>1.2124999999999999</v>
      </c>
      <c r="AZ102">
        <v>1.6</v>
      </c>
      <c r="BA102">
        <v>14.686999999999999</v>
      </c>
      <c r="BB102">
        <v>13.84</v>
      </c>
      <c r="BC102">
        <v>0.94</v>
      </c>
      <c r="BD102">
        <v>15.499000000000001</v>
      </c>
      <c r="BE102">
        <v>2533.5619999999999</v>
      </c>
      <c r="BF102">
        <v>359.459</v>
      </c>
      <c r="BG102">
        <v>8.4969999999999999</v>
      </c>
      <c r="BH102">
        <v>1.0999999999999999E-2</v>
      </c>
      <c r="BI102">
        <v>8.5079999999999991</v>
      </c>
      <c r="BJ102">
        <v>6.9320000000000004</v>
      </c>
      <c r="BK102">
        <v>8.9999999999999993E-3</v>
      </c>
      <c r="BL102">
        <v>6.9409999999999998</v>
      </c>
      <c r="BM102">
        <v>18.841999999999999</v>
      </c>
      <c r="BQ102">
        <v>185.26499999999999</v>
      </c>
      <c r="BR102">
        <v>0.54018699999999997</v>
      </c>
      <c r="BS102">
        <v>-5</v>
      </c>
      <c r="BT102">
        <v>5.0000000000000001E-3</v>
      </c>
      <c r="BU102">
        <v>13.20082</v>
      </c>
      <c r="BV102">
        <v>0</v>
      </c>
      <c r="BW102" t="s">
        <v>155</v>
      </c>
      <c r="BX102">
        <v>0.81599999999999995</v>
      </c>
    </row>
    <row r="103" spans="1:76" x14ac:dyDescent="0.25">
      <c r="A103" s="26">
        <v>43530</v>
      </c>
      <c r="B103" s="27">
        <v>0.64854771990740734</v>
      </c>
      <c r="C103">
        <v>12.73</v>
      </c>
      <c r="D103">
        <v>2.0764</v>
      </c>
      <c r="E103">
        <v>20764.309906999999</v>
      </c>
      <c r="F103">
        <v>411</v>
      </c>
      <c r="G103">
        <v>0.6</v>
      </c>
      <c r="H103">
        <v>3447.3</v>
      </c>
      <c r="J103">
        <v>1.02</v>
      </c>
      <c r="K103">
        <v>0.87029999999999996</v>
      </c>
      <c r="L103">
        <v>11.0794</v>
      </c>
      <c r="M103">
        <v>1.8070999999999999</v>
      </c>
      <c r="N103">
        <v>357.72410000000002</v>
      </c>
      <c r="O103">
        <v>0.5222</v>
      </c>
      <c r="P103">
        <v>358.2</v>
      </c>
      <c r="Q103">
        <v>291.81889999999999</v>
      </c>
      <c r="R103">
        <v>0.42599999999999999</v>
      </c>
      <c r="S103">
        <v>292.2</v>
      </c>
      <c r="T103">
        <v>3447.2784000000001</v>
      </c>
      <c r="W103">
        <v>0</v>
      </c>
      <c r="X103">
        <v>0.88690000000000002</v>
      </c>
      <c r="Y103">
        <v>12.4</v>
      </c>
      <c r="Z103">
        <v>851</v>
      </c>
      <c r="AA103">
        <v>840</v>
      </c>
      <c r="AB103">
        <v>855</v>
      </c>
      <c r="AC103">
        <v>99</v>
      </c>
      <c r="AD103">
        <v>26.95</v>
      </c>
      <c r="AE103">
        <v>0.62</v>
      </c>
      <c r="AF103">
        <v>982</v>
      </c>
      <c r="AG103">
        <v>0</v>
      </c>
      <c r="AH103">
        <v>73</v>
      </c>
      <c r="AI103">
        <v>36</v>
      </c>
      <c r="AJ103">
        <v>192</v>
      </c>
      <c r="AK103">
        <v>171</v>
      </c>
      <c r="AL103">
        <v>4.7</v>
      </c>
      <c r="AM103">
        <v>175</v>
      </c>
      <c r="AN103" t="s">
        <v>155</v>
      </c>
      <c r="AO103">
        <v>2</v>
      </c>
      <c r="AP103" s="28">
        <v>0.85703703703703704</v>
      </c>
      <c r="AQ103">
        <v>47.158931000000003</v>
      </c>
      <c r="AR103">
        <v>-88.487694000000005</v>
      </c>
      <c r="AS103">
        <v>308.8</v>
      </c>
      <c r="AT103">
        <v>47.7</v>
      </c>
      <c r="AU103">
        <v>12</v>
      </c>
      <c r="AV103">
        <v>12</v>
      </c>
      <c r="AW103" t="s">
        <v>206</v>
      </c>
      <c r="AX103">
        <v>1.0249999999999999</v>
      </c>
      <c r="AY103">
        <v>1.325</v>
      </c>
      <c r="AZ103">
        <v>1.6375</v>
      </c>
      <c r="BA103">
        <v>14.686999999999999</v>
      </c>
      <c r="BB103">
        <v>14.35</v>
      </c>
      <c r="BC103">
        <v>0.98</v>
      </c>
      <c r="BD103">
        <v>14.901999999999999</v>
      </c>
      <c r="BE103">
        <v>2644.3510000000001</v>
      </c>
      <c r="BF103">
        <v>274.51799999999997</v>
      </c>
      <c r="BG103">
        <v>8.9410000000000007</v>
      </c>
      <c r="BH103">
        <v>1.2999999999999999E-2</v>
      </c>
      <c r="BI103">
        <v>8.9540000000000006</v>
      </c>
      <c r="BJ103">
        <v>7.2939999999999996</v>
      </c>
      <c r="BK103">
        <v>1.0999999999999999E-2</v>
      </c>
      <c r="BL103">
        <v>7.3040000000000003</v>
      </c>
      <c r="BM103">
        <v>26.127199999999998</v>
      </c>
      <c r="BQ103">
        <v>153.90899999999999</v>
      </c>
      <c r="BR103">
        <v>0.179674</v>
      </c>
      <c r="BS103">
        <v>-5</v>
      </c>
      <c r="BT103">
        <v>5.0000000000000001E-3</v>
      </c>
      <c r="BU103">
        <v>4.3907829999999999</v>
      </c>
      <c r="BV103">
        <v>0</v>
      </c>
      <c r="BW103" t="s">
        <v>155</v>
      </c>
      <c r="BX103">
        <v>0.81599999999999995</v>
      </c>
    </row>
    <row r="104" spans="1:76" x14ac:dyDescent="0.25">
      <c r="A104" s="26">
        <v>43530</v>
      </c>
      <c r="B104" s="27">
        <v>0.64855929398148149</v>
      </c>
      <c r="C104">
        <v>12.888</v>
      </c>
      <c r="D104">
        <v>1.7927999999999999</v>
      </c>
      <c r="E104">
        <v>17927.694779000001</v>
      </c>
      <c r="F104">
        <v>394.8</v>
      </c>
      <c r="G104">
        <v>0.6</v>
      </c>
      <c r="H104">
        <v>3167.9</v>
      </c>
      <c r="J104">
        <v>0.87</v>
      </c>
      <c r="K104">
        <v>0.87180000000000002</v>
      </c>
      <c r="L104">
        <v>11.2361</v>
      </c>
      <c r="M104">
        <v>1.5629999999999999</v>
      </c>
      <c r="N104">
        <v>344.17950000000002</v>
      </c>
      <c r="O104">
        <v>0.5333</v>
      </c>
      <c r="P104">
        <v>344.7</v>
      </c>
      <c r="Q104">
        <v>280.7697</v>
      </c>
      <c r="R104">
        <v>0.435</v>
      </c>
      <c r="S104">
        <v>281.2</v>
      </c>
      <c r="T104">
        <v>3167.8525</v>
      </c>
      <c r="W104">
        <v>0</v>
      </c>
      <c r="X104">
        <v>0.75560000000000005</v>
      </c>
      <c r="Y104">
        <v>12.3</v>
      </c>
      <c r="Z104">
        <v>852</v>
      </c>
      <c r="AA104">
        <v>839</v>
      </c>
      <c r="AB104">
        <v>855</v>
      </c>
      <c r="AC104">
        <v>99</v>
      </c>
      <c r="AD104">
        <v>26.95</v>
      </c>
      <c r="AE104">
        <v>0.62</v>
      </c>
      <c r="AF104">
        <v>982</v>
      </c>
      <c r="AG104">
        <v>0</v>
      </c>
      <c r="AH104">
        <v>73</v>
      </c>
      <c r="AI104">
        <v>36</v>
      </c>
      <c r="AJ104">
        <v>192</v>
      </c>
      <c r="AK104">
        <v>171</v>
      </c>
      <c r="AL104">
        <v>4.7</v>
      </c>
      <c r="AM104">
        <v>175</v>
      </c>
      <c r="AN104" t="s">
        <v>155</v>
      </c>
      <c r="AO104">
        <v>2</v>
      </c>
      <c r="AP104" s="28">
        <v>0.85704861111111119</v>
      </c>
      <c r="AQ104">
        <v>47.158935</v>
      </c>
      <c r="AR104">
        <v>-88.487395000000006</v>
      </c>
      <c r="AS104">
        <v>308.8</v>
      </c>
      <c r="AT104">
        <v>48.9</v>
      </c>
      <c r="AU104">
        <v>12</v>
      </c>
      <c r="AV104">
        <v>12</v>
      </c>
      <c r="AW104" t="s">
        <v>206</v>
      </c>
      <c r="AX104">
        <v>1.2124999999999999</v>
      </c>
      <c r="AY104">
        <v>1.4375</v>
      </c>
      <c r="AZ104">
        <v>1.9125000000000001</v>
      </c>
      <c r="BA104">
        <v>14.686999999999999</v>
      </c>
      <c r="BB104">
        <v>14.53</v>
      </c>
      <c r="BC104">
        <v>0.99</v>
      </c>
      <c r="BD104">
        <v>14.701000000000001</v>
      </c>
      <c r="BE104">
        <v>2705.4229999999998</v>
      </c>
      <c r="BF104">
        <v>239.52799999999999</v>
      </c>
      <c r="BG104">
        <v>8.6780000000000008</v>
      </c>
      <c r="BH104">
        <v>1.2999999999999999E-2</v>
      </c>
      <c r="BI104">
        <v>8.6920000000000002</v>
      </c>
      <c r="BJ104">
        <v>7.08</v>
      </c>
      <c r="BK104">
        <v>1.0999999999999999E-2</v>
      </c>
      <c r="BL104">
        <v>7.0910000000000002</v>
      </c>
      <c r="BM104">
        <v>24.221299999999999</v>
      </c>
      <c r="BQ104">
        <v>132.28299999999999</v>
      </c>
      <c r="BR104">
        <v>4.8799000000000002E-2</v>
      </c>
      <c r="BS104">
        <v>-5</v>
      </c>
      <c r="BT104">
        <v>5.5370000000000003E-3</v>
      </c>
      <c r="BU104">
        <v>1.192526</v>
      </c>
      <c r="BV104">
        <v>0</v>
      </c>
      <c r="BW104" t="s">
        <v>155</v>
      </c>
      <c r="BX104">
        <v>0.81599999999999995</v>
      </c>
    </row>
    <row r="105" spans="1:76" x14ac:dyDescent="0.25">
      <c r="A105" s="26">
        <v>43530</v>
      </c>
      <c r="B105" s="27">
        <v>0.64857086805555553</v>
      </c>
      <c r="C105">
        <v>12.406000000000001</v>
      </c>
      <c r="D105">
        <v>2.0998999999999999</v>
      </c>
      <c r="E105">
        <v>20999.356478000002</v>
      </c>
      <c r="F105">
        <v>360.6</v>
      </c>
      <c r="G105">
        <v>0.8</v>
      </c>
      <c r="H105">
        <v>2210.8000000000002</v>
      </c>
      <c r="J105">
        <v>0.8</v>
      </c>
      <c r="K105">
        <v>0.87370000000000003</v>
      </c>
      <c r="L105">
        <v>10.839600000000001</v>
      </c>
      <c r="M105">
        <v>1.8348</v>
      </c>
      <c r="N105">
        <v>315.07920000000001</v>
      </c>
      <c r="O105">
        <v>0.7107</v>
      </c>
      <c r="P105">
        <v>315.8</v>
      </c>
      <c r="Q105">
        <v>257.03070000000002</v>
      </c>
      <c r="R105">
        <v>0.57979999999999998</v>
      </c>
      <c r="S105">
        <v>257.60000000000002</v>
      </c>
      <c r="T105">
        <v>2210.7905999999998</v>
      </c>
      <c r="W105">
        <v>0</v>
      </c>
      <c r="X105">
        <v>0.69899999999999995</v>
      </c>
      <c r="Y105">
        <v>12.4</v>
      </c>
      <c r="Z105">
        <v>851</v>
      </c>
      <c r="AA105">
        <v>839</v>
      </c>
      <c r="AB105">
        <v>856</v>
      </c>
      <c r="AC105">
        <v>99</v>
      </c>
      <c r="AD105">
        <v>26.95</v>
      </c>
      <c r="AE105">
        <v>0.62</v>
      </c>
      <c r="AF105">
        <v>982</v>
      </c>
      <c r="AG105">
        <v>0</v>
      </c>
      <c r="AH105">
        <v>73</v>
      </c>
      <c r="AI105">
        <v>36</v>
      </c>
      <c r="AJ105">
        <v>192</v>
      </c>
      <c r="AK105">
        <v>171</v>
      </c>
      <c r="AL105">
        <v>4.8</v>
      </c>
      <c r="AM105">
        <v>175</v>
      </c>
      <c r="AN105" t="s">
        <v>155</v>
      </c>
      <c r="AO105">
        <v>2</v>
      </c>
      <c r="AP105" s="28">
        <v>0.85706018518518512</v>
      </c>
      <c r="AQ105">
        <v>47.158937000000002</v>
      </c>
      <c r="AR105">
        <v>-88.487115000000003</v>
      </c>
      <c r="AS105">
        <v>308.7</v>
      </c>
      <c r="AT105">
        <v>47.9</v>
      </c>
      <c r="AU105">
        <v>12</v>
      </c>
      <c r="AV105">
        <v>11</v>
      </c>
      <c r="AW105" t="s">
        <v>216</v>
      </c>
      <c r="AX105">
        <v>1.3</v>
      </c>
      <c r="AY105">
        <v>1.0125</v>
      </c>
      <c r="AZ105">
        <v>2</v>
      </c>
      <c r="BA105">
        <v>14.686999999999999</v>
      </c>
      <c r="BB105">
        <v>14.75</v>
      </c>
      <c r="BC105">
        <v>1</v>
      </c>
      <c r="BD105">
        <v>14.452</v>
      </c>
      <c r="BE105">
        <v>2654.694</v>
      </c>
      <c r="BF105">
        <v>285.99700000000001</v>
      </c>
      <c r="BG105">
        <v>8.0809999999999995</v>
      </c>
      <c r="BH105">
        <v>1.7999999999999999E-2</v>
      </c>
      <c r="BI105">
        <v>8.0990000000000002</v>
      </c>
      <c r="BJ105">
        <v>6.5919999999999996</v>
      </c>
      <c r="BK105">
        <v>1.4999999999999999E-2</v>
      </c>
      <c r="BL105">
        <v>6.6070000000000002</v>
      </c>
      <c r="BM105">
        <v>17.1934</v>
      </c>
      <c r="BQ105">
        <v>124.471</v>
      </c>
      <c r="BR105">
        <v>6.4079999999999996E-3</v>
      </c>
      <c r="BS105">
        <v>-5</v>
      </c>
      <c r="BT105">
        <v>5.463E-3</v>
      </c>
      <c r="BU105">
        <v>0.15659500000000001</v>
      </c>
      <c r="BV105">
        <v>0</v>
      </c>
      <c r="BW105" t="s">
        <v>155</v>
      </c>
      <c r="BX105">
        <v>0.81599999999999995</v>
      </c>
    </row>
    <row r="106" spans="1:76" x14ac:dyDescent="0.25">
      <c r="A106" s="26">
        <v>43530</v>
      </c>
      <c r="B106" s="27">
        <v>0.64858244212962968</v>
      </c>
      <c r="C106">
        <v>12.347</v>
      </c>
      <c r="D106">
        <v>2.3504999999999998</v>
      </c>
      <c r="E106">
        <v>23505.315833000001</v>
      </c>
      <c r="F106">
        <v>312.7</v>
      </c>
      <c r="G106">
        <v>0.9</v>
      </c>
      <c r="H106">
        <v>1608.2</v>
      </c>
      <c r="J106">
        <v>0.7</v>
      </c>
      <c r="K106">
        <v>0.87260000000000004</v>
      </c>
      <c r="L106">
        <v>10.773400000000001</v>
      </c>
      <c r="M106">
        <v>2.0510000000000002</v>
      </c>
      <c r="N106">
        <v>272.88850000000002</v>
      </c>
      <c r="O106">
        <v>0.79669999999999996</v>
      </c>
      <c r="P106">
        <v>273.7</v>
      </c>
      <c r="Q106">
        <v>222.613</v>
      </c>
      <c r="R106">
        <v>0.64990000000000003</v>
      </c>
      <c r="S106">
        <v>223.3</v>
      </c>
      <c r="T106">
        <v>1608.1585</v>
      </c>
      <c r="W106">
        <v>0</v>
      </c>
      <c r="X106">
        <v>0.61080000000000001</v>
      </c>
      <c r="Y106">
        <v>12.4</v>
      </c>
      <c r="Z106">
        <v>852</v>
      </c>
      <c r="AA106">
        <v>840</v>
      </c>
      <c r="AB106">
        <v>857</v>
      </c>
      <c r="AC106">
        <v>99</v>
      </c>
      <c r="AD106">
        <v>26.95</v>
      </c>
      <c r="AE106">
        <v>0.62</v>
      </c>
      <c r="AF106">
        <v>982</v>
      </c>
      <c r="AG106">
        <v>0</v>
      </c>
      <c r="AH106">
        <v>73</v>
      </c>
      <c r="AI106">
        <v>36</v>
      </c>
      <c r="AJ106">
        <v>192</v>
      </c>
      <c r="AK106">
        <v>170.5</v>
      </c>
      <c r="AL106">
        <v>4.8</v>
      </c>
      <c r="AM106">
        <v>175</v>
      </c>
      <c r="AN106" t="s">
        <v>155</v>
      </c>
      <c r="AO106">
        <v>2</v>
      </c>
      <c r="AP106" s="28">
        <v>0.85707175925925927</v>
      </c>
      <c r="AQ106">
        <v>47.158929000000001</v>
      </c>
      <c r="AR106">
        <v>-88.486857999999998</v>
      </c>
      <c r="AS106">
        <v>308.60000000000002</v>
      </c>
      <c r="AT106">
        <v>45.6</v>
      </c>
      <c r="AU106">
        <v>12</v>
      </c>
      <c r="AV106">
        <v>11</v>
      </c>
      <c r="AW106" t="s">
        <v>216</v>
      </c>
      <c r="AX106">
        <v>1.3</v>
      </c>
      <c r="AY106">
        <v>1.1000000000000001</v>
      </c>
      <c r="AZ106">
        <v>2</v>
      </c>
      <c r="BA106">
        <v>14.686999999999999</v>
      </c>
      <c r="BB106">
        <v>14.61</v>
      </c>
      <c r="BC106">
        <v>0.99</v>
      </c>
      <c r="BD106">
        <v>14.606</v>
      </c>
      <c r="BE106">
        <v>2620.183</v>
      </c>
      <c r="BF106">
        <v>317.48</v>
      </c>
      <c r="BG106">
        <v>6.95</v>
      </c>
      <c r="BH106">
        <v>0.02</v>
      </c>
      <c r="BI106">
        <v>6.9710000000000001</v>
      </c>
      <c r="BJ106">
        <v>5.67</v>
      </c>
      <c r="BK106">
        <v>1.7000000000000001E-2</v>
      </c>
      <c r="BL106">
        <v>5.6859999999999999</v>
      </c>
      <c r="BM106">
        <v>12.42</v>
      </c>
      <c r="BQ106">
        <v>108.011</v>
      </c>
      <c r="BR106">
        <v>-7.9810000000000002E-3</v>
      </c>
      <c r="BS106">
        <v>-5</v>
      </c>
      <c r="BT106">
        <v>5.0000000000000001E-3</v>
      </c>
      <c r="BU106">
        <v>-0.19503599999999999</v>
      </c>
      <c r="BV106">
        <v>0</v>
      </c>
      <c r="BW106" t="s">
        <v>155</v>
      </c>
      <c r="BX106">
        <v>0.81599999999999995</v>
      </c>
    </row>
    <row r="107" spans="1:76" x14ac:dyDescent="0.25">
      <c r="A107" s="26">
        <v>43530</v>
      </c>
      <c r="B107" s="27">
        <v>0.64859401620370372</v>
      </c>
      <c r="C107">
        <v>12.439</v>
      </c>
      <c r="D107">
        <v>2.1208</v>
      </c>
      <c r="E107">
        <v>21208.351106999999</v>
      </c>
      <c r="F107">
        <v>276.3</v>
      </c>
      <c r="G107">
        <v>1</v>
      </c>
      <c r="H107">
        <v>1309.0999999999999</v>
      </c>
      <c r="J107">
        <v>0.7</v>
      </c>
      <c r="K107">
        <v>0.87409999999999999</v>
      </c>
      <c r="L107">
        <v>10.8736</v>
      </c>
      <c r="M107">
        <v>1.8539000000000001</v>
      </c>
      <c r="N107">
        <v>241.56209999999999</v>
      </c>
      <c r="O107">
        <v>0.87409999999999999</v>
      </c>
      <c r="P107">
        <v>242.4</v>
      </c>
      <c r="Q107">
        <v>197.05799999999999</v>
      </c>
      <c r="R107">
        <v>0.71309999999999996</v>
      </c>
      <c r="S107">
        <v>197.8</v>
      </c>
      <c r="T107">
        <v>1309.105</v>
      </c>
      <c r="W107">
        <v>0</v>
      </c>
      <c r="X107">
        <v>0.6119</v>
      </c>
      <c r="Y107">
        <v>12.4</v>
      </c>
      <c r="Z107">
        <v>852</v>
      </c>
      <c r="AA107">
        <v>839</v>
      </c>
      <c r="AB107">
        <v>858</v>
      </c>
      <c r="AC107">
        <v>99</v>
      </c>
      <c r="AD107">
        <v>26.95</v>
      </c>
      <c r="AE107">
        <v>0.62</v>
      </c>
      <c r="AF107">
        <v>982</v>
      </c>
      <c r="AG107">
        <v>0</v>
      </c>
      <c r="AH107">
        <v>73</v>
      </c>
      <c r="AI107">
        <v>36</v>
      </c>
      <c r="AJ107">
        <v>192</v>
      </c>
      <c r="AK107">
        <v>170.5</v>
      </c>
      <c r="AL107">
        <v>4.8</v>
      </c>
      <c r="AM107">
        <v>175</v>
      </c>
      <c r="AN107" t="s">
        <v>155</v>
      </c>
      <c r="AO107">
        <v>2</v>
      </c>
      <c r="AP107" s="28">
        <v>0.85708333333333331</v>
      </c>
      <c r="AQ107">
        <v>47.158918999999997</v>
      </c>
      <c r="AR107">
        <v>-88.486631000000003</v>
      </c>
      <c r="AS107">
        <v>308.10000000000002</v>
      </c>
      <c r="AT107">
        <v>42.1</v>
      </c>
      <c r="AU107">
        <v>12</v>
      </c>
      <c r="AV107">
        <v>10</v>
      </c>
      <c r="AW107" t="s">
        <v>217</v>
      </c>
      <c r="AX107">
        <v>1.325</v>
      </c>
      <c r="AY107">
        <v>1.1375</v>
      </c>
      <c r="AZ107">
        <v>2.0375000000000001</v>
      </c>
      <c r="BA107">
        <v>14.686999999999999</v>
      </c>
      <c r="BB107">
        <v>14.8</v>
      </c>
      <c r="BC107">
        <v>1.01</v>
      </c>
      <c r="BD107">
        <v>14.4</v>
      </c>
      <c r="BE107">
        <v>2670.72</v>
      </c>
      <c r="BF107">
        <v>289.81</v>
      </c>
      <c r="BG107">
        <v>6.2130000000000001</v>
      </c>
      <c r="BH107">
        <v>2.1999999999999999E-2</v>
      </c>
      <c r="BI107">
        <v>6.2359999999999998</v>
      </c>
      <c r="BJ107">
        <v>5.069</v>
      </c>
      <c r="BK107">
        <v>1.7999999999999999E-2</v>
      </c>
      <c r="BL107">
        <v>5.0869999999999997</v>
      </c>
      <c r="BM107">
        <v>10.2104</v>
      </c>
      <c r="BQ107">
        <v>109.276</v>
      </c>
      <c r="BR107">
        <v>-1.4E-2</v>
      </c>
      <c r="BS107">
        <v>-5</v>
      </c>
      <c r="BT107">
        <v>5.0000000000000001E-3</v>
      </c>
      <c r="BU107">
        <v>-0.34212500000000001</v>
      </c>
      <c r="BV107">
        <v>0</v>
      </c>
      <c r="BW107" t="s">
        <v>155</v>
      </c>
      <c r="BX107">
        <v>0.81599999999999995</v>
      </c>
    </row>
    <row r="108" spans="1:76" x14ac:dyDescent="0.25">
      <c r="A108" s="26">
        <v>43530</v>
      </c>
      <c r="B108" s="27">
        <v>0.64860559027777775</v>
      </c>
      <c r="C108">
        <v>12.704000000000001</v>
      </c>
      <c r="D108">
        <v>1.8294999999999999</v>
      </c>
      <c r="E108">
        <v>18295.055603000001</v>
      </c>
      <c r="F108">
        <v>240.3</v>
      </c>
      <c r="G108">
        <v>1.1000000000000001</v>
      </c>
      <c r="H108">
        <v>1128</v>
      </c>
      <c r="J108">
        <v>0.7</v>
      </c>
      <c r="K108">
        <v>0.87490000000000001</v>
      </c>
      <c r="L108">
        <v>11.113799999999999</v>
      </c>
      <c r="M108">
        <v>1.6006</v>
      </c>
      <c r="N108">
        <v>210.208</v>
      </c>
      <c r="O108">
        <v>0.96230000000000004</v>
      </c>
      <c r="P108">
        <v>211.2</v>
      </c>
      <c r="Q108">
        <v>171.4804</v>
      </c>
      <c r="R108">
        <v>0.78500000000000003</v>
      </c>
      <c r="S108">
        <v>172.3</v>
      </c>
      <c r="T108">
        <v>1128.0264</v>
      </c>
      <c r="W108">
        <v>0</v>
      </c>
      <c r="X108">
        <v>0.61240000000000006</v>
      </c>
      <c r="Y108">
        <v>12.4</v>
      </c>
      <c r="Z108">
        <v>851</v>
      </c>
      <c r="AA108">
        <v>839</v>
      </c>
      <c r="AB108">
        <v>857</v>
      </c>
      <c r="AC108">
        <v>99</v>
      </c>
      <c r="AD108">
        <v>26.95</v>
      </c>
      <c r="AE108">
        <v>0.62</v>
      </c>
      <c r="AF108">
        <v>982</v>
      </c>
      <c r="AG108">
        <v>0</v>
      </c>
      <c r="AH108">
        <v>73</v>
      </c>
      <c r="AI108">
        <v>36</v>
      </c>
      <c r="AJ108">
        <v>192</v>
      </c>
      <c r="AK108">
        <v>171</v>
      </c>
      <c r="AL108">
        <v>4.9000000000000004</v>
      </c>
      <c r="AM108">
        <v>174.9</v>
      </c>
      <c r="AN108" t="s">
        <v>155</v>
      </c>
      <c r="AO108">
        <v>2</v>
      </c>
      <c r="AP108" s="28">
        <v>0.85709490740740746</v>
      </c>
      <c r="AQ108">
        <v>47.158886000000003</v>
      </c>
      <c r="AR108">
        <v>-88.486424</v>
      </c>
      <c r="AS108">
        <v>307.60000000000002</v>
      </c>
      <c r="AT108">
        <v>38.700000000000003</v>
      </c>
      <c r="AU108">
        <v>12</v>
      </c>
      <c r="AV108">
        <v>10</v>
      </c>
      <c r="AW108" t="s">
        <v>217</v>
      </c>
      <c r="AX108">
        <v>1.5125</v>
      </c>
      <c r="AY108">
        <v>1.35</v>
      </c>
      <c r="AZ108">
        <v>2.3125</v>
      </c>
      <c r="BA108">
        <v>14.686999999999999</v>
      </c>
      <c r="BB108">
        <v>14.89</v>
      </c>
      <c r="BC108">
        <v>1.01</v>
      </c>
      <c r="BD108">
        <v>14.304</v>
      </c>
      <c r="BE108">
        <v>2736.393</v>
      </c>
      <c r="BF108">
        <v>250.822</v>
      </c>
      <c r="BG108">
        <v>5.42</v>
      </c>
      <c r="BH108">
        <v>2.5000000000000001E-2</v>
      </c>
      <c r="BI108">
        <v>5.4450000000000003</v>
      </c>
      <c r="BJ108">
        <v>4.4210000000000003</v>
      </c>
      <c r="BK108">
        <v>0.02</v>
      </c>
      <c r="BL108">
        <v>4.4420000000000002</v>
      </c>
      <c r="BM108">
        <v>8.8195999999999994</v>
      </c>
      <c r="BQ108">
        <v>109.63500000000001</v>
      </c>
      <c r="BR108">
        <v>-1.3462999999999999E-2</v>
      </c>
      <c r="BS108">
        <v>-5</v>
      </c>
      <c r="BT108">
        <v>5.0000000000000001E-3</v>
      </c>
      <c r="BU108">
        <v>-0.32900200000000002</v>
      </c>
      <c r="BV108">
        <v>0</v>
      </c>
      <c r="BW108" t="s">
        <v>155</v>
      </c>
      <c r="BX108">
        <v>0.81599999999999995</v>
      </c>
    </row>
    <row r="109" spans="1:76" x14ac:dyDescent="0.25">
      <c r="A109" s="26">
        <v>43530</v>
      </c>
      <c r="B109" s="27">
        <v>0.64861716435185179</v>
      </c>
      <c r="C109">
        <v>13.023</v>
      </c>
      <c r="D109">
        <v>1.3208</v>
      </c>
      <c r="E109">
        <v>13208.062081</v>
      </c>
      <c r="F109">
        <v>212.3</v>
      </c>
      <c r="G109">
        <v>1.1000000000000001</v>
      </c>
      <c r="H109">
        <v>1126.7</v>
      </c>
      <c r="J109">
        <v>0.7</v>
      </c>
      <c r="K109">
        <v>0.87690000000000001</v>
      </c>
      <c r="L109">
        <v>11.4198</v>
      </c>
      <c r="M109">
        <v>1.1581999999999999</v>
      </c>
      <c r="N109">
        <v>186.1558</v>
      </c>
      <c r="O109">
        <v>0.96460000000000001</v>
      </c>
      <c r="P109">
        <v>187.1</v>
      </c>
      <c r="Q109">
        <v>151.85939999999999</v>
      </c>
      <c r="R109">
        <v>0.78690000000000004</v>
      </c>
      <c r="S109">
        <v>152.6</v>
      </c>
      <c r="T109">
        <v>1126.6651999999999</v>
      </c>
      <c r="W109">
        <v>0</v>
      </c>
      <c r="X109">
        <v>0.61380000000000001</v>
      </c>
      <c r="Y109">
        <v>12.4</v>
      </c>
      <c r="Z109">
        <v>852</v>
      </c>
      <c r="AA109">
        <v>840</v>
      </c>
      <c r="AB109">
        <v>857</v>
      </c>
      <c r="AC109">
        <v>99</v>
      </c>
      <c r="AD109">
        <v>26.95</v>
      </c>
      <c r="AE109">
        <v>0.62</v>
      </c>
      <c r="AF109">
        <v>982</v>
      </c>
      <c r="AG109">
        <v>0</v>
      </c>
      <c r="AH109">
        <v>72.463536000000005</v>
      </c>
      <c r="AI109">
        <v>36</v>
      </c>
      <c r="AJ109">
        <v>192</v>
      </c>
      <c r="AK109">
        <v>171</v>
      </c>
      <c r="AL109">
        <v>4.9000000000000004</v>
      </c>
      <c r="AM109">
        <v>174.6</v>
      </c>
      <c r="AN109" t="s">
        <v>155</v>
      </c>
      <c r="AO109">
        <v>2</v>
      </c>
      <c r="AP109" s="28">
        <v>0.85710648148148139</v>
      </c>
      <c r="AQ109">
        <v>47.158842</v>
      </c>
      <c r="AR109">
        <v>-88.486237000000003</v>
      </c>
      <c r="AS109">
        <v>307.3</v>
      </c>
      <c r="AT109">
        <v>35.4</v>
      </c>
      <c r="AU109">
        <v>12</v>
      </c>
      <c r="AV109">
        <v>9</v>
      </c>
      <c r="AW109" t="s">
        <v>218</v>
      </c>
      <c r="AX109">
        <v>1.575</v>
      </c>
      <c r="AY109">
        <v>1.0249999999999999</v>
      </c>
      <c r="AZ109">
        <v>2.4</v>
      </c>
      <c r="BA109">
        <v>14.686999999999999</v>
      </c>
      <c r="BB109">
        <v>15.14</v>
      </c>
      <c r="BC109">
        <v>1.03</v>
      </c>
      <c r="BD109">
        <v>14.042</v>
      </c>
      <c r="BE109">
        <v>2842.096</v>
      </c>
      <c r="BF109">
        <v>183.45599999999999</v>
      </c>
      <c r="BG109">
        <v>4.8520000000000003</v>
      </c>
      <c r="BH109">
        <v>2.5000000000000001E-2</v>
      </c>
      <c r="BI109">
        <v>4.8769999999999998</v>
      </c>
      <c r="BJ109">
        <v>3.9580000000000002</v>
      </c>
      <c r="BK109">
        <v>2.1000000000000001E-2</v>
      </c>
      <c r="BL109">
        <v>3.9780000000000002</v>
      </c>
      <c r="BM109">
        <v>8.9039999999999999</v>
      </c>
      <c r="BQ109">
        <v>111.074</v>
      </c>
      <c r="BR109">
        <v>-1.4609E-2</v>
      </c>
      <c r="BS109">
        <v>-5</v>
      </c>
      <c r="BT109">
        <v>5.5360000000000001E-3</v>
      </c>
      <c r="BU109">
        <v>-0.35701699999999997</v>
      </c>
      <c r="BV109">
        <v>0</v>
      </c>
      <c r="BW109" t="s">
        <v>155</v>
      </c>
      <c r="BX109">
        <v>0.81599999999999995</v>
      </c>
    </row>
    <row r="110" spans="1:76" x14ac:dyDescent="0.25">
      <c r="A110" s="26">
        <v>43530</v>
      </c>
      <c r="B110" s="27">
        <v>0.64862873842592594</v>
      </c>
      <c r="C110">
        <v>13.169</v>
      </c>
      <c r="D110">
        <v>1.1304000000000001</v>
      </c>
      <c r="E110">
        <v>11303.525121999999</v>
      </c>
      <c r="F110">
        <v>188.1</v>
      </c>
      <c r="G110">
        <v>1.1000000000000001</v>
      </c>
      <c r="H110">
        <v>1185.8</v>
      </c>
      <c r="J110">
        <v>0.8</v>
      </c>
      <c r="K110">
        <v>0.87739999999999996</v>
      </c>
      <c r="L110">
        <v>11.553800000000001</v>
      </c>
      <c r="M110">
        <v>0.99170000000000003</v>
      </c>
      <c r="N110">
        <v>165.02520000000001</v>
      </c>
      <c r="O110">
        <v>0.96509999999999996</v>
      </c>
      <c r="P110">
        <v>166</v>
      </c>
      <c r="Q110">
        <v>134.62180000000001</v>
      </c>
      <c r="R110">
        <v>0.7873</v>
      </c>
      <c r="S110">
        <v>135.4</v>
      </c>
      <c r="T110">
        <v>1185.7754</v>
      </c>
      <c r="W110">
        <v>0</v>
      </c>
      <c r="X110">
        <v>0.70189999999999997</v>
      </c>
      <c r="Y110">
        <v>12.4</v>
      </c>
      <c r="Z110">
        <v>851</v>
      </c>
      <c r="AA110">
        <v>839</v>
      </c>
      <c r="AB110">
        <v>856</v>
      </c>
      <c r="AC110">
        <v>99</v>
      </c>
      <c r="AD110">
        <v>26.95</v>
      </c>
      <c r="AE110">
        <v>0.62</v>
      </c>
      <c r="AF110">
        <v>982</v>
      </c>
      <c r="AG110">
        <v>0</v>
      </c>
      <c r="AH110">
        <v>72</v>
      </c>
      <c r="AI110">
        <v>36</v>
      </c>
      <c r="AJ110">
        <v>192</v>
      </c>
      <c r="AK110">
        <v>170.5</v>
      </c>
      <c r="AL110">
        <v>4.9000000000000004</v>
      </c>
      <c r="AM110">
        <v>174.3</v>
      </c>
      <c r="AN110" t="s">
        <v>155</v>
      </c>
      <c r="AO110">
        <v>2</v>
      </c>
      <c r="AP110" s="28">
        <v>0.85711805555555554</v>
      </c>
      <c r="AQ110">
        <v>47.158802000000001</v>
      </c>
      <c r="AR110">
        <v>-88.486054999999993</v>
      </c>
      <c r="AS110">
        <v>307</v>
      </c>
      <c r="AT110">
        <v>32.5</v>
      </c>
      <c r="AU110">
        <v>12</v>
      </c>
      <c r="AV110">
        <v>9</v>
      </c>
      <c r="AW110" t="s">
        <v>218</v>
      </c>
      <c r="AX110">
        <v>1.425</v>
      </c>
      <c r="AY110">
        <v>1.2250000000000001</v>
      </c>
      <c r="AZ110">
        <v>2.4249999999999998</v>
      </c>
      <c r="BA110">
        <v>14.686999999999999</v>
      </c>
      <c r="BB110">
        <v>15.21</v>
      </c>
      <c r="BC110">
        <v>1.04</v>
      </c>
      <c r="BD110">
        <v>13.978</v>
      </c>
      <c r="BE110">
        <v>2881.4960000000001</v>
      </c>
      <c r="BF110">
        <v>157.422</v>
      </c>
      <c r="BG110">
        <v>4.3099999999999996</v>
      </c>
      <c r="BH110">
        <v>2.5000000000000001E-2</v>
      </c>
      <c r="BI110">
        <v>4.335</v>
      </c>
      <c r="BJ110">
        <v>3.516</v>
      </c>
      <c r="BK110">
        <v>2.1000000000000001E-2</v>
      </c>
      <c r="BL110">
        <v>3.5369999999999999</v>
      </c>
      <c r="BM110">
        <v>9.3909000000000002</v>
      </c>
      <c r="BQ110">
        <v>127.28100000000001</v>
      </c>
      <c r="BR110">
        <v>-1.3317000000000001E-2</v>
      </c>
      <c r="BS110">
        <v>-5</v>
      </c>
      <c r="BT110">
        <v>5.463E-3</v>
      </c>
      <c r="BU110">
        <v>-0.32544200000000001</v>
      </c>
      <c r="BV110">
        <v>0</v>
      </c>
      <c r="BW110" t="s">
        <v>155</v>
      </c>
      <c r="BX110">
        <v>0.81599999999999995</v>
      </c>
    </row>
    <row r="111" spans="1:76" x14ac:dyDescent="0.25">
      <c r="A111" s="26">
        <v>43530</v>
      </c>
      <c r="B111" s="27">
        <v>0.64864031249999998</v>
      </c>
      <c r="C111">
        <v>12.786</v>
      </c>
      <c r="D111">
        <v>1.3452</v>
      </c>
      <c r="E111">
        <v>13452.443325</v>
      </c>
      <c r="F111">
        <v>166.5</v>
      </c>
      <c r="G111">
        <v>1.1000000000000001</v>
      </c>
      <c r="H111">
        <v>1149.2</v>
      </c>
      <c r="J111">
        <v>0.8</v>
      </c>
      <c r="K111">
        <v>0.87839999999999996</v>
      </c>
      <c r="L111">
        <v>11.2318</v>
      </c>
      <c r="M111">
        <v>1.1817</v>
      </c>
      <c r="N111">
        <v>146.2372</v>
      </c>
      <c r="O111">
        <v>0.96630000000000005</v>
      </c>
      <c r="P111">
        <v>147.19999999999999</v>
      </c>
      <c r="Q111">
        <v>119.2953</v>
      </c>
      <c r="R111">
        <v>0.7883</v>
      </c>
      <c r="S111">
        <v>120.1</v>
      </c>
      <c r="T111">
        <v>1149.2143000000001</v>
      </c>
      <c r="W111">
        <v>0</v>
      </c>
      <c r="X111">
        <v>0.70279999999999998</v>
      </c>
      <c r="Y111">
        <v>12.4</v>
      </c>
      <c r="Z111">
        <v>851</v>
      </c>
      <c r="AA111">
        <v>839</v>
      </c>
      <c r="AB111">
        <v>855</v>
      </c>
      <c r="AC111">
        <v>99</v>
      </c>
      <c r="AD111">
        <v>26.95</v>
      </c>
      <c r="AE111">
        <v>0.62</v>
      </c>
      <c r="AF111">
        <v>982</v>
      </c>
      <c r="AG111">
        <v>0</v>
      </c>
      <c r="AH111">
        <v>72</v>
      </c>
      <c r="AI111">
        <v>36</v>
      </c>
      <c r="AJ111">
        <v>192</v>
      </c>
      <c r="AK111">
        <v>170.5</v>
      </c>
      <c r="AL111">
        <v>4.9000000000000004</v>
      </c>
      <c r="AM111">
        <v>174</v>
      </c>
      <c r="AN111" t="s">
        <v>155</v>
      </c>
      <c r="AO111">
        <v>2</v>
      </c>
      <c r="AP111" s="28">
        <v>0.85712962962962969</v>
      </c>
      <c r="AQ111">
        <v>47.158752</v>
      </c>
      <c r="AR111">
        <v>-88.485899000000003</v>
      </c>
      <c r="AS111">
        <v>307.2</v>
      </c>
      <c r="AT111">
        <v>30.7</v>
      </c>
      <c r="AU111">
        <v>12</v>
      </c>
      <c r="AV111">
        <v>10</v>
      </c>
      <c r="AW111" t="s">
        <v>217</v>
      </c>
      <c r="AX111">
        <v>1.6</v>
      </c>
      <c r="AY111">
        <v>1.4</v>
      </c>
      <c r="AZ111">
        <v>2.6</v>
      </c>
      <c r="BA111">
        <v>14.686999999999999</v>
      </c>
      <c r="BB111">
        <v>15.35</v>
      </c>
      <c r="BC111">
        <v>1.05</v>
      </c>
      <c r="BD111">
        <v>13.837999999999999</v>
      </c>
      <c r="BE111">
        <v>2831.6109999999999</v>
      </c>
      <c r="BF111">
        <v>189.61699999999999</v>
      </c>
      <c r="BG111">
        <v>3.8610000000000002</v>
      </c>
      <c r="BH111">
        <v>2.5999999999999999E-2</v>
      </c>
      <c r="BI111">
        <v>3.8860000000000001</v>
      </c>
      <c r="BJ111">
        <v>3.15</v>
      </c>
      <c r="BK111">
        <v>2.1000000000000001E-2</v>
      </c>
      <c r="BL111">
        <v>3.17</v>
      </c>
      <c r="BM111">
        <v>9.2002000000000006</v>
      </c>
      <c r="BQ111">
        <v>128.821</v>
      </c>
      <c r="BR111">
        <v>-1.2074E-2</v>
      </c>
      <c r="BS111">
        <v>-5</v>
      </c>
      <c r="BT111">
        <v>5.0000000000000001E-3</v>
      </c>
      <c r="BU111">
        <v>-0.29505900000000002</v>
      </c>
      <c r="BV111">
        <v>0</v>
      </c>
      <c r="BW111" t="s">
        <v>155</v>
      </c>
      <c r="BX111">
        <v>0.81599999999999995</v>
      </c>
    </row>
    <row r="112" spans="1:76" x14ac:dyDescent="0.25">
      <c r="A112" s="26">
        <v>43530</v>
      </c>
      <c r="B112" s="27">
        <v>0.64865188657407413</v>
      </c>
      <c r="C112">
        <v>12.336</v>
      </c>
      <c r="D112">
        <v>1.821</v>
      </c>
      <c r="E112">
        <v>18210.099010000002</v>
      </c>
      <c r="F112">
        <v>150.1</v>
      </c>
      <c r="G112">
        <v>1.2</v>
      </c>
      <c r="H112">
        <v>959.1</v>
      </c>
      <c r="J112">
        <v>0.9</v>
      </c>
      <c r="K112">
        <v>0.87790000000000001</v>
      </c>
      <c r="L112">
        <v>10.829499999999999</v>
      </c>
      <c r="M112">
        <v>1.5986</v>
      </c>
      <c r="N112">
        <v>131.7774</v>
      </c>
      <c r="O112">
        <v>1.0535000000000001</v>
      </c>
      <c r="P112">
        <v>132.80000000000001</v>
      </c>
      <c r="Q112">
        <v>107.4995</v>
      </c>
      <c r="R112">
        <v>0.85940000000000005</v>
      </c>
      <c r="S112">
        <v>108.4</v>
      </c>
      <c r="T112">
        <v>959.14859999999999</v>
      </c>
      <c r="W112">
        <v>0</v>
      </c>
      <c r="X112">
        <v>0.79010000000000002</v>
      </c>
      <c r="Y112">
        <v>12.4</v>
      </c>
      <c r="Z112">
        <v>851</v>
      </c>
      <c r="AA112">
        <v>840</v>
      </c>
      <c r="AB112">
        <v>855</v>
      </c>
      <c r="AC112">
        <v>99</v>
      </c>
      <c r="AD112">
        <v>26.95</v>
      </c>
      <c r="AE112">
        <v>0.62</v>
      </c>
      <c r="AF112">
        <v>982</v>
      </c>
      <c r="AG112">
        <v>0</v>
      </c>
      <c r="AH112">
        <v>72</v>
      </c>
      <c r="AI112">
        <v>36</v>
      </c>
      <c r="AJ112">
        <v>192</v>
      </c>
      <c r="AK112">
        <v>170.5</v>
      </c>
      <c r="AL112">
        <v>4.8</v>
      </c>
      <c r="AM112">
        <v>174</v>
      </c>
      <c r="AN112" t="s">
        <v>155</v>
      </c>
      <c r="AO112">
        <v>2</v>
      </c>
      <c r="AP112" s="28">
        <v>0.85714120370370372</v>
      </c>
      <c r="AQ112">
        <v>47.158693</v>
      </c>
      <c r="AR112">
        <v>-88.485749999999996</v>
      </c>
      <c r="AS112">
        <v>307.3</v>
      </c>
      <c r="AT112">
        <v>29.9</v>
      </c>
      <c r="AU112">
        <v>12</v>
      </c>
      <c r="AV112">
        <v>10</v>
      </c>
      <c r="AW112" t="s">
        <v>217</v>
      </c>
      <c r="AX112">
        <v>1.625</v>
      </c>
      <c r="AY112">
        <v>1.4624999999999999</v>
      </c>
      <c r="AZ112">
        <v>2.6625000000000001</v>
      </c>
      <c r="BA112">
        <v>14.686999999999999</v>
      </c>
      <c r="BB112">
        <v>15.28</v>
      </c>
      <c r="BC112">
        <v>1.04</v>
      </c>
      <c r="BD112">
        <v>13.911</v>
      </c>
      <c r="BE112">
        <v>2731.134</v>
      </c>
      <c r="BF112">
        <v>256.601</v>
      </c>
      <c r="BG112">
        <v>3.48</v>
      </c>
      <c r="BH112">
        <v>2.8000000000000001E-2</v>
      </c>
      <c r="BI112">
        <v>3.508</v>
      </c>
      <c r="BJ112">
        <v>2.839</v>
      </c>
      <c r="BK112">
        <v>2.3E-2</v>
      </c>
      <c r="BL112">
        <v>2.8620000000000001</v>
      </c>
      <c r="BM112">
        <v>7.6813000000000002</v>
      </c>
      <c r="BQ112">
        <v>144.88</v>
      </c>
      <c r="BR112">
        <v>-1.2999999999999999E-2</v>
      </c>
      <c r="BS112">
        <v>-5</v>
      </c>
      <c r="BT112">
        <v>5.0000000000000001E-3</v>
      </c>
      <c r="BU112">
        <v>-0.31768800000000003</v>
      </c>
      <c r="BV112">
        <v>0</v>
      </c>
      <c r="BW112" t="s">
        <v>155</v>
      </c>
      <c r="BX112">
        <v>0.81599999999999995</v>
      </c>
    </row>
    <row r="113" spans="1:76" x14ac:dyDescent="0.25">
      <c r="A113" s="26">
        <v>43530</v>
      </c>
      <c r="B113" s="27">
        <v>0.64866346064814817</v>
      </c>
      <c r="C113">
        <v>12.042999999999999</v>
      </c>
      <c r="D113">
        <v>2.6922999999999999</v>
      </c>
      <c r="E113">
        <v>26922.970297</v>
      </c>
      <c r="F113">
        <v>128.30000000000001</v>
      </c>
      <c r="G113">
        <v>1.2</v>
      </c>
      <c r="H113">
        <v>926</v>
      </c>
      <c r="J113">
        <v>0.98</v>
      </c>
      <c r="K113">
        <v>0.87250000000000005</v>
      </c>
      <c r="L113">
        <v>10.5077</v>
      </c>
      <c r="M113">
        <v>2.3490000000000002</v>
      </c>
      <c r="N113">
        <v>111.91670000000001</v>
      </c>
      <c r="O113">
        <v>1.0469999999999999</v>
      </c>
      <c r="P113">
        <v>113</v>
      </c>
      <c r="Q113">
        <v>91.297799999999995</v>
      </c>
      <c r="R113">
        <v>0.85409999999999997</v>
      </c>
      <c r="S113">
        <v>92.2</v>
      </c>
      <c r="T113">
        <v>925.97580000000005</v>
      </c>
      <c r="W113">
        <v>0</v>
      </c>
      <c r="X113">
        <v>0.85540000000000005</v>
      </c>
      <c r="Y113">
        <v>12.4</v>
      </c>
      <c r="Z113">
        <v>850</v>
      </c>
      <c r="AA113">
        <v>840</v>
      </c>
      <c r="AB113">
        <v>855</v>
      </c>
      <c r="AC113">
        <v>99</v>
      </c>
      <c r="AD113">
        <v>26.95</v>
      </c>
      <c r="AE113">
        <v>0.62</v>
      </c>
      <c r="AF113">
        <v>982</v>
      </c>
      <c r="AG113">
        <v>0</v>
      </c>
      <c r="AH113">
        <v>72</v>
      </c>
      <c r="AI113">
        <v>36</v>
      </c>
      <c r="AJ113">
        <v>192</v>
      </c>
      <c r="AK113">
        <v>170</v>
      </c>
      <c r="AL113">
        <v>4.9000000000000004</v>
      </c>
      <c r="AM113">
        <v>174</v>
      </c>
      <c r="AN113" t="s">
        <v>155</v>
      </c>
      <c r="AO113">
        <v>2</v>
      </c>
      <c r="AP113" s="28">
        <v>0.85715277777777776</v>
      </c>
      <c r="AQ113">
        <v>47.158639000000001</v>
      </c>
      <c r="AR113">
        <v>-88.485606000000004</v>
      </c>
      <c r="AS113">
        <v>307.3</v>
      </c>
      <c r="AT113">
        <v>28.9</v>
      </c>
      <c r="AU113">
        <v>12</v>
      </c>
      <c r="AV113">
        <v>10</v>
      </c>
      <c r="AW113" t="s">
        <v>217</v>
      </c>
      <c r="AX113">
        <v>1.8124880000000001</v>
      </c>
      <c r="AY113">
        <v>1.912488</v>
      </c>
      <c r="AZ113">
        <v>3.1124879999999999</v>
      </c>
      <c r="BA113">
        <v>14.686999999999999</v>
      </c>
      <c r="BB113">
        <v>14.6</v>
      </c>
      <c r="BC113">
        <v>0.99</v>
      </c>
      <c r="BD113">
        <v>14.614000000000001</v>
      </c>
      <c r="BE113">
        <v>2562.6570000000002</v>
      </c>
      <c r="BF113">
        <v>364.62200000000001</v>
      </c>
      <c r="BG113">
        <v>2.8580000000000001</v>
      </c>
      <c r="BH113">
        <v>2.7E-2</v>
      </c>
      <c r="BI113">
        <v>2.8849999999999998</v>
      </c>
      <c r="BJ113">
        <v>2.3319999999999999</v>
      </c>
      <c r="BK113">
        <v>2.1999999999999999E-2</v>
      </c>
      <c r="BL113">
        <v>2.3540000000000001</v>
      </c>
      <c r="BM113">
        <v>7.1711999999999998</v>
      </c>
      <c r="BQ113">
        <v>151.684</v>
      </c>
      <c r="BR113">
        <v>-1.1391999999999999E-2</v>
      </c>
      <c r="BS113">
        <v>-5</v>
      </c>
      <c r="BT113">
        <v>5.0000000000000001E-3</v>
      </c>
      <c r="BU113">
        <v>-0.27839199999999997</v>
      </c>
      <c r="BV113">
        <v>0</v>
      </c>
      <c r="BW113" t="s">
        <v>155</v>
      </c>
      <c r="BX113">
        <v>0.81599999999999995</v>
      </c>
    </row>
    <row r="114" spans="1:76" x14ac:dyDescent="0.25">
      <c r="A114" s="26">
        <v>43530</v>
      </c>
      <c r="B114" s="27">
        <v>0.64867503472222221</v>
      </c>
      <c r="C114">
        <v>12.031000000000001</v>
      </c>
      <c r="D114">
        <v>2.8279999999999998</v>
      </c>
      <c r="E114">
        <v>28280.472973</v>
      </c>
      <c r="F114">
        <v>103.5</v>
      </c>
      <c r="G114">
        <v>1.2</v>
      </c>
      <c r="H114">
        <v>985.2</v>
      </c>
      <c r="J114">
        <v>1.03</v>
      </c>
      <c r="K114">
        <v>0.87129999999999996</v>
      </c>
      <c r="L114">
        <v>10.4833</v>
      </c>
      <c r="M114">
        <v>2.4641999999999999</v>
      </c>
      <c r="N114">
        <v>90.165599999999998</v>
      </c>
      <c r="O114">
        <v>1.0456000000000001</v>
      </c>
      <c r="P114">
        <v>91.2</v>
      </c>
      <c r="Q114">
        <v>73.554000000000002</v>
      </c>
      <c r="R114">
        <v>0.85299999999999998</v>
      </c>
      <c r="S114">
        <v>74.400000000000006</v>
      </c>
      <c r="T114">
        <v>985.1567</v>
      </c>
      <c r="W114">
        <v>0</v>
      </c>
      <c r="X114">
        <v>0.90010000000000001</v>
      </c>
      <c r="Y114">
        <v>12.4</v>
      </c>
      <c r="Z114">
        <v>851</v>
      </c>
      <c r="AA114">
        <v>840</v>
      </c>
      <c r="AB114">
        <v>856</v>
      </c>
      <c r="AC114">
        <v>99</v>
      </c>
      <c r="AD114">
        <v>26.95</v>
      </c>
      <c r="AE114">
        <v>0.62</v>
      </c>
      <c r="AF114">
        <v>982</v>
      </c>
      <c r="AG114">
        <v>0</v>
      </c>
      <c r="AH114">
        <v>72</v>
      </c>
      <c r="AI114">
        <v>36</v>
      </c>
      <c r="AJ114">
        <v>192</v>
      </c>
      <c r="AK114">
        <v>170</v>
      </c>
      <c r="AL114">
        <v>4.9000000000000004</v>
      </c>
      <c r="AM114">
        <v>174</v>
      </c>
      <c r="AN114" t="s">
        <v>155</v>
      </c>
      <c r="AO114">
        <v>1</v>
      </c>
      <c r="AP114" s="28">
        <v>0.8571643518518518</v>
      </c>
      <c r="AQ114">
        <v>47.158603999999997</v>
      </c>
      <c r="AR114">
        <v>-88.485471000000004</v>
      </c>
      <c r="AS114">
        <v>307.2</v>
      </c>
      <c r="AT114">
        <v>26.5</v>
      </c>
      <c r="AU114">
        <v>12</v>
      </c>
      <c r="AV114">
        <v>10</v>
      </c>
      <c r="AW114" t="s">
        <v>217</v>
      </c>
      <c r="AX114">
        <v>1.912412</v>
      </c>
      <c r="AY114">
        <v>2</v>
      </c>
      <c r="AZ114">
        <v>3.212412</v>
      </c>
      <c r="BA114">
        <v>14.686999999999999</v>
      </c>
      <c r="BB114">
        <v>14.46</v>
      </c>
      <c r="BC114">
        <v>0.98</v>
      </c>
      <c r="BD114">
        <v>14.765000000000001</v>
      </c>
      <c r="BE114">
        <v>2537.6860000000001</v>
      </c>
      <c r="BF114">
        <v>379.661</v>
      </c>
      <c r="BG114">
        <v>2.286</v>
      </c>
      <c r="BH114">
        <v>2.7E-2</v>
      </c>
      <c r="BI114">
        <v>2.3119999999999998</v>
      </c>
      <c r="BJ114">
        <v>1.865</v>
      </c>
      <c r="BK114">
        <v>2.1999999999999999E-2</v>
      </c>
      <c r="BL114">
        <v>1.8859999999999999</v>
      </c>
      <c r="BM114">
        <v>7.5728</v>
      </c>
      <c r="BQ114">
        <v>158.42699999999999</v>
      </c>
      <c r="BR114">
        <v>-1.1610000000000001E-2</v>
      </c>
      <c r="BS114">
        <v>-5</v>
      </c>
      <c r="BT114">
        <v>5.5370000000000003E-3</v>
      </c>
      <c r="BU114">
        <v>-0.28371000000000002</v>
      </c>
      <c r="BV114">
        <v>0</v>
      </c>
      <c r="BW114" t="s">
        <v>155</v>
      </c>
      <c r="BX114">
        <v>0.81599999999999995</v>
      </c>
    </row>
    <row r="115" spans="1:76" x14ac:dyDescent="0.25">
      <c r="A115" s="26">
        <v>43530</v>
      </c>
      <c r="B115" s="27">
        <v>0.64868660879629625</v>
      </c>
      <c r="C115">
        <v>12.156000000000001</v>
      </c>
      <c r="D115">
        <v>2.6722000000000001</v>
      </c>
      <c r="E115">
        <v>26722.391489000001</v>
      </c>
      <c r="F115">
        <v>87.8</v>
      </c>
      <c r="G115">
        <v>1.2</v>
      </c>
      <c r="H115">
        <v>1010.9</v>
      </c>
      <c r="J115">
        <v>1.1000000000000001</v>
      </c>
      <c r="K115">
        <v>0.87170000000000003</v>
      </c>
      <c r="L115">
        <v>10.597099999999999</v>
      </c>
      <c r="M115">
        <v>2.3294999999999999</v>
      </c>
      <c r="N115">
        <v>76.572000000000003</v>
      </c>
      <c r="O115">
        <v>1.0461</v>
      </c>
      <c r="P115">
        <v>77.599999999999994</v>
      </c>
      <c r="Q115">
        <v>62.464799999999997</v>
      </c>
      <c r="R115">
        <v>0.85340000000000005</v>
      </c>
      <c r="S115">
        <v>63.3</v>
      </c>
      <c r="T115">
        <v>1010.9284</v>
      </c>
      <c r="W115">
        <v>0</v>
      </c>
      <c r="X115">
        <v>0.95889999999999997</v>
      </c>
      <c r="Y115">
        <v>12.3</v>
      </c>
      <c r="Z115">
        <v>852</v>
      </c>
      <c r="AA115">
        <v>841</v>
      </c>
      <c r="AB115">
        <v>856</v>
      </c>
      <c r="AC115">
        <v>99</v>
      </c>
      <c r="AD115">
        <v>26.95</v>
      </c>
      <c r="AE115">
        <v>0.62</v>
      </c>
      <c r="AF115">
        <v>982</v>
      </c>
      <c r="AG115">
        <v>0</v>
      </c>
      <c r="AH115">
        <v>71.462999999999994</v>
      </c>
      <c r="AI115">
        <v>36</v>
      </c>
      <c r="AJ115">
        <v>192</v>
      </c>
      <c r="AK115">
        <v>170</v>
      </c>
      <c r="AL115">
        <v>4.8</v>
      </c>
      <c r="AM115">
        <v>174</v>
      </c>
      <c r="AN115" t="s">
        <v>155</v>
      </c>
      <c r="AO115">
        <v>1</v>
      </c>
      <c r="AP115" s="28">
        <v>0.85717592592592595</v>
      </c>
      <c r="AQ115">
        <v>47.158580000000001</v>
      </c>
      <c r="AR115">
        <v>-88.485343</v>
      </c>
      <c r="AS115">
        <v>307.2</v>
      </c>
      <c r="AT115">
        <v>24.2</v>
      </c>
      <c r="AU115">
        <v>12</v>
      </c>
      <c r="AV115">
        <v>10</v>
      </c>
      <c r="AW115" t="s">
        <v>217</v>
      </c>
      <c r="AX115">
        <v>1.925</v>
      </c>
      <c r="AY115">
        <v>2.0125000000000002</v>
      </c>
      <c r="AZ115">
        <v>3.2625000000000002</v>
      </c>
      <c r="BA115">
        <v>14.686999999999999</v>
      </c>
      <c r="BB115">
        <v>14.51</v>
      </c>
      <c r="BC115">
        <v>0.99</v>
      </c>
      <c r="BD115">
        <v>14.715</v>
      </c>
      <c r="BE115">
        <v>2568.8690000000001</v>
      </c>
      <c r="BF115">
        <v>359.40800000000002</v>
      </c>
      <c r="BG115">
        <v>1.944</v>
      </c>
      <c r="BH115">
        <v>2.7E-2</v>
      </c>
      <c r="BI115">
        <v>1.97</v>
      </c>
      <c r="BJ115">
        <v>1.5860000000000001</v>
      </c>
      <c r="BK115">
        <v>2.1999999999999999E-2</v>
      </c>
      <c r="BL115">
        <v>1.607</v>
      </c>
      <c r="BM115">
        <v>7.7819000000000003</v>
      </c>
      <c r="BQ115">
        <v>169.01499999999999</v>
      </c>
      <c r="BR115">
        <v>-1.8907E-2</v>
      </c>
      <c r="BS115">
        <v>-5</v>
      </c>
      <c r="BT115">
        <v>5.463E-3</v>
      </c>
      <c r="BU115">
        <v>-0.46204000000000001</v>
      </c>
      <c r="BV115">
        <v>0</v>
      </c>
      <c r="BW115" t="s">
        <v>155</v>
      </c>
      <c r="BX115">
        <v>0.81599999999999995</v>
      </c>
    </row>
    <row r="116" spans="1:76" x14ac:dyDescent="0.25">
      <c r="A116" s="26">
        <v>43530</v>
      </c>
      <c r="B116" s="27">
        <v>0.6486981828703704</v>
      </c>
      <c r="C116">
        <v>12.2</v>
      </c>
      <c r="D116">
        <v>2.3771</v>
      </c>
      <c r="E116">
        <v>23770.599676000002</v>
      </c>
      <c r="F116">
        <v>74.7</v>
      </c>
      <c r="G116">
        <v>1.2</v>
      </c>
      <c r="H116">
        <v>1011.8</v>
      </c>
      <c r="J116">
        <v>1.2</v>
      </c>
      <c r="K116">
        <v>0.874</v>
      </c>
      <c r="L116">
        <v>10.6623</v>
      </c>
      <c r="M116">
        <v>2.0773999999999999</v>
      </c>
      <c r="N116">
        <v>65.313699999999997</v>
      </c>
      <c r="O116">
        <v>1.0487</v>
      </c>
      <c r="P116">
        <v>66.400000000000006</v>
      </c>
      <c r="Q116">
        <v>53.280700000000003</v>
      </c>
      <c r="R116">
        <v>0.85550000000000004</v>
      </c>
      <c r="S116">
        <v>54.1</v>
      </c>
      <c r="T116">
        <v>1011.8159000000001</v>
      </c>
      <c r="W116">
        <v>0</v>
      </c>
      <c r="X116">
        <v>1.0487</v>
      </c>
      <c r="Y116">
        <v>12.1</v>
      </c>
      <c r="Z116">
        <v>854</v>
      </c>
      <c r="AA116">
        <v>842</v>
      </c>
      <c r="AB116">
        <v>857</v>
      </c>
      <c r="AC116">
        <v>99</v>
      </c>
      <c r="AD116">
        <v>26.95</v>
      </c>
      <c r="AE116">
        <v>0.62</v>
      </c>
      <c r="AF116">
        <v>982</v>
      </c>
      <c r="AG116">
        <v>0</v>
      </c>
      <c r="AH116">
        <v>71</v>
      </c>
      <c r="AI116">
        <v>36</v>
      </c>
      <c r="AJ116">
        <v>192</v>
      </c>
      <c r="AK116">
        <v>170</v>
      </c>
      <c r="AL116">
        <v>4.7</v>
      </c>
      <c r="AM116">
        <v>174.1</v>
      </c>
      <c r="AN116" t="s">
        <v>155</v>
      </c>
      <c r="AO116">
        <v>1</v>
      </c>
      <c r="AP116" s="28">
        <v>0.8571875000000001</v>
      </c>
      <c r="AQ116">
        <v>47.158555999999997</v>
      </c>
      <c r="AR116">
        <v>-88.485220999999996</v>
      </c>
      <c r="AS116">
        <v>307.10000000000002</v>
      </c>
      <c r="AT116">
        <v>22.8</v>
      </c>
      <c r="AU116">
        <v>12</v>
      </c>
      <c r="AV116">
        <v>10</v>
      </c>
      <c r="AW116" t="s">
        <v>217</v>
      </c>
      <c r="AX116">
        <v>1.4125000000000001</v>
      </c>
      <c r="AY116">
        <v>2.125</v>
      </c>
      <c r="AZ116">
        <v>3.0125000000000002</v>
      </c>
      <c r="BA116">
        <v>14.686999999999999</v>
      </c>
      <c r="BB116">
        <v>14.78</v>
      </c>
      <c r="BC116">
        <v>1.01</v>
      </c>
      <c r="BD116">
        <v>14.422000000000001</v>
      </c>
      <c r="BE116">
        <v>2622.3829999999998</v>
      </c>
      <c r="BF116">
        <v>325.202</v>
      </c>
      <c r="BG116">
        <v>1.6819999999999999</v>
      </c>
      <c r="BH116">
        <v>2.7E-2</v>
      </c>
      <c r="BI116">
        <v>1.7090000000000001</v>
      </c>
      <c r="BJ116">
        <v>1.3720000000000001</v>
      </c>
      <c r="BK116">
        <v>2.1999999999999999E-2</v>
      </c>
      <c r="BL116">
        <v>1.3939999999999999</v>
      </c>
      <c r="BM116">
        <v>7.9024000000000001</v>
      </c>
      <c r="BQ116">
        <v>187.55</v>
      </c>
      <c r="BR116">
        <v>-2.6148000000000001E-2</v>
      </c>
      <c r="BS116">
        <v>-5</v>
      </c>
      <c r="BT116">
        <v>5.5370000000000003E-3</v>
      </c>
      <c r="BU116">
        <v>-0.638992</v>
      </c>
      <c r="BV116">
        <v>0</v>
      </c>
      <c r="BW116" t="s">
        <v>155</v>
      </c>
      <c r="BX116">
        <v>0.81599999999999995</v>
      </c>
    </row>
    <row r="117" spans="1:76" x14ac:dyDescent="0.25">
      <c r="A117" s="26">
        <v>43530</v>
      </c>
      <c r="B117" s="27">
        <v>0.64870975694444444</v>
      </c>
      <c r="C117">
        <v>12.2</v>
      </c>
      <c r="D117">
        <v>2.2353000000000001</v>
      </c>
      <c r="E117">
        <v>22353.098236999998</v>
      </c>
      <c r="F117">
        <v>64.8</v>
      </c>
      <c r="G117">
        <v>1.2</v>
      </c>
      <c r="H117">
        <v>970.7</v>
      </c>
      <c r="J117">
        <v>1.2</v>
      </c>
      <c r="K117">
        <v>0.87519999999999998</v>
      </c>
      <c r="L117">
        <v>10.6774</v>
      </c>
      <c r="M117">
        <v>1.9562999999999999</v>
      </c>
      <c r="N117">
        <v>56.713000000000001</v>
      </c>
      <c r="O117">
        <v>1.0502</v>
      </c>
      <c r="P117">
        <v>57.8</v>
      </c>
      <c r="Q117">
        <v>46.264499999999998</v>
      </c>
      <c r="R117">
        <v>0.85670000000000002</v>
      </c>
      <c r="S117">
        <v>47.1</v>
      </c>
      <c r="T117">
        <v>970.69420000000002</v>
      </c>
      <c r="W117">
        <v>0</v>
      </c>
      <c r="X117">
        <v>1.0502</v>
      </c>
      <c r="Y117">
        <v>12</v>
      </c>
      <c r="Z117">
        <v>854</v>
      </c>
      <c r="AA117">
        <v>842</v>
      </c>
      <c r="AB117">
        <v>857</v>
      </c>
      <c r="AC117">
        <v>99</v>
      </c>
      <c r="AD117">
        <v>26.95</v>
      </c>
      <c r="AE117">
        <v>0.62</v>
      </c>
      <c r="AF117">
        <v>982</v>
      </c>
      <c r="AG117">
        <v>0</v>
      </c>
      <c r="AH117">
        <v>71</v>
      </c>
      <c r="AI117">
        <v>36</v>
      </c>
      <c r="AJ117">
        <v>192</v>
      </c>
      <c r="AK117">
        <v>170</v>
      </c>
      <c r="AL117">
        <v>4.5999999999999996</v>
      </c>
      <c r="AM117">
        <v>174.4</v>
      </c>
      <c r="AN117" t="s">
        <v>155</v>
      </c>
      <c r="AO117">
        <v>1</v>
      </c>
      <c r="AP117" s="28">
        <v>0.85719907407407403</v>
      </c>
      <c r="AQ117">
        <v>47.158538</v>
      </c>
      <c r="AR117">
        <v>-88.485091999999995</v>
      </c>
      <c r="AS117">
        <v>307</v>
      </c>
      <c r="AT117">
        <v>22.3</v>
      </c>
      <c r="AU117">
        <v>12</v>
      </c>
      <c r="AV117">
        <v>10</v>
      </c>
      <c r="AW117" t="s">
        <v>217</v>
      </c>
      <c r="AX117">
        <v>1.4875</v>
      </c>
      <c r="AY117">
        <v>2.2875000000000001</v>
      </c>
      <c r="AZ117">
        <v>3.0375000000000001</v>
      </c>
      <c r="BA117">
        <v>14.686999999999999</v>
      </c>
      <c r="BB117">
        <v>14.94</v>
      </c>
      <c r="BC117">
        <v>1.02</v>
      </c>
      <c r="BD117">
        <v>14.26</v>
      </c>
      <c r="BE117">
        <v>2648.89</v>
      </c>
      <c r="BF117">
        <v>308.90100000000001</v>
      </c>
      <c r="BG117">
        <v>1.4730000000000001</v>
      </c>
      <c r="BH117">
        <v>2.7E-2</v>
      </c>
      <c r="BI117">
        <v>1.5009999999999999</v>
      </c>
      <c r="BJ117">
        <v>1.202</v>
      </c>
      <c r="BK117">
        <v>2.1999999999999999E-2</v>
      </c>
      <c r="BL117">
        <v>1.224</v>
      </c>
      <c r="BM117">
        <v>7.6470000000000002</v>
      </c>
      <c r="BQ117">
        <v>189.44499999999999</v>
      </c>
      <c r="BR117">
        <v>-2.9073999999999999E-2</v>
      </c>
      <c r="BS117">
        <v>-5</v>
      </c>
      <c r="BT117">
        <v>5.463E-3</v>
      </c>
      <c r="BU117">
        <v>-0.71049600000000002</v>
      </c>
      <c r="BV117">
        <v>0</v>
      </c>
      <c r="BW117" t="s">
        <v>155</v>
      </c>
      <c r="BX117">
        <v>0.81599999999999995</v>
      </c>
    </row>
    <row r="118" spans="1:76" x14ac:dyDescent="0.25">
      <c r="A118" s="26">
        <v>43530</v>
      </c>
      <c r="B118" s="27">
        <v>0.64872133101851859</v>
      </c>
      <c r="C118">
        <v>12.015000000000001</v>
      </c>
      <c r="D118">
        <v>2.5154000000000001</v>
      </c>
      <c r="E118">
        <v>25153.935907999999</v>
      </c>
      <c r="F118">
        <v>57.8</v>
      </c>
      <c r="G118">
        <v>1.2</v>
      </c>
      <c r="H118">
        <v>897.5</v>
      </c>
      <c r="J118">
        <v>1.2</v>
      </c>
      <c r="K118">
        <v>0.87419999999999998</v>
      </c>
      <c r="L118">
        <v>10.503399999999999</v>
      </c>
      <c r="M118">
        <v>2.1989999999999998</v>
      </c>
      <c r="N118">
        <v>50.546599999999998</v>
      </c>
      <c r="O118">
        <v>1.0489999999999999</v>
      </c>
      <c r="P118">
        <v>51.6</v>
      </c>
      <c r="Q118">
        <v>41.234200000000001</v>
      </c>
      <c r="R118">
        <v>0.85580000000000001</v>
      </c>
      <c r="S118">
        <v>42.1</v>
      </c>
      <c r="T118">
        <v>897.46439999999996</v>
      </c>
      <c r="W118">
        <v>0</v>
      </c>
      <c r="X118">
        <v>1.0489999999999999</v>
      </c>
      <c r="Y118">
        <v>12.1</v>
      </c>
      <c r="Z118">
        <v>854</v>
      </c>
      <c r="AA118">
        <v>842</v>
      </c>
      <c r="AB118">
        <v>857</v>
      </c>
      <c r="AC118">
        <v>99</v>
      </c>
      <c r="AD118">
        <v>26.95</v>
      </c>
      <c r="AE118">
        <v>0.62</v>
      </c>
      <c r="AF118">
        <v>982</v>
      </c>
      <c r="AG118">
        <v>0</v>
      </c>
      <c r="AH118">
        <v>71</v>
      </c>
      <c r="AI118">
        <v>36</v>
      </c>
      <c r="AJ118">
        <v>192</v>
      </c>
      <c r="AK118">
        <v>169.5</v>
      </c>
      <c r="AL118">
        <v>4.5999999999999996</v>
      </c>
      <c r="AM118">
        <v>174.7</v>
      </c>
      <c r="AN118" t="s">
        <v>155</v>
      </c>
      <c r="AO118">
        <v>1</v>
      </c>
      <c r="AP118" s="28">
        <v>0.85721064814814818</v>
      </c>
      <c r="AQ118">
        <v>47.158526000000002</v>
      </c>
      <c r="AR118">
        <v>-88.484966999999997</v>
      </c>
      <c r="AS118">
        <v>306.89999999999998</v>
      </c>
      <c r="AT118">
        <v>21.8</v>
      </c>
      <c r="AU118">
        <v>12</v>
      </c>
      <c r="AV118">
        <v>10</v>
      </c>
      <c r="AW118" t="s">
        <v>217</v>
      </c>
      <c r="AX118">
        <v>1.3625</v>
      </c>
      <c r="AY118">
        <v>2.15</v>
      </c>
      <c r="AZ118">
        <v>2.5375000000000001</v>
      </c>
      <c r="BA118">
        <v>14.686999999999999</v>
      </c>
      <c r="BB118">
        <v>14.82</v>
      </c>
      <c r="BC118">
        <v>1.01</v>
      </c>
      <c r="BD118">
        <v>14.391</v>
      </c>
      <c r="BE118">
        <v>2593.19</v>
      </c>
      <c r="BF118">
        <v>345.53899999999999</v>
      </c>
      <c r="BG118">
        <v>1.3069999999999999</v>
      </c>
      <c r="BH118">
        <v>2.7E-2</v>
      </c>
      <c r="BI118">
        <v>1.3340000000000001</v>
      </c>
      <c r="BJ118">
        <v>1.0660000000000001</v>
      </c>
      <c r="BK118">
        <v>2.1999999999999999E-2</v>
      </c>
      <c r="BL118">
        <v>1.0880000000000001</v>
      </c>
      <c r="BM118">
        <v>7.0361000000000002</v>
      </c>
      <c r="BQ118">
        <v>188.31899999999999</v>
      </c>
      <c r="BR118">
        <v>-2.8389000000000001E-2</v>
      </c>
      <c r="BS118">
        <v>-5</v>
      </c>
      <c r="BT118">
        <v>5.0000000000000001E-3</v>
      </c>
      <c r="BU118">
        <v>-0.69375600000000004</v>
      </c>
      <c r="BV118">
        <v>0</v>
      </c>
      <c r="BW118" t="s">
        <v>155</v>
      </c>
      <c r="BX118">
        <v>0.81599999999999995</v>
      </c>
    </row>
    <row r="119" spans="1:76" x14ac:dyDescent="0.25">
      <c r="A119" s="26">
        <v>43530</v>
      </c>
      <c r="B119" s="27">
        <v>0.64873290509259263</v>
      </c>
      <c r="C119">
        <v>12.077</v>
      </c>
      <c r="D119">
        <v>2.8786</v>
      </c>
      <c r="E119">
        <v>28785.817584</v>
      </c>
      <c r="F119">
        <v>52</v>
      </c>
      <c r="G119">
        <v>1.2</v>
      </c>
      <c r="H119">
        <v>939.3</v>
      </c>
      <c r="J119">
        <v>1.2</v>
      </c>
      <c r="K119">
        <v>0.87050000000000005</v>
      </c>
      <c r="L119">
        <v>10.5129</v>
      </c>
      <c r="M119">
        <v>2.5057</v>
      </c>
      <c r="N119">
        <v>45.297699999999999</v>
      </c>
      <c r="O119">
        <v>1.0446</v>
      </c>
      <c r="P119">
        <v>46.3</v>
      </c>
      <c r="Q119">
        <v>36.952300000000001</v>
      </c>
      <c r="R119">
        <v>0.85209999999999997</v>
      </c>
      <c r="S119">
        <v>37.799999999999997</v>
      </c>
      <c r="T119">
        <v>939.28700000000003</v>
      </c>
      <c r="W119">
        <v>0</v>
      </c>
      <c r="X119">
        <v>1.0446</v>
      </c>
      <c r="Y119">
        <v>12</v>
      </c>
      <c r="Z119">
        <v>854</v>
      </c>
      <c r="AA119">
        <v>842</v>
      </c>
      <c r="AB119">
        <v>857</v>
      </c>
      <c r="AC119">
        <v>99</v>
      </c>
      <c r="AD119">
        <v>26.95</v>
      </c>
      <c r="AE119">
        <v>0.62</v>
      </c>
      <c r="AF119">
        <v>982</v>
      </c>
      <c r="AG119">
        <v>0</v>
      </c>
      <c r="AH119">
        <v>71</v>
      </c>
      <c r="AI119">
        <v>36</v>
      </c>
      <c r="AJ119">
        <v>191.5</v>
      </c>
      <c r="AK119">
        <v>169</v>
      </c>
      <c r="AL119">
        <v>4.5</v>
      </c>
      <c r="AM119">
        <v>174.9</v>
      </c>
      <c r="AN119" t="s">
        <v>155</v>
      </c>
      <c r="AO119">
        <v>1</v>
      </c>
      <c r="AP119" s="28">
        <v>0.85722222222222222</v>
      </c>
      <c r="AQ119">
        <v>47.158515000000001</v>
      </c>
      <c r="AR119">
        <v>-88.484842999999998</v>
      </c>
      <c r="AS119">
        <v>306.8</v>
      </c>
      <c r="AT119">
        <v>21.2</v>
      </c>
      <c r="AU119">
        <v>12</v>
      </c>
      <c r="AV119">
        <v>10</v>
      </c>
      <c r="AW119" t="s">
        <v>217</v>
      </c>
      <c r="AX119">
        <v>1.1125</v>
      </c>
      <c r="AY119">
        <v>1.8</v>
      </c>
      <c r="AZ119">
        <v>2.1124999999999998</v>
      </c>
      <c r="BA119">
        <v>14.686999999999999</v>
      </c>
      <c r="BB119">
        <v>14.37</v>
      </c>
      <c r="BC119">
        <v>0.98</v>
      </c>
      <c r="BD119">
        <v>14.881</v>
      </c>
      <c r="BE119">
        <v>2531.9050000000002</v>
      </c>
      <c r="BF119">
        <v>384.089</v>
      </c>
      <c r="BG119">
        <v>1.1419999999999999</v>
      </c>
      <c r="BH119">
        <v>2.5999999999999999E-2</v>
      </c>
      <c r="BI119">
        <v>1.169</v>
      </c>
      <c r="BJ119">
        <v>0.93200000000000005</v>
      </c>
      <c r="BK119">
        <v>2.1000000000000001E-2</v>
      </c>
      <c r="BL119">
        <v>0.95299999999999996</v>
      </c>
      <c r="BM119">
        <v>7.1835000000000004</v>
      </c>
      <c r="BQ119">
        <v>182.91800000000001</v>
      </c>
      <c r="BR119">
        <v>-2.8611000000000001E-2</v>
      </c>
      <c r="BS119">
        <v>-5</v>
      </c>
      <c r="BT119">
        <v>5.0000000000000001E-3</v>
      </c>
      <c r="BU119">
        <v>-0.69918199999999997</v>
      </c>
      <c r="BV119">
        <v>0</v>
      </c>
      <c r="BW119" t="s">
        <v>155</v>
      </c>
      <c r="BX119">
        <v>0.81599999999999995</v>
      </c>
    </row>
    <row r="120" spans="1:76" x14ac:dyDescent="0.25">
      <c r="A120" s="26">
        <v>43530</v>
      </c>
      <c r="B120" s="27">
        <v>0.64874447916666667</v>
      </c>
      <c r="C120">
        <v>12.337</v>
      </c>
      <c r="D120">
        <v>2.4390999999999998</v>
      </c>
      <c r="E120">
        <v>24390.904437000001</v>
      </c>
      <c r="F120">
        <v>47.3</v>
      </c>
      <c r="G120">
        <v>1.2</v>
      </c>
      <c r="H120">
        <v>992.1</v>
      </c>
      <c r="J120">
        <v>1.2</v>
      </c>
      <c r="K120">
        <v>0.87229999999999996</v>
      </c>
      <c r="L120">
        <v>10.761799999999999</v>
      </c>
      <c r="M120">
        <v>2.1276000000000002</v>
      </c>
      <c r="N120">
        <v>41.269100000000002</v>
      </c>
      <c r="O120">
        <v>1.0468</v>
      </c>
      <c r="P120">
        <v>42.3</v>
      </c>
      <c r="Q120">
        <v>33.665900000000001</v>
      </c>
      <c r="R120">
        <v>0.85389999999999999</v>
      </c>
      <c r="S120">
        <v>34.5</v>
      </c>
      <c r="T120">
        <v>992.14359999999999</v>
      </c>
      <c r="W120">
        <v>0</v>
      </c>
      <c r="X120">
        <v>1.0468</v>
      </c>
      <c r="Y120">
        <v>12</v>
      </c>
      <c r="Z120">
        <v>853</v>
      </c>
      <c r="AA120">
        <v>842</v>
      </c>
      <c r="AB120">
        <v>856</v>
      </c>
      <c r="AC120">
        <v>99</v>
      </c>
      <c r="AD120">
        <v>26.95</v>
      </c>
      <c r="AE120">
        <v>0.62</v>
      </c>
      <c r="AF120">
        <v>982</v>
      </c>
      <c r="AG120">
        <v>0</v>
      </c>
      <c r="AH120">
        <v>71</v>
      </c>
      <c r="AI120">
        <v>36</v>
      </c>
      <c r="AJ120">
        <v>191</v>
      </c>
      <c r="AK120">
        <v>169</v>
      </c>
      <c r="AL120">
        <v>4.5</v>
      </c>
      <c r="AM120">
        <v>174.5</v>
      </c>
      <c r="AN120" t="s">
        <v>155</v>
      </c>
      <c r="AO120">
        <v>1</v>
      </c>
      <c r="AP120" s="28">
        <v>0.85723379629629637</v>
      </c>
      <c r="AQ120">
        <v>47.158515999999999</v>
      </c>
      <c r="AR120">
        <v>-88.484734000000003</v>
      </c>
      <c r="AS120">
        <v>306.8</v>
      </c>
      <c r="AT120">
        <v>19.7</v>
      </c>
      <c r="AU120">
        <v>12</v>
      </c>
      <c r="AV120">
        <v>10</v>
      </c>
      <c r="AW120" t="s">
        <v>217</v>
      </c>
      <c r="AX120">
        <v>1.2</v>
      </c>
      <c r="AY120">
        <v>1.8</v>
      </c>
      <c r="AZ120">
        <v>2.2000000000000002</v>
      </c>
      <c r="BA120">
        <v>14.686999999999999</v>
      </c>
      <c r="BB120">
        <v>14.59</v>
      </c>
      <c r="BC120">
        <v>0.99</v>
      </c>
      <c r="BD120">
        <v>14.64</v>
      </c>
      <c r="BE120">
        <v>2616.6660000000002</v>
      </c>
      <c r="BF120">
        <v>329.25400000000002</v>
      </c>
      <c r="BG120">
        <v>1.0509999999999999</v>
      </c>
      <c r="BH120">
        <v>2.7E-2</v>
      </c>
      <c r="BI120">
        <v>1.077</v>
      </c>
      <c r="BJ120">
        <v>0.85699999999999998</v>
      </c>
      <c r="BK120">
        <v>2.1999999999999999E-2</v>
      </c>
      <c r="BL120">
        <v>0.879</v>
      </c>
      <c r="BM120">
        <v>7.6604000000000001</v>
      </c>
      <c r="BQ120">
        <v>185.05699999999999</v>
      </c>
      <c r="BR120">
        <v>-2.8926E-2</v>
      </c>
      <c r="BS120">
        <v>-5</v>
      </c>
      <c r="BT120">
        <v>5.0000000000000001E-3</v>
      </c>
      <c r="BU120">
        <v>-0.70687900000000004</v>
      </c>
      <c r="BV120">
        <v>0</v>
      </c>
      <c r="BW120" t="s">
        <v>155</v>
      </c>
      <c r="BX120">
        <v>0.81599999999999995</v>
      </c>
    </row>
    <row r="121" spans="1:76" x14ac:dyDescent="0.25">
      <c r="A121" s="26">
        <v>43530</v>
      </c>
      <c r="B121" s="27">
        <v>0.6487560532407407</v>
      </c>
      <c r="C121">
        <v>12.624000000000001</v>
      </c>
      <c r="D121">
        <v>2.1190000000000002</v>
      </c>
      <c r="E121">
        <v>21189.805250000001</v>
      </c>
      <c r="F121">
        <v>42.8</v>
      </c>
      <c r="G121">
        <v>1.2</v>
      </c>
      <c r="H121">
        <v>1019.7</v>
      </c>
      <c r="J121">
        <v>1.3</v>
      </c>
      <c r="K121">
        <v>0.87290000000000001</v>
      </c>
      <c r="L121">
        <v>11.019399999999999</v>
      </c>
      <c r="M121">
        <v>1.8496999999999999</v>
      </c>
      <c r="N121">
        <v>37.363700000000001</v>
      </c>
      <c r="O121">
        <v>1.0475000000000001</v>
      </c>
      <c r="P121">
        <v>38.4</v>
      </c>
      <c r="Q121">
        <v>30.48</v>
      </c>
      <c r="R121">
        <v>0.85450000000000004</v>
      </c>
      <c r="S121">
        <v>31.3</v>
      </c>
      <c r="T121">
        <v>1019.6715</v>
      </c>
      <c r="W121">
        <v>0</v>
      </c>
      <c r="X121">
        <v>1.1348</v>
      </c>
      <c r="Y121">
        <v>12</v>
      </c>
      <c r="Z121">
        <v>854</v>
      </c>
      <c r="AA121">
        <v>842</v>
      </c>
      <c r="AB121">
        <v>855</v>
      </c>
      <c r="AC121">
        <v>99</v>
      </c>
      <c r="AD121">
        <v>26.95</v>
      </c>
      <c r="AE121">
        <v>0.62</v>
      </c>
      <c r="AF121">
        <v>982</v>
      </c>
      <c r="AG121">
        <v>0</v>
      </c>
      <c r="AH121">
        <v>70.462999999999994</v>
      </c>
      <c r="AI121">
        <v>36</v>
      </c>
      <c r="AJ121">
        <v>191</v>
      </c>
      <c r="AK121">
        <v>169</v>
      </c>
      <c r="AL121">
        <v>4.5999999999999996</v>
      </c>
      <c r="AM121">
        <v>174.1</v>
      </c>
      <c r="AN121" t="s">
        <v>155</v>
      </c>
      <c r="AO121">
        <v>1</v>
      </c>
      <c r="AP121" s="28">
        <v>0.8572453703703703</v>
      </c>
      <c r="AQ121">
        <v>47.158521999999998</v>
      </c>
      <c r="AR121">
        <v>-88.484623999999997</v>
      </c>
      <c r="AS121">
        <v>306.60000000000002</v>
      </c>
      <c r="AT121">
        <v>19.100000000000001</v>
      </c>
      <c r="AU121">
        <v>12</v>
      </c>
      <c r="AV121">
        <v>10</v>
      </c>
      <c r="AW121" t="s">
        <v>217</v>
      </c>
      <c r="AX121">
        <v>1.2</v>
      </c>
      <c r="AY121">
        <v>1.7749999999999999</v>
      </c>
      <c r="AZ121">
        <v>2.1749999999999998</v>
      </c>
      <c r="BA121">
        <v>14.686999999999999</v>
      </c>
      <c r="BB121">
        <v>14.67</v>
      </c>
      <c r="BC121">
        <v>1</v>
      </c>
      <c r="BD121">
        <v>14.557</v>
      </c>
      <c r="BE121">
        <v>2682.9450000000002</v>
      </c>
      <c r="BF121">
        <v>286.64</v>
      </c>
      <c r="BG121">
        <v>0.95299999999999996</v>
      </c>
      <c r="BH121">
        <v>2.7E-2</v>
      </c>
      <c r="BI121">
        <v>0.97899999999999998</v>
      </c>
      <c r="BJ121">
        <v>0.77700000000000002</v>
      </c>
      <c r="BK121">
        <v>2.1999999999999999E-2</v>
      </c>
      <c r="BL121">
        <v>0.79900000000000004</v>
      </c>
      <c r="BM121">
        <v>7.8837000000000002</v>
      </c>
      <c r="BQ121">
        <v>200.89699999999999</v>
      </c>
      <c r="BR121">
        <v>-2.9073999999999999E-2</v>
      </c>
      <c r="BS121">
        <v>-5</v>
      </c>
      <c r="BT121">
        <v>5.0000000000000001E-3</v>
      </c>
      <c r="BU121">
        <v>-0.71049600000000002</v>
      </c>
      <c r="BV121">
        <v>0</v>
      </c>
      <c r="BW121" t="s">
        <v>155</v>
      </c>
      <c r="BX121">
        <v>0.81599999999999995</v>
      </c>
    </row>
    <row r="122" spans="1:76" x14ac:dyDescent="0.25">
      <c r="A122" s="26">
        <v>43530</v>
      </c>
      <c r="B122" s="27">
        <v>0.64876762731481474</v>
      </c>
      <c r="C122">
        <v>12.779</v>
      </c>
      <c r="D122">
        <v>1.9503999999999999</v>
      </c>
      <c r="E122">
        <v>19503.560545</v>
      </c>
      <c r="F122">
        <v>39.799999999999997</v>
      </c>
      <c r="G122">
        <v>1.2</v>
      </c>
      <c r="H122">
        <v>1062.7</v>
      </c>
      <c r="J122">
        <v>1.3</v>
      </c>
      <c r="K122">
        <v>0.87319999999999998</v>
      </c>
      <c r="L122">
        <v>11.158200000000001</v>
      </c>
      <c r="M122">
        <v>1.7030000000000001</v>
      </c>
      <c r="N122">
        <v>34.743200000000002</v>
      </c>
      <c r="O122">
        <v>1.0370999999999999</v>
      </c>
      <c r="P122">
        <v>35.799999999999997</v>
      </c>
      <c r="Q122">
        <v>28.342300000000002</v>
      </c>
      <c r="R122">
        <v>0.84599999999999997</v>
      </c>
      <c r="S122">
        <v>29.2</v>
      </c>
      <c r="T122">
        <v>1062.6578999999999</v>
      </c>
      <c r="W122">
        <v>0</v>
      </c>
      <c r="X122">
        <v>1.1351</v>
      </c>
      <c r="Y122">
        <v>12</v>
      </c>
      <c r="Z122">
        <v>855</v>
      </c>
      <c r="AA122">
        <v>843</v>
      </c>
      <c r="AB122">
        <v>856</v>
      </c>
      <c r="AC122">
        <v>99</v>
      </c>
      <c r="AD122">
        <v>26.95</v>
      </c>
      <c r="AE122">
        <v>0.62</v>
      </c>
      <c r="AF122">
        <v>982</v>
      </c>
      <c r="AG122">
        <v>0</v>
      </c>
      <c r="AH122">
        <v>70</v>
      </c>
      <c r="AI122">
        <v>36</v>
      </c>
      <c r="AJ122">
        <v>191</v>
      </c>
      <c r="AK122">
        <v>169</v>
      </c>
      <c r="AL122">
        <v>4.5</v>
      </c>
      <c r="AM122">
        <v>174.2</v>
      </c>
      <c r="AN122" t="s">
        <v>155</v>
      </c>
      <c r="AO122">
        <v>1</v>
      </c>
      <c r="AP122" s="28">
        <v>0.85725694444444445</v>
      </c>
      <c r="AQ122">
        <v>47.158540000000002</v>
      </c>
      <c r="AR122">
        <v>-88.484513000000007</v>
      </c>
      <c r="AS122">
        <v>306.60000000000002</v>
      </c>
      <c r="AT122">
        <v>19</v>
      </c>
      <c r="AU122">
        <v>12</v>
      </c>
      <c r="AV122">
        <v>10</v>
      </c>
      <c r="AW122" t="s">
        <v>217</v>
      </c>
      <c r="AX122">
        <v>1.2</v>
      </c>
      <c r="AY122">
        <v>1.6</v>
      </c>
      <c r="AZ122">
        <v>2</v>
      </c>
      <c r="BA122">
        <v>14.686999999999999</v>
      </c>
      <c r="BB122">
        <v>14.7</v>
      </c>
      <c r="BC122">
        <v>1</v>
      </c>
      <c r="BD122">
        <v>14.523999999999999</v>
      </c>
      <c r="BE122">
        <v>2717.5030000000002</v>
      </c>
      <c r="BF122">
        <v>263.97899999999998</v>
      </c>
      <c r="BG122">
        <v>0.88600000000000001</v>
      </c>
      <c r="BH122">
        <v>2.5999999999999999E-2</v>
      </c>
      <c r="BI122">
        <v>0.91300000000000003</v>
      </c>
      <c r="BJ122">
        <v>0.72299999999999998</v>
      </c>
      <c r="BK122">
        <v>2.1999999999999999E-2</v>
      </c>
      <c r="BL122">
        <v>0.74399999999999999</v>
      </c>
      <c r="BM122">
        <v>8.2182999999999993</v>
      </c>
      <c r="BQ122">
        <v>201.011</v>
      </c>
      <c r="BR122">
        <v>-3.0537000000000002E-2</v>
      </c>
      <c r="BS122">
        <v>-5</v>
      </c>
      <c r="BT122">
        <v>5.5370000000000003E-3</v>
      </c>
      <c r="BU122">
        <v>-0.74624800000000002</v>
      </c>
      <c r="BV122">
        <v>0</v>
      </c>
      <c r="BW122" t="s">
        <v>155</v>
      </c>
      <c r="BX122">
        <v>0.81599999999999995</v>
      </c>
    </row>
    <row r="123" spans="1:76" x14ac:dyDescent="0.25">
      <c r="A123" s="26">
        <v>43530</v>
      </c>
      <c r="B123" s="27">
        <v>0.64877920138888889</v>
      </c>
      <c r="C123">
        <v>12.846</v>
      </c>
      <c r="D123">
        <v>1.7925</v>
      </c>
      <c r="E123">
        <v>17924.634146</v>
      </c>
      <c r="F123">
        <v>38.1</v>
      </c>
      <c r="G123">
        <v>1.1000000000000001</v>
      </c>
      <c r="H123">
        <v>1117.3</v>
      </c>
      <c r="J123">
        <v>1.22</v>
      </c>
      <c r="K123">
        <v>0.874</v>
      </c>
      <c r="L123">
        <v>11.227</v>
      </c>
      <c r="M123">
        <v>1.5666</v>
      </c>
      <c r="N123">
        <v>33.3339</v>
      </c>
      <c r="O123">
        <v>0.96140000000000003</v>
      </c>
      <c r="P123">
        <v>34.299999999999997</v>
      </c>
      <c r="Q123">
        <v>27.192599999999999</v>
      </c>
      <c r="R123">
        <v>0.7843</v>
      </c>
      <c r="S123">
        <v>28</v>
      </c>
      <c r="T123">
        <v>1117.3291999999999</v>
      </c>
      <c r="W123">
        <v>0</v>
      </c>
      <c r="X123">
        <v>1.0631999999999999</v>
      </c>
      <c r="Y123">
        <v>12.1</v>
      </c>
      <c r="Z123">
        <v>855</v>
      </c>
      <c r="AA123">
        <v>844</v>
      </c>
      <c r="AB123">
        <v>857</v>
      </c>
      <c r="AC123">
        <v>99</v>
      </c>
      <c r="AD123">
        <v>26.95</v>
      </c>
      <c r="AE123">
        <v>0.62</v>
      </c>
      <c r="AF123">
        <v>982</v>
      </c>
      <c r="AG123">
        <v>0</v>
      </c>
      <c r="AH123">
        <v>70</v>
      </c>
      <c r="AI123">
        <v>36</v>
      </c>
      <c r="AJ123">
        <v>191</v>
      </c>
      <c r="AK123">
        <v>169</v>
      </c>
      <c r="AL123">
        <v>4.5</v>
      </c>
      <c r="AM123">
        <v>174.6</v>
      </c>
      <c r="AN123" t="s">
        <v>155</v>
      </c>
      <c r="AO123">
        <v>1</v>
      </c>
      <c r="AP123" s="28">
        <v>0.8572685185185186</v>
      </c>
      <c r="AQ123">
        <v>47.158583</v>
      </c>
      <c r="AR123">
        <v>-88.484403999999998</v>
      </c>
      <c r="AS123">
        <v>306.5</v>
      </c>
      <c r="AT123">
        <v>19.7</v>
      </c>
      <c r="AU123">
        <v>12</v>
      </c>
      <c r="AV123">
        <v>10</v>
      </c>
      <c r="AW123" t="s">
        <v>217</v>
      </c>
      <c r="AX123">
        <v>1.2</v>
      </c>
      <c r="AY123">
        <v>1.6</v>
      </c>
      <c r="AZ123">
        <v>2</v>
      </c>
      <c r="BA123">
        <v>14.686999999999999</v>
      </c>
      <c r="BB123">
        <v>14.8</v>
      </c>
      <c r="BC123">
        <v>1.01</v>
      </c>
      <c r="BD123">
        <v>14.419</v>
      </c>
      <c r="BE123">
        <v>2747.4749999999999</v>
      </c>
      <c r="BF123">
        <v>244.006</v>
      </c>
      <c r="BG123">
        <v>0.85399999999999998</v>
      </c>
      <c r="BH123">
        <v>2.5000000000000001E-2</v>
      </c>
      <c r="BI123">
        <v>0.879</v>
      </c>
      <c r="BJ123">
        <v>0.69699999999999995</v>
      </c>
      <c r="BK123">
        <v>0.02</v>
      </c>
      <c r="BL123">
        <v>0.71699999999999997</v>
      </c>
      <c r="BM123">
        <v>8.6829000000000001</v>
      </c>
      <c r="BQ123">
        <v>189.18299999999999</v>
      </c>
      <c r="BR123">
        <v>-2.8854000000000001E-2</v>
      </c>
      <c r="BS123">
        <v>-5</v>
      </c>
      <c r="BT123">
        <v>6.0000000000000001E-3</v>
      </c>
      <c r="BU123">
        <v>-0.70512399999999997</v>
      </c>
      <c r="BV123">
        <v>0</v>
      </c>
      <c r="BW123" t="s">
        <v>155</v>
      </c>
      <c r="BX123">
        <v>0.81599999999999995</v>
      </c>
    </row>
    <row r="124" spans="1:76" x14ac:dyDescent="0.25">
      <c r="A124" s="26">
        <v>43530</v>
      </c>
      <c r="B124" s="27">
        <v>0.64879077546296293</v>
      </c>
      <c r="C124">
        <v>13.15</v>
      </c>
      <c r="D124">
        <v>1.4553</v>
      </c>
      <c r="E124">
        <v>14552.677824</v>
      </c>
      <c r="F124">
        <v>37.5</v>
      </c>
      <c r="G124">
        <v>1.1000000000000001</v>
      </c>
      <c r="H124">
        <v>1224.5999999999999</v>
      </c>
      <c r="J124">
        <v>1.2</v>
      </c>
      <c r="K124">
        <v>0.87450000000000006</v>
      </c>
      <c r="L124">
        <v>11.4994</v>
      </c>
      <c r="M124">
        <v>1.2726999999999999</v>
      </c>
      <c r="N124">
        <v>32.773800000000001</v>
      </c>
      <c r="O124">
        <v>0.96199999999999997</v>
      </c>
      <c r="P124">
        <v>33.700000000000003</v>
      </c>
      <c r="Q124">
        <v>26.735700000000001</v>
      </c>
      <c r="R124">
        <v>0.78469999999999995</v>
      </c>
      <c r="S124">
        <v>27.5</v>
      </c>
      <c r="T124">
        <v>1224.6413</v>
      </c>
      <c r="W124">
        <v>0</v>
      </c>
      <c r="X124">
        <v>1.0494000000000001</v>
      </c>
      <c r="Y124">
        <v>12</v>
      </c>
      <c r="Z124">
        <v>856</v>
      </c>
      <c r="AA124">
        <v>846</v>
      </c>
      <c r="AB124">
        <v>857</v>
      </c>
      <c r="AC124">
        <v>99</v>
      </c>
      <c r="AD124">
        <v>26.95</v>
      </c>
      <c r="AE124">
        <v>0.62</v>
      </c>
      <c r="AF124">
        <v>982</v>
      </c>
      <c r="AG124">
        <v>0</v>
      </c>
      <c r="AH124">
        <v>70</v>
      </c>
      <c r="AI124">
        <v>36</v>
      </c>
      <c r="AJ124">
        <v>191</v>
      </c>
      <c r="AK124">
        <v>168.5</v>
      </c>
      <c r="AL124">
        <v>4.5</v>
      </c>
      <c r="AM124">
        <v>174.9</v>
      </c>
      <c r="AN124" t="s">
        <v>155</v>
      </c>
      <c r="AO124">
        <v>1</v>
      </c>
      <c r="AP124" s="28">
        <v>0.85728009259259252</v>
      </c>
      <c r="AQ124">
        <v>47.158647000000002</v>
      </c>
      <c r="AR124">
        <v>-88.484307000000001</v>
      </c>
      <c r="AS124">
        <v>306.3</v>
      </c>
      <c r="AT124">
        <v>20.8</v>
      </c>
      <c r="AU124">
        <v>12</v>
      </c>
      <c r="AV124">
        <v>10</v>
      </c>
      <c r="AW124" t="s">
        <v>217</v>
      </c>
      <c r="AX124">
        <v>1.2250000000000001</v>
      </c>
      <c r="AY124">
        <v>1.625</v>
      </c>
      <c r="AZ124">
        <v>2.0375000000000001</v>
      </c>
      <c r="BA124">
        <v>14.686999999999999</v>
      </c>
      <c r="BB124">
        <v>14.86</v>
      </c>
      <c r="BC124">
        <v>1.01</v>
      </c>
      <c r="BD124">
        <v>14.349</v>
      </c>
      <c r="BE124">
        <v>2816.5149999999999</v>
      </c>
      <c r="BF124">
        <v>198.39099999999999</v>
      </c>
      <c r="BG124">
        <v>0.84099999999999997</v>
      </c>
      <c r="BH124">
        <v>2.5000000000000001E-2</v>
      </c>
      <c r="BI124">
        <v>0.86499999999999999</v>
      </c>
      <c r="BJ124">
        <v>0.68600000000000005</v>
      </c>
      <c r="BK124">
        <v>0.02</v>
      </c>
      <c r="BL124">
        <v>0.70599999999999996</v>
      </c>
      <c r="BM124">
        <v>9.5248000000000008</v>
      </c>
      <c r="BQ124">
        <v>186.88800000000001</v>
      </c>
      <c r="BR124">
        <v>-2.861E-2</v>
      </c>
      <c r="BS124">
        <v>-5</v>
      </c>
      <c r="BT124">
        <v>5.463E-3</v>
      </c>
      <c r="BU124">
        <v>-0.69914799999999999</v>
      </c>
      <c r="BV124">
        <v>0</v>
      </c>
      <c r="BW124" t="s">
        <v>155</v>
      </c>
      <c r="BX124">
        <v>0.81599999999999995</v>
      </c>
    </row>
    <row r="125" spans="1:76" x14ac:dyDescent="0.25">
      <c r="A125" s="26">
        <v>43530</v>
      </c>
      <c r="B125" s="27">
        <v>0.64880234953703708</v>
      </c>
      <c r="C125">
        <v>13.593999999999999</v>
      </c>
      <c r="D125">
        <v>0.71889999999999998</v>
      </c>
      <c r="E125">
        <v>7188.6610879999998</v>
      </c>
      <c r="F125">
        <v>37.799999999999997</v>
      </c>
      <c r="G125">
        <v>1.1000000000000001</v>
      </c>
      <c r="H125">
        <v>1458.2</v>
      </c>
      <c r="J125">
        <v>1.2</v>
      </c>
      <c r="K125">
        <v>0.87729999999999997</v>
      </c>
      <c r="L125">
        <v>11.9253</v>
      </c>
      <c r="M125">
        <v>0.63060000000000005</v>
      </c>
      <c r="N125">
        <v>33.189</v>
      </c>
      <c r="O125">
        <v>0.96499999999999997</v>
      </c>
      <c r="P125">
        <v>34.200000000000003</v>
      </c>
      <c r="Q125">
        <v>27.0745</v>
      </c>
      <c r="R125">
        <v>0.78720000000000001</v>
      </c>
      <c r="S125">
        <v>27.9</v>
      </c>
      <c r="T125">
        <v>1458.2215000000001</v>
      </c>
      <c r="W125">
        <v>0</v>
      </c>
      <c r="X125">
        <v>1.0527</v>
      </c>
      <c r="Y125">
        <v>12</v>
      </c>
      <c r="Z125">
        <v>857</v>
      </c>
      <c r="AA125">
        <v>847</v>
      </c>
      <c r="AB125">
        <v>858</v>
      </c>
      <c r="AC125">
        <v>99</v>
      </c>
      <c r="AD125">
        <v>26.95</v>
      </c>
      <c r="AE125">
        <v>0.62</v>
      </c>
      <c r="AF125">
        <v>982</v>
      </c>
      <c r="AG125">
        <v>0</v>
      </c>
      <c r="AH125">
        <v>70</v>
      </c>
      <c r="AI125">
        <v>36</v>
      </c>
      <c r="AJ125">
        <v>191</v>
      </c>
      <c r="AK125">
        <v>168</v>
      </c>
      <c r="AL125">
        <v>4.4000000000000004</v>
      </c>
      <c r="AM125">
        <v>175</v>
      </c>
      <c r="AN125" t="s">
        <v>155</v>
      </c>
      <c r="AO125">
        <v>1</v>
      </c>
      <c r="AP125" s="28">
        <v>0.85729166666666667</v>
      </c>
      <c r="AQ125">
        <v>47.158717000000003</v>
      </c>
      <c r="AR125">
        <v>-88.484234999999998</v>
      </c>
      <c r="AS125">
        <v>305.89999999999998</v>
      </c>
      <c r="AT125">
        <v>22</v>
      </c>
      <c r="AU125">
        <v>12</v>
      </c>
      <c r="AV125">
        <v>10</v>
      </c>
      <c r="AW125" t="s">
        <v>217</v>
      </c>
      <c r="AX125">
        <v>1.4</v>
      </c>
      <c r="AY125">
        <v>1.8</v>
      </c>
      <c r="AZ125">
        <v>2.2999999999999998</v>
      </c>
      <c r="BA125">
        <v>14.686999999999999</v>
      </c>
      <c r="BB125">
        <v>15.22</v>
      </c>
      <c r="BC125">
        <v>1.04</v>
      </c>
      <c r="BD125">
        <v>13.989000000000001</v>
      </c>
      <c r="BE125">
        <v>2965.32</v>
      </c>
      <c r="BF125">
        <v>99.808000000000007</v>
      </c>
      <c r="BG125">
        <v>0.86399999999999999</v>
      </c>
      <c r="BH125">
        <v>2.5000000000000001E-2</v>
      </c>
      <c r="BI125">
        <v>0.88900000000000001</v>
      </c>
      <c r="BJ125">
        <v>0.70499999999999996</v>
      </c>
      <c r="BK125">
        <v>0.02</v>
      </c>
      <c r="BL125">
        <v>0.72599999999999998</v>
      </c>
      <c r="BM125">
        <v>11.5143</v>
      </c>
      <c r="BQ125">
        <v>190.33500000000001</v>
      </c>
      <c r="BR125">
        <v>-3.1074000000000001E-2</v>
      </c>
      <c r="BS125">
        <v>-5</v>
      </c>
      <c r="BT125">
        <v>6.0740000000000004E-3</v>
      </c>
      <c r="BU125">
        <v>-0.75937100000000002</v>
      </c>
      <c r="BV125">
        <v>0</v>
      </c>
      <c r="BW125" t="s">
        <v>155</v>
      </c>
      <c r="BX125">
        <v>0.81599999999999995</v>
      </c>
    </row>
    <row r="126" spans="1:76" x14ac:dyDescent="0.25">
      <c r="A126" s="26">
        <v>43530</v>
      </c>
      <c r="B126" s="27">
        <v>0.64881392361111112</v>
      </c>
      <c r="C126">
        <v>13.711</v>
      </c>
      <c r="D126">
        <v>0.74360000000000004</v>
      </c>
      <c r="E126">
        <v>7435.8347249999997</v>
      </c>
      <c r="F126">
        <v>57.3</v>
      </c>
      <c r="G126">
        <v>1</v>
      </c>
      <c r="H126">
        <v>1757.5</v>
      </c>
      <c r="J126">
        <v>1.1000000000000001</v>
      </c>
      <c r="K126">
        <v>0.87590000000000001</v>
      </c>
      <c r="L126">
        <v>12.009</v>
      </c>
      <c r="M126">
        <v>0.65129999999999999</v>
      </c>
      <c r="N126">
        <v>50.230800000000002</v>
      </c>
      <c r="O126">
        <v>0.87590000000000001</v>
      </c>
      <c r="P126">
        <v>51.1</v>
      </c>
      <c r="Q126">
        <v>40.976599999999998</v>
      </c>
      <c r="R126">
        <v>0.71450000000000002</v>
      </c>
      <c r="S126">
        <v>41.7</v>
      </c>
      <c r="T126">
        <v>1757.5257999999999</v>
      </c>
      <c r="W126">
        <v>0</v>
      </c>
      <c r="X126">
        <v>0.96350000000000002</v>
      </c>
      <c r="Y126">
        <v>11.9</v>
      </c>
      <c r="Z126">
        <v>858</v>
      </c>
      <c r="AA126">
        <v>848</v>
      </c>
      <c r="AB126">
        <v>859</v>
      </c>
      <c r="AC126">
        <v>99</v>
      </c>
      <c r="AD126">
        <v>26.95</v>
      </c>
      <c r="AE126">
        <v>0.62</v>
      </c>
      <c r="AF126">
        <v>982</v>
      </c>
      <c r="AG126">
        <v>0</v>
      </c>
      <c r="AH126">
        <v>70</v>
      </c>
      <c r="AI126">
        <v>36</v>
      </c>
      <c r="AJ126">
        <v>191</v>
      </c>
      <c r="AK126">
        <v>168</v>
      </c>
      <c r="AL126">
        <v>4.3</v>
      </c>
      <c r="AM126">
        <v>175</v>
      </c>
      <c r="AN126" t="s">
        <v>155</v>
      </c>
      <c r="AO126">
        <v>1</v>
      </c>
      <c r="AP126" s="28">
        <v>0.85729166666666667</v>
      </c>
      <c r="AQ126">
        <v>47.158738</v>
      </c>
      <c r="AR126">
        <v>-88.484217999999998</v>
      </c>
      <c r="AS126">
        <v>305.8</v>
      </c>
      <c r="AT126">
        <v>23</v>
      </c>
      <c r="AU126">
        <v>12</v>
      </c>
      <c r="AV126">
        <v>10</v>
      </c>
      <c r="AW126" t="s">
        <v>217</v>
      </c>
      <c r="AX126">
        <v>1.4125000000000001</v>
      </c>
      <c r="AY126">
        <v>1.7</v>
      </c>
      <c r="AZ126">
        <v>2.3125</v>
      </c>
      <c r="BA126">
        <v>14.686999999999999</v>
      </c>
      <c r="BB126">
        <v>15.04</v>
      </c>
      <c r="BC126">
        <v>1.02</v>
      </c>
      <c r="BD126">
        <v>14.172000000000001</v>
      </c>
      <c r="BE126">
        <v>2954.7979999999998</v>
      </c>
      <c r="BF126">
        <v>101.99299999999999</v>
      </c>
      <c r="BG126">
        <v>1.294</v>
      </c>
      <c r="BH126">
        <v>2.3E-2</v>
      </c>
      <c r="BI126">
        <v>1.3169999999999999</v>
      </c>
      <c r="BJ126">
        <v>1.056</v>
      </c>
      <c r="BK126">
        <v>1.7999999999999999E-2</v>
      </c>
      <c r="BL126">
        <v>1.0740000000000001</v>
      </c>
      <c r="BM126">
        <v>13.732100000000001</v>
      </c>
      <c r="BQ126">
        <v>172.36699999999999</v>
      </c>
      <c r="BR126">
        <v>0.28858899999999998</v>
      </c>
      <c r="BS126">
        <v>-5</v>
      </c>
      <c r="BT126">
        <v>6.463E-3</v>
      </c>
      <c r="BU126">
        <v>7.0523939999999996</v>
      </c>
      <c r="BV126">
        <v>0</v>
      </c>
      <c r="BW126" t="s">
        <v>155</v>
      </c>
      <c r="BX126">
        <v>0.81599999999999995</v>
      </c>
    </row>
    <row r="127" spans="1:76" x14ac:dyDescent="0.25">
      <c r="A127" s="26">
        <v>43530</v>
      </c>
      <c r="B127" s="27">
        <v>0.64882549768518516</v>
      </c>
      <c r="C127">
        <v>13.413</v>
      </c>
      <c r="D127">
        <v>1.4691000000000001</v>
      </c>
      <c r="E127">
        <v>14690.654205999999</v>
      </c>
      <c r="F127">
        <v>101.5</v>
      </c>
      <c r="G127">
        <v>0.8</v>
      </c>
      <c r="H127">
        <v>2019.5</v>
      </c>
      <c r="J127">
        <v>1.1000000000000001</v>
      </c>
      <c r="K127">
        <v>0.87160000000000004</v>
      </c>
      <c r="L127">
        <v>11.6906</v>
      </c>
      <c r="M127">
        <v>1.2804</v>
      </c>
      <c r="N127">
        <v>88.502700000000004</v>
      </c>
      <c r="O127">
        <v>0.68589999999999995</v>
      </c>
      <c r="P127">
        <v>89.2</v>
      </c>
      <c r="Q127">
        <v>72.197400000000002</v>
      </c>
      <c r="R127">
        <v>0.5595</v>
      </c>
      <c r="S127">
        <v>72.8</v>
      </c>
      <c r="T127">
        <v>2019.4522999999999</v>
      </c>
      <c r="W127">
        <v>0</v>
      </c>
      <c r="X127">
        <v>0.9587</v>
      </c>
      <c r="Y127">
        <v>11.8</v>
      </c>
      <c r="Z127">
        <v>859</v>
      </c>
      <c r="AA127">
        <v>849</v>
      </c>
      <c r="AB127">
        <v>860</v>
      </c>
      <c r="AC127">
        <v>99</v>
      </c>
      <c r="AD127">
        <v>26.95</v>
      </c>
      <c r="AE127">
        <v>0.62</v>
      </c>
      <c r="AF127">
        <v>982</v>
      </c>
      <c r="AG127">
        <v>0</v>
      </c>
      <c r="AH127">
        <v>69.462999999999994</v>
      </c>
      <c r="AI127">
        <v>36</v>
      </c>
      <c r="AJ127">
        <v>190.5</v>
      </c>
      <c r="AK127">
        <v>168</v>
      </c>
      <c r="AL127">
        <v>4.2</v>
      </c>
      <c r="AM127">
        <v>174.9</v>
      </c>
      <c r="AN127" t="s">
        <v>155</v>
      </c>
      <c r="AO127">
        <v>1</v>
      </c>
      <c r="AP127" s="28">
        <v>0.85731481481481486</v>
      </c>
      <c r="AQ127">
        <v>47.158904</v>
      </c>
      <c r="AR127">
        <v>-88.484103000000005</v>
      </c>
      <c r="AS127">
        <v>305.3</v>
      </c>
      <c r="AT127">
        <v>23.2</v>
      </c>
      <c r="AU127">
        <v>12</v>
      </c>
      <c r="AV127">
        <v>10</v>
      </c>
      <c r="AW127" t="s">
        <v>217</v>
      </c>
      <c r="AX127">
        <v>1.5375000000000001</v>
      </c>
      <c r="AY127">
        <v>1.0625</v>
      </c>
      <c r="AZ127">
        <v>2.4624999999999999</v>
      </c>
      <c r="BA127">
        <v>14.686999999999999</v>
      </c>
      <c r="BB127">
        <v>14.52</v>
      </c>
      <c r="BC127">
        <v>0.99</v>
      </c>
      <c r="BD127">
        <v>14.734</v>
      </c>
      <c r="BE127">
        <v>2802.6390000000001</v>
      </c>
      <c r="BF127">
        <v>195.369</v>
      </c>
      <c r="BG127">
        <v>2.222</v>
      </c>
      <c r="BH127">
        <v>1.7000000000000001E-2</v>
      </c>
      <c r="BI127">
        <v>2.2389999999999999</v>
      </c>
      <c r="BJ127">
        <v>1.8129999999999999</v>
      </c>
      <c r="BK127">
        <v>1.4E-2</v>
      </c>
      <c r="BL127">
        <v>1.827</v>
      </c>
      <c r="BM127">
        <v>15.3736</v>
      </c>
      <c r="BQ127">
        <v>167.12</v>
      </c>
      <c r="BR127">
        <v>0.56661099999999998</v>
      </c>
      <c r="BS127">
        <v>-5</v>
      </c>
      <c r="BT127">
        <v>6.0000000000000001E-3</v>
      </c>
      <c r="BU127">
        <v>13.846557000000001</v>
      </c>
      <c r="BV127">
        <v>0</v>
      </c>
      <c r="BW127" t="s">
        <v>155</v>
      </c>
      <c r="BX127">
        <v>0.81599999999999995</v>
      </c>
    </row>
    <row r="128" spans="1:76" x14ac:dyDescent="0.25">
      <c r="A128" s="26">
        <v>43530</v>
      </c>
      <c r="B128" s="27">
        <v>0.6488370717592592</v>
      </c>
      <c r="C128">
        <v>12.9</v>
      </c>
      <c r="D128">
        <v>2.1854</v>
      </c>
      <c r="E128">
        <v>21853.548386999999</v>
      </c>
      <c r="F128">
        <v>154.30000000000001</v>
      </c>
      <c r="G128">
        <v>0.6</v>
      </c>
      <c r="H128">
        <v>2361.6999999999998</v>
      </c>
      <c r="J128">
        <v>1</v>
      </c>
      <c r="K128">
        <v>0.86890000000000001</v>
      </c>
      <c r="L128">
        <v>11.2087</v>
      </c>
      <c r="M128">
        <v>1.8988</v>
      </c>
      <c r="N128">
        <v>134.07740000000001</v>
      </c>
      <c r="O128">
        <v>0.52129999999999999</v>
      </c>
      <c r="P128">
        <v>134.6</v>
      </c>
      <c r="Q128">
        <v>109.37569999999999</v>
      </c>
      <c r="R128">
        <v>0.42530000000000001</v>
      </c>
      <c r="S128">
        <v>109.8</v>
      </c>
      <c r="T128">
        <v>2361.7136999999998</v>
      </c>
      <c r="W128">
        <v>0</v>
      </c>
      <c r="X128">
        <v>0.86890000000000001</v>
      </c>
      <c r="Y128">
        <v>11.9</v>
      </c>
      <c r="Z128">
        <v>860</v>
      </c>
      <c r="AA128">
        <v>850</v>
      </c>
      <c r="AB128">
        <v>861</v>
      </c>
      <c r="AC128">
        <v>99</v>
      </c>
      <c r="AD128">
        <v>26.95</v>
      </c>
      <c r="AE128">
        <v>0.62</v>
      </c>
      <c r="AF128">
        <v>982</v>
      </c>
      <c r="AG128">
        <v>0</v>
      </c>
      <c r="AH128">
        <v>69</v>
      </c>
      <c r="AI128">
        <v>36</v>
      </c>
      <c r="AJ128">
        <v>190</v>
      </c>
      <c r="AK128">
        <v>168</v>
      </c>
      <c r="AL128">
        <v>4.2</v>
      </c>
      <c r="AM128">
        <v>174.5</v>
      </c>
      <c r="AN128" t="s">
        <v>155</v>
      </c>
      <c r="AO128">
        <v>1</v>
      </c>
      <c r="AP128" s="28">
        <v>0.85732638888888879</v>
      </c>
      <c r="AQ128">
        <v>47.159035000000003</v>
      </c>
      <c r="AR128">
        <v>-88.484112999999994</v>
      </c>
      <c r="AS128">
        <v>305.2</v>
      </c>
      <c r="AT128">
        <v>25.2</v>
      </c>
      <c r="AU128">
        <v>12</v>
      </c>
      <c r="AV128">
        <v>10</v>
      </c>
      <c r="AW128" t="s">
        <v>217</v>
      </c>
      <c r="AX128">
        <v>1.875</v>
      </c>
      <c r="AY128">
        <v>1.4375</v>
      </c>
      <c r="AZ128">
        <v>2.9624999999999999</v>
      </c>
      <c r="BA128">
        <v>14.686999999999999</v>
      </c>
      <c r="BB128">
        <v>14.2</v>
      </c>
      <c r="BC128">
        <v>0.97</v>
      </c>
      <c r="BD128">
        <v>15.09</v>
      </c>
      <c r="BE128">
        <v>2652.6</v>
      </c>
      <c r="BF128">
        <v>286.00900000000001</v>
      </c>
      <c r="BG128">
        <v>3.323</v>
      </c>
      <c r="BH128">
        <v>1.2999999999999999E-2</v>
      </c>
      <c r="BI128">
        <v>3.3359999999999999</v>
      </c>
      <c r="BJ128">
        <v>2.7109999999999999</v>
      </c>
      <c r="BK128">
        <v>1.0999999999999999E-2</v>
      </c>
      <c r="BL128">
        <v>2.7210000000000001</v>
      </c>
      <c r="BM128">
        <v>17.7483</v>
      </c>
      <c r="BQ128">
        <v>149.51300000000001</v>
      </c>
      <c r="BR128">
        <v>0.432811</v>
      </c>
      <c r="BS128">
        <v>-5</v>
      </c>
      <c r="BT128">
        <v>6.0000000000000001E-3</v>
      </c>
      <c r="BU128">
        <v>10.576822999999999</v>
      </c>
      <c r="BV128">
        <v>0</v>
      </c>
      <c r="BW128" t="s">
        <v>155</v>
      </c>
      <c r="BX128">
        <v>0.81599999999999995</v>
      </c>
    </row>
    <row r="129" spans="1:76" x14ac:dyDescent="0.25">
      <c r="A129" s="26">
        <v>43530</v>
      </c>
      <c r="B129" s="27">
        <v>0.64884864583333335</v>
      </c>
      <c r="C129">
        <v>12.682</v>
      </c>
      <c r="D129">
        <v>2.5785999999999998</v>
      </c>
      <c r="E129">
        <v>25785.654008000001</v>
      </c>
      <c r="F129">
        <v>184.2</v>
      </c>
      <c r="G129">
        <v>0.6</v>
      </c>
      <c r="H129">
        <v>2705.8</v>
      </c>
      <c r="J129">
        <v>0.91</v>
      </c>
      <c r="K129">
        <v>0.86680000000000001</v>
      </c>
      <c r="L129">
        <v>10.992000000000001</v>
      </c>
      <c r="M129">
        <v>2.2349999999999999</v>
      </c>
      <c r="N129">
        <v>159.6662</v>
      </c>
      <c r="O129">
        <v>0.52010000000000001</v>
      </c>
      <c r="P129">
        <v>160.19999999999999</v>
      </c>
      <c r="Q129">
        <v>130.25020000000001</v>
      </c>
      <c r="R129">
        <v>0.42420000000000002</v>
      </c>
      <c r="S129">
        <v>130.69999999999999</v>
      </c>
      <c r="T129">
        <v>2705.8096</v>
      </c>
      <c r="W129">
        <v>0</v>
      </c>
      <c r="X129">
        <v>0.79239999999999999</v>
      </c>
      <c r="Y129">
        <v>11.9</v>
      </c>
      <c r="Z129">
        <v>859</v>
      </c>
      <c r="AA129">
        <v>850</v>
      </c>
      <c r="AB129">
        <v>861</v>
      </c>
      <c r="AC129">
        <v>99</v>
      </c>
      <c r="AD129">
        <v>26.95</v>
      </c>
      <c r="AE129">
        <v>0.62</v>
      </c>
      <c r="AF129">
        <v>982</v>
      </c>
      <c r="AG129">
        <v>0</v>
      </c>
      <c r="AH129">
        <v>69</v>
      </c>
      <c r="AI129">
        <v>36</v>
      </c>
      <c r="AJ129">
        <v>190</v>
      </c>
      <c r="AK129">
        <v>168</v>
      </c>
      <c r="AL129">
        <v>4.2</v>
      </c>
      <c r="AM129">
        <v>174.1</v>
      </c>
      <c r="AN129" t="s">
        <v>155</v>
      </c>
      <c r="AO129">
        <v>1</v>
      </c>
      <c r="AP129" s="28">
        <v>0.85733796296296294</v>
      </c>
      <c r="AQ129">
        <v>47.159196000000001</v>
      </c>
      <c r="AR129">
        <v>-88.484168999999994</v>
      </c>
      <c r="AS129">
        <v>305.2</v>
      </c>
      <c r="AT129">
        <v>29.7</v>
      </c>
      <c r="AU129">
        <v>12</v>
      </c>
      <c r="AV129">
        <v>10</v>
      </c>
      <c r="AW129" t="s">
        <v>217</v>
      </c>
      <c r="AX129">
        <v>2.3125870000000002</v>
      </c>
      <c r="AY129">
        <v>1.024975</v>
      </c>
      <c r="AZ129">
        <v>3.3875120000000001</v>
      </c>
      <c r="BA129">
        <v>14.686999999999999</v>
      </c>
      <c r="BB129">
        <v>13.97</v>
      </c>
      <c r="BC129">
        <v>0.95</v>
      </c>
      <c r="BD129">
        <v>15.371</v>
      </c>
      <c r="BE129">
        <v>2571.556</v>
      </c>
      <c r="BF129">
        <v>332.79599999999999</v>
      </c>
      <c r="BG129">
        <v>3.9119999999999999</v>
      </c>
      <c r="BH129">
        <v>1.2999999999999999E-2</v>
      </c>
      <c r="BI129">
        <v>3.9239999999999999</v>
      </c>
      <c r="BJ129">
        <v>3.1909999999999998</v>
      </c>
      <c r="BK129">
        <v>0.01</v>
      </c>
      <c r="BL129">
        <v>3.2010000000000001</v>
      </c>
      <c r="BM129">
        <v>20.101500000000001</v>
      </c>
      <c r="BQ129">
        <v>134.79300000000001</v>
      </c>
      <c r="BR129">
        <v>0.41686899999999999</v>
      </c>
      <c r="BS129">
        <v>-5</v>
      </c>
      <c r="BT129">
        <v>6.0000000000000001E-3</v>
      </c>
      <c r="BU129">
        <v>10.187233000000001</v>
      </c>
      <c r="BV129">
        <v>0</v>
      </c>
      <c r="BW129" t="s">
        <v>155</v>
      </c>
      <c r="BX129">
        <v>0.81599999999999995</v>
      </c>
    </row>
    <row r="130" spans="1:76" x14ac:dyDescent="0.25">
      <c r="A130" s="26">
        <v>43530</v>
      </c>
      <c r="B130" s="27">
        <v>0.64886021990740739</v>
      </c>
      <c r="C130">
        <v>12.67</v>
      </c>
      <c r="D130">
        <v>2.6345999999999998</v>
      </c>
      <c r="E130">
        <v>26345.630251999999</v>
      </c>
      <c r="F130">
        <v>201.5</v>
      </c>
      <c r="G130">
        <v>0.6</v>
      </c>
      <c r="H130">
        <v>3306.9</v>
      </c>
      <c r="J130">
        <v>0.87</v>
      </c>
      <c r="K130">
        <v>0.86580000000000001</v>
      </c>
      <c r="L130">
        <v>10.9695</v>
      </c>
      <c r="M130">
        <v>2.2810000000000001</v>
      </c>
      <c r="N130">
        <v>174.47499999999999</v>
      </c>
      <c r="O130">
        <v>0.51949999999999996</v>
      </c>
      <c r="P130">
        <v>175</v>
      </c>
      <c r="Q130">
        <v>142.33070000000001</v>
      </c>
      <c r="R130">
        <v>0.42380000000000001</v>
      </c>
      <c r="S130">
        <v>142.80000000000001</v>
      </c>
      <c r="T130">
        <v>3306.9016999999999</v>
      </c>
      <c r="W130">
        <v>0</v>
      </c>
      <c r="X130">
        <v>0.74990000000000001</v>
      </c>
      <c r="Y130">
        <v>11.8</v>
      </c>
      <c r="Z130">
        <v>858</v>
      </c>
      <c r="AA130">
        <v>848</v>
      </c>
      <c r="AB130">
        <v>860</v>
      </c>
      <c r="AC130">
        <v>99</v>
      </c>
      <c r="AD130">
        <v>26.95</v>
      </c>
      <c r="AE130">
        <v>0.62</v>
      </c>
      <c r="AF130">
        <v>982</v>
      </c>
      <c r="AG130">
        <v>0</v>
      </c>
      <c r="AH130">
        <v>69</v>
      </c>
      <c r="AI130">
        <v>36</v>
      </c>
      <c r="AJ130">
        <v>190</v>
      </c>
      <c r="AK130">
        <v>168</v>
      </c>
      <c r="AL130">
        <v>4.0999999999999996</v>
      </c>
      <c r="AM130">
        <v>174.2</v>
      </c>
      <c r="AN130" t="s">
        <v>155</v>
      </c>
      <c r="AO130">
        <v>2</v>
      </c>
      <c r="AP130" s="28">
        <v>0.85734953703703709</v>
      </c>
      <c r="AQ130">
        <v>47.159357999999997</v>
      </c>
      <c r="AR130">
        <v>-88.484183000000002</v>
      </c>
      <c r="AS130">
        <v>305.7</v>
      </c>
      <c r="AT130">
        <v>34.9</v>
      </c>
      <c r="AU130">
        <v>12</v>
      </c>
      <c r="AV130">
        <v>10</v>
      </c>
      <c r="AW130" t="s">
        <v>219</v>
      </c>
      <c r="AX130">
        <v>1.7</v>
      </c>
      <c r="AY130">
        <v>1.2</v>
      </c>
      <c r="AZ130">
        <v>3.3</v>
      </c>
      <c r="BA130">
        <v>14.686999999999999</v>
      </c>
      <c r="BB130">
        <v>13.86</v>
      </c>
      <c r="BC130">
        <v>0.94</v>
      </c>
      <c r="BD130">
        <v>15.502000000000001</v>
      </c>
      <c r="BE130">
        <v>2550.4569999999999</v>
      </c>
      <c r="BF130">
        <v>337.541</v>
      </c>
      <c r="BG130">
        <v>4.2480000000000002</v>
      </c>
      <c r="BH130">
        <v>1.2999999999999999E-2</v>
      </c>
      <c r="BI130">
        <v>4.2610000000000001</v>
      </c>
      <c r="BJ130">
        <v>3.4649999999999999</v>
      </c>
      <c r="BK130">
        <v>0.01</v>
      </c>
      <c r="BL130">
        <v>3.476</v>
      </c>
      <c r="BM130">
        <v>24.415400000000002</v>
      </c>
      <c r="BQ130">
        <v>126.777</v>
      </c>
      <c r="BR130">
        <v>0.48466799999999999</v>
      </c>
      <c r="BS130">
        <v>-5</v>
      </c>
      <c r="BT130">
        <v>6.0000000000000001E-3</v>
      </c>
      <c r="BU130">
        <v>11.844074000000001</v>
      </c>
      <c r="BV130">
        <v>0</v>
      </c>
      <c r="BW130" t="s">
        <v>155</v>
      </c>
      <c r="BX130">
        <v>0.81599999999999995</v>
      </c>
    </row>
    <row r="131" spans="1:76" x14ac:dyDescent="0.25">
      <c r="A131" s="26">
        <v>43530</v>
      </c>
      <c r="B131" s="27">
        <v>0.64887179398148154</v>
      </c>
      <c r="C131">
        <v>12.785</v>
      </c>
      <c r="D131">
        <v>2.3573</v>
      </c>
      <c r="E131">
        <v>23572.521008</v>
      </c>
      <c r="F131">
        <v>211</v>
      </c>
      <c r="G131">
        <v>0.6</v>
      </c>
      <c r="H131">
        <v>3759</v>
      </c>
      <c r="J131">
        <v>0.8</v>
      </c>
      <c r="K131">
        <v>0.8669</v>
      </c>
      <c r="L131">
        <v>11.0831</v>
      </c>
      <c r="M131">
        <v>2.0434999999999999</v>
      </c>
      <c r="N131">
        <v>182.91300000000001</v>
      </c>
      <c r="O131">
        <v>0.5202</v>
      </c>
      <c r="P131">
        <v>183.4</v>
      </c>
      <c r="Q131">
        <v>149.214</v>
      </c>
      <c r="R131">
        <v>0.42430000000000001</v>
      </c>
      <c r="S131">
        <v>149.6</v>
      </c>
      <c r="T131">
        <v>3759.0106999999998</v>
      </c>
      <c r="W131">
        <v>0</v>
      </c>
      <c r="X131">
        <v>0.69350000000000001</v>
      </c>
      <c r="Y131">
        <v>11.9</v>
      </c>
      <c r="Z131">
        <v>857</v>
      </c>
      <c r="AA131">
        <v>846</v>
      </c>
      <c r="AB131">
        <v>858</v>
      </c>
      <c r="AC131">
        <v>99</v>
      </c>
      <c r="AD131">
        <v>26.95</v>
      </c>
      <c r="AE131">
        <v>0.62</v>
      </c>
      <c r="AF131">
        <v>982</v>
      </c>
      <c r="AG131">
        <v>0</v>
      </c>
      <c r="AH131">
        <v>69</v>
      </c>
      <c r="AI131">
        <v>36</v>
      </c>
      <c r="AJ131">
        <v>190</v>
      </c>
      <c r="AK131">
        <v>168</v>
      </c>
      <c r="AL131">
        <v>4.0999999999999996</v>
      </c>
      <c r="AM131">
        <v>174.6</v>
      </c>
      <c r="AN131" t="s">
        <v>155</v>
      </c>
      <c r="AO131">
        <v>2</v>
      </c>
      <c r="AP131" s="28">
        <v>0.85736111111111113</v>
      </c>
      <c r="AQ131">
        <v>47.159503999999998</v>
      </c>
      <c r="AR131">
        <v>-88.484189000000001</v>
      </c>
      <c r="AS131">
        <v>305.89999999999998</v>
      </c>
      <c r="AT131">
        <v>35.299999999999997</v>
      </c>
      <c r="AU131">
        <v>12</v>
      </c>
      <c r="AV131">
        <v>10</v>
      </c>
      <c r="AW131" t="s">
        <v>219</v>
      </c>
      <c r="AX131">
        <v>1.675</v>
      </c>
      <c r="AY131">
        <v>1.2124999999999999</v>
      </c>
      <c r="AZ131">
        <v>3.2875000000000001</v>
      </c>
      <c r="BA131">
        <v>14.686999999999999</v>
      </c>
      <c r="BB131">
        <v>13.99</v>
      </c>
      <c r="BC131">
        <v>0.95</v>
      </c>
      <c r="BD131">
        <v>15.351000000000001</v>
      </c>
      <c r="BE131">
        <v>2591.9259999999999</v>
      </c>
      <c r="BF131">
        <v>304.173</v>
      </c>
      <c r="BG131">
        <v>4.4800000000000004</v>
      </c>
      <c r="BH131">
        <v>1.2999999999999999E-2</v>
      </c>
      <c r="BI131">
        <v>4.492</v>
      </c>
      <c r="BJ131">
        <v>3.6539999999999999</v>
      </c>
      <c r="BK131">
        <v>0.01</v>
      </c>
      <c r="BL131">
        <v>3.665</v>
      </c>
      <c r="BM131">
        <v>27.915600000000001</v>
      </c>
      <c r="BQ131">
        <v>117.931</v>
      </c>
      <c r="BR131">
        <v>0.48572100000000001</v>
      </c>
      <c r="BS131">
        <v>-5</v>
      </c>
      <c r="BT131">
        <v>6.0000000000000001E-3</v>
      </c>
      <c r="BU131">
        <v>11.869807</v>
      </c>
      <c r="BV131">
        <v>0</v>
      </c>
      <c r="BW131" t="s">
        <v>155</v>
      </c>
      <c r="BX131">
        <v>0.81599999999999995</v>
      </c>
    </row>
    <row r="132" spans="1:76" x14ac:dyDescent="0.25">
      <c r="A132" s="26">
        <v>43530</v>
      </c>
      <c r="B132" s="27">
        <v>0.64888336805555558</v>
      </c>
      <c r="C132">
        <v>12.909000000000001</v>
      </c>
      <c r="D132">
        <v>2.1206999999999998</v>
      </c>
      <c r="E132">
        <v>21207.125</v>
      </c>
      <c r="F132">
        <v>214.9</v>
      </c>
      <c r="G132">
        <v>0.6</v>
      </c>
      <c r="H132">
        <v>3844.6</v>
      </c>
      <c r="J132">
        <v>0.7</v>
      </c>
      <c r="K132">
        <v>0.86799999999999999</v>
      </c>
      <c r="L132">
        <v>11.204599999999999</v>
      </c>
      <c r="M132">
        <v>1.8407</v>
      </c>
      <c r="N132">
        <v>186.5008</v>
      </c>
      <c r="O132">
        <v>0.52080000000000004</v>
      </c>
      <c r="P132">
        <v>187</v>
      </c>
      <c r="Q132">
        <v>152.14089999999999</v>
      </c>
      <c r="R132">
        <v>0.42480000000000001</v>
      </c>
      <c r="S132">
        <v>152.6</v>
      </c>
      <c r="T132">
        <v>3844.5688</v>
      </c>
      <c r="W132">
        <v>0</v>
      </c>
      <c r="X132">
        <v>0.60760000000000003</v>
      </c>
      <c r="Y132">
        <v>11.8</v>
      </c>
      <c r="Z132">
        <v>856</v>
      </c>
      <c r="AA132">
        <v>845</v>
      </c>
      <c r="AB132">
        <v>857</v>
      </c>
      <c r="AC132">
        <v>99</v>
      </c>
      <c r="AD132">
        <v>26.95</v>
      </c>
      <c r="AE132">
        <v>0.62</v>
      </c>
      <c r="AF132">
        <v>982</v>
      </c>
      <c r="AG132">
        <v>0</v>
      </c>
      <c r="AH132">
        <v>69</v>
      </c>
      <c r="AI132">
        <v>36</v>
      </c>
      <c r="AJ132">
        <v>190</v>
      </c>
      <c r="AK132">
        <v>168</v>
      </c>
      <c r="AL132">
        <v>4.0999999999999996</v>
      </c>
      <c r="AM132">
        <v>174.9</v>
      </c>
      <c r="AN132" t="s">
        <v>155</v>
      </c>
      <c r="AO132">
        <v>2</v>
      </c>
      <c r="AP132" s="28">
        <v>0.85737268518518517</v>
      </c>
      <c r="AQ132">
        <v>47.159677000000002</v>
      </c>
      <c r="AR132">
        <v>-88.484202999999994</v>
      </c>
      <c r="AS132">
        <v>307.10000000000002</v>
      </c>
      <c r="AT132">
        <v>38</v>
      </c>
      <c r="AU132">
        <v>12</v>
      </c>
      <c r="AV132">
        <v>11</v>
      </c>
      <c r="AW132" t="s">
        <v>210</v>
      </c>
      <c r="AX132">
        <v>1.4875</v>
      </c>
      <c r="AY132">
        <v>1.325</v>
      </c>
      <c r="AZ132">
        <v>3.2</v>
      </c>
      <c r="BA132">
        <v>14.686999999999999</v>
      </c>
      <c r="BB132">
        <v>14.1</v>
      </c>
      <c r="BC132">
        <v>0.96</v>
      </c>
      <c r="BD132">
        <v>15.211</v>
      </c>
      <c r="BE132">
        <v>2634.587</v>
      </c>
      <c r="BF132">
        <v>275.47399999999999</v>
      </c>
      <c r="BG132">
        <v>4.5919999999999996</v>
      </c>
      <c r="BH132">
        <v>1.2999999999999999E-2</v>
      </c>
      <c r="BI132">
        <v>4.6050000000000004</v>
      </c>
      <c r="BJ132">
        <v>3.746</v>
      </c>
      <c r="BK132">
        <v>0.01</v>
      </c>
      <c r="BL132">
        <v>3.7570000000000001</v>
      </c>
      <c r="BM132">
        <v>28.706299999999999</v>
      </c>
      <c r="BQ132">
        <v>103.877</v>
      </c>
      <c r="BR132">
        <v>0.44515199999999999</v>
      </c>
      <c r="BS132">
        <v>-5</v>
      </c>
      <c r="BT132">
        <v>6.0000000000000001E-3</v>
      </c>
      <c r="BU132">
        <v>10.878401999999999</v>
      </c>
      <c r="BV132">
        <v>0</v>
      </c>
      <c r="BW132" t="s">
        <v>155</v>
      </c>
      <c r="BX132">
        <v>0.81599999999999995</v>
      </c>
    </row>
    <row r="133" spans="1:76" x14ac:dyDescent="0.25">
      <c r="A133" s="26">
        <v>43530</v>
      </c>
      <c r="B133" s="27">
        <v>0.64889494212962961</v>
      </c>
      <c r="C133">
        <v>12.97</v>
      </c>
      <c r="D133">
        <v>1.7557</v>
      </c>
      <c r="E133">
        <v>17557.226821</v>
      </c>
      <c r="F133">
        <v>217.4</v>
      </c>
      <c r="G133">
        <v>0.6</v>
      </c>
      <c r="H133">
        <v>3746.7</v>
      </c>
      <c r="J133">
        <v>0.7</v>
      </c>
      <c r="K133">
        <v>0.87080000000000002</v>
      </c>
      <c r="L133">
        <v>11.294</v>
      </c>
      <c r="M133">
        <v>1.5287999999999999</v>
      </c>
      <c r="N133">
        <v>189.30359999999999</v>
      </c>
      <c r="O133">
        <v>0.52249999999999996</v>
      </c>
      <c r="P133">
        <v>189.8</v>
      </c>
      <c r="Q133">
        <v>154.4273</v>
      </c>
      <c r="R133">
        <v>0.42620000000000002</v>
      </c>
      <c r="S133">
        <v>154.9</v>
      </c>
      <c r="T133">
        <v>3746.7363999999998</v>
      </c>
      <c r="W133">
        <v>0</v>
      </c>
      <c r="X133">
        <v>0.60950000000000004</v>
      </c>
      <c r="Y133">
        <v>11.9</v>
      </c>
      <c r="Z133">
        <v>856</v>
      </c>
      <c r="AA133">
        <v>844</v>
      </c>
      <c r="AB133">
        <v>857</v>
      </c>
      <c r="AC133">
        <v>99</v>
      </c>
      <c r="AD133">
        <v>26.95</v>
      </c>
      <c r="AE133">
        <v>0.62</v>
      </c>
      <c r="AF133">
        <v>982</v>
      </c>
      <c r="AG133">
        <v>0</v>
      </c>
      <c r="AH133">
        <v>68.462999999999994</v>
      </c>
      <c r="AI133">
        <v>36</v>
      </c>
      <c r="AJ133">
        <v>190</v>
      </c>
      <c r="AK133">
        <v>168</v>
      </c>
      <c r="AL133">
        <v>4.0999999999999996</v>
      </c>
      <c r="AM133">
        <v>175</v>
      </c>
      <c r="AN133" t="s">
        <v>155</v>
      </c>
      <c r="AO133">
        <v>2</v>
      </c>
      <c r="AP133" s="28">
        <v>0.85738425925925921</v>
      </c>
      <c r="AQ133">
        <v>47.159829000000002</v>
      </c>
      <c r="AR133">
        <v>-88.484211000000002</v>
      </c>
      <c r="AS133">
        <v>308</v>
      </c>
      <c r="AT133">
        <v>37.9</v>
      </c>
      <c r="AU133">
        <v>12</v>
      </c>
      <c r="AV133">
        <v>12</v>
      </c>
      <c r="AW133" t="s">
        <v>206</v>
      </c>
      <c r="AX133">
        <v>1.4</v>
      </c>
      <c r="AY133">
        <v>1.5</v>
      </c>
      <c r="AZ133">
        <v>3.2</v>
      </c>
      <c r="BA133">
        <v>14.686999999999999</v>
      </c>
      <c r="BB133">
        <v>14.43</v>
      </c>
      <c r="BC133">
        <v>0.98</v>
      </c>
      <c r="BD133">
        <v>14.84</v>
      </c>
      <c r="BE133">
        <v>2702.4949999999999</v>
      </c>
      <c r="BF133">
        <v>232.84</v>
      </c>
      <c r="BG133">
        <v>4.7439999999999998</v>
      </c>
      <c r="BH133">
        <v>1.2999999999999999E-2</v>
      </c>
      <c r="BI133">
        <v>4.7569999999999997</v>
      </c>
      <c r="BJ133">
        <v>3.87</v>
      </c>
      <c r="BK133">
        <v>1.0999999999999999E-2</v>
      </c>
      <c r="BL133">
        <v>3.88</v>
      </c>
      <c r="BM133">
        <v>28.4697</v>
      </c>
      <c r="BQ133">
        <v>106.053</v>
      </c>
      <c r="BR133">
        <v>0.303562</v>
      </c>
      <c r="BS133">
        <v>-5</v>
      </c>
      <c r="BT133">
        <v>6.0000000000000001E-3</v>
      </c>
      <c r="BU133">
        <v>7.4182959999999998</v>
      </c>
      <c r="BV133">
        <v>0</v>
      </c>
      <c r="BW133" t="s">
        <v>155</v>
      </c>
      <c r="BX133">
        <v>0.81599999999999995</v>
      </c>
    </row>
    <row r="134" spans="1:76" x14ac:dyDescent="0.25">
      <c r="A134" s="26">
        <v>43530</v>
      </c>
      <c r="B134" s="27">
        <v>0.64890651620370365</v>
      </c>
      <c r="C134">
        <v>12.888999999999999</v>
      </c>
      <c r="D134">
        <v>1.9409000000000001</v>
      </c>
      <c r="E134">
        <v>19409.363785000001</v>
      </c>
      <c r="F134">
        <v>218.5</v>
      </c>
      <c r="G134">
        <v>0.6</v>
      </c>
      <c r="H134">
        <v>3199.4</v>
      </c>
      <c r="J134">
        <v>0.6</v>
      </c>
      <c r="K134">
        <v>0.87029999999999996</v>
      </c>
      <c r="L134">
        <v>11.216799999999999</v>
      </c>
      <c r="M134">
        <v>1.6892</v>
      </c>
      <c r="N134">
        <v>190.14789999999999</v>
      </c>
      <c r="O134">
        <v>0.5222</v>
      </c>
      <c r="P134">
        <v>190.7</v>
      </c>
      <c r="Q134">
        <v>155.11609999999999</v>
      </c>
      <c r="R134">
        <v>0.42599999999999999</v>
      </c>
      <c r="S134">
        <v>155.5</v>
      </c>
      <c r="T134">
        <v>3199.4466000000002</v>
      </c>
      <c r="W134">
        <v>0</v>
      </c>
      <c r="X134">
        <v>0.5222</v>
      </c>
      <c r="Y134">
        <v>11.9</v>
      </c>
      <c r="Z134">
        <v>855</v>
      </c>
      <c r="AA134">
        <v>844</v>
      </c>
      <c r="AB134">
        <v>857</v>
      </c>
      <c r="AC134">
        <v>99</v>
      </c>
      <c r="AD134">
        <v>26.95</v>
      </c>
      <c r="AE134">
        <v>0.62</v>
      </c>
      <c r="AF134">
        <v>982</v>
      </c>
      <c r="AG134">
        <v>0</v>
      </c>
      <c r="AH134">
        <v>68</v>
      </c>
      <c r="AI134">
        <v>36</v>
      </c>
      <c r="AJ134">
        <v>190</v>
      </c>
      <c r="AK134">
        <v>168</v>
      </c>
      <c r="AL134">
        <v>4.0999999999999996</v>
      </c>
      <c r="AM134">
        <v>175</v>
      </c>
      <c r="AN134" t="s">
        <v>155</v>
      </c>
      <c r="AO134">
        <v>2</v>
      </c>
      <c r="AP134" s="28">
        <v>0.85739583333333336</v>
      </c>
      <c r="AQ134">
        <v>47.159979999999997</v>
      </c>
      <c r="AR134">
        <v>-88.484217000000001</v>
      </c>
      <c r="AS134">
        <v>308.7</v>
      </c>
      <c r="AT134">
        <v>37.799999999999997</v>
      </c>
      <c r="AU134">
        <v>12</v>
      </c>
      <c r="AV134">
        <v>12</v>
      </c>
      <c r="AW134" t="s">
        <v>206</v>
      </c>
      <c r="AX134">
        <v>1.425</v>
      </c>
      <c r="AY134">
        <v>1.5249999999999999</v>
      </c>
      <c r="AZ134">
        <v>3.2250000000000001</v>
      </c>
      <c r="BA134">
        <v>14.686999999999999</v>
      </c>
      <c r="BB134">
        <v>14.37</v>
      </c>
      <c r="BC134">
        <v>0.98</v>
      </c>
      <c r="BD134">
        <v>14.904</v>
      </c>
      <c r="BE134">
        <v>2678.2330000000002</v>
      </c>
      <c r="BF134">
        <v>256.70400000000001</v>
      </c>
      <c r="BG134">
        <v>4.7549999999999999</v>
      </c>
      <c r="BH134">
        <v>1.2999999999999999E-2</v>
      </c>
      <c r="BI134">
        <v>4.7679999999999998</v>
      </c>
      <c r="BJ134">
        <v>3.879</v>
      </c>
      <c r="BK134">
        <v>1.0999999999999999E-2</v>
      </c>
      <c r="BL134">
        <v>3.8889999999999998</v>
      </c>
      <c r="BM134">
        <v>24.258800000000001</v>
      </c>
      <c r="BQ134">
        <v>90.656000000000006</v>
      </c>
      <c r="BR134">
        <v>0.20476</v>
      </c>
      <c r="BS134">
        <v>-5</v>
      </c>
      <c r="BT134">
        <v>6.5360000000000001E-3</v>
      </c>
      <c r="BU134">
        <v>5.0038280000000004</v>
      </c>
      <c r="BV134">
        <v>0</v>
      </c>
      <c r="BW134" t="s">
        <v>155</v>
      </c>
      <c r="BX134">
        <v>0.81599999999999995</v>
      </c>
    </row>
    <row r="135" spans="1:76" x14ac:dyDescent="0.25">
      <c r="A135" s="26">
        <v>43530</v>
      </c>
      <c r="B135" s="27">
        <v>0.6489180902777778</v>
      </c>
      <c r="C135">
        <v>12.262</v>
      </c>
      <c r="D135">
        <v>2.5937999999999999</v>
      </c>
      <c r="E135">
        <v>25938.056266</v>
      </c>
      <c r="F135">
        <v>215.4</v>
      </c>
      <c r="G135">
        <v>0.7</v>
      </c>
      <c r="H135">
        <v>2480.1</v>
      </c>
      <c r="J135">
        <v>0.6</v>
      </c>
      <c r="K135">
        <v>0.87</v>
      </c>
      <c r="L135">
        <v>10.6676</v>
      </c>
      <c r="M135">
        <v>2.2565</v>
      </c>
      <c r="N135">
        <v>187.3956</v>
      </c>
      <c r="O135">
        <v>0.60899999999999999</v>
      </c>
      <c r="P135">
        <v>188</v>
      </c>
      <c r="Q135">
        <v>152.8708</v>
      </c>
      <c r="R135">
        <v>0.49680000000000002</v>
      </c>
      <c r="S135">
        <v>153.4</v>
      </c>
      <c r="T135">
        <v>2480.1282999999999</v>
      </c>
      <c r="W135">
        <v>0</v>
      </c>
      <c r="X135">
        <v>0.52200000000000002</v>
      </c>
      <c r="Y135">
        <v>11.8</v>
      </c>
      <c r="Z135">
        <v>856</v>
      </c>
      <c r="AA135">
        <v>843</v>
      </c>
      <c r="AB135">
        <v>857</v>
      </c>
      <c r="AC135">
        <v>99</v>
      </c>
      <c r="AD135">
        <v>26.95</v>
      </c>
      <c r="AE135">
        <v>0.62</v>
      </c>
      <c r="AF135">
        <v>982</v>
      </c>
      <c r="AG135">
        <v>0</v>
      </c>
      <c r="AH135">
        <v>68</v>
      </c>
      <c r="AI135">
        <v>36</v>
      </c>
      <c r="AJ135">
        <v>190</v>
      </c>
      <c r="AK135">
        <v>168</v>
      </c>
      <c r="AL135">
        <v>4.0999999999999996</v>
      </c>
      <c r="AM135">
        <v>175</v>
      </c>
      <c r="AN135" t="s">
        <v>155</v>
      </c>
      <c r="AO135">
        <v>2</v>
      </c>
      <c r="AP135" s="28">
        <v>0.85740740740740751</v>
      </c>
      <c r="AQ135">
        <v>47.160107000000004</v>
      </c>
      <c r="AR135">
        <v>-88.484212999999997</v>
      </c>
      <c r="AS135">
        <v>309.2</v>
      </c>
      <c r="AT135">
        <v>37.200000000000003</v>
      </c>
      <c r="AU135">
        <v>12</v>
      </c>
      <c r="AV135">
        <v>11</v>
      </c>
      <c r="AW135" t="s">
        <v>208</v>
      </c>
      <c r="AX135">
        <v>1.6</v>
      </c>
      <c r="AY135">
        <v>1.7</v>
      </c>
      <c r="AZ135">
        <v>3.4</v>
      </c>
      <c r="BA135">
        <v>14.686999999999999</v>
      </c>
      <c r="BB135">
        <v>14.33</v>
      </c>
      <c r="BC135">
        <v>0.98</v>
      </c>
      <c r="BD135">
        <v>14.946</v>
      </c>
      <c r="BE135">
        <v>2557.509</v>
      </c>
      <c r="BF135">
        <v>344.32600000000002</v>
      </c>
      <c r="BG135">
        <v>4.7050000000000001</v>
      </c>
      <c r="BH135">
        <v>1.4999999999999999E-2</v>
      </c>
      <c r="BI135">
        <v>4.72</v>
      </c>
      <c r="BJ135">
        <v>3.8380000000000001</v>
      </c>
      <c r="BK135">
        <v>1.2E-2</v>
      </c>
      <c r="BL135">
        <v>3.851</v>
      </c>
      <c r="BM135">
        <v>18.881499999999999</v>
      </c>
      <c r="BQ135">
        <v>90.992000000000004</v>
      </c>
      <c r="BR135">
        <v>0.164856</v>
      </c>
      <c r="BS135">
        <v>-5</v>
      </c>
      <c r="BT135">
        <v>7.0000000000000001E-3</v>
      </c>
      <c r="BU135">
        <v>4.0286650000000002</v>
      </c>
      <c r="BV135">
        <v>0</v>
      </c>
      <c r="BW135" t="s">
        <v>155</v>
      </c>
      <c r="BX135">
        <v>0.81599999999999995</v>
      </c>
    </row>
    <row r="136" spans="1:76" x14ac:dyDescent="0.25">
      <c r="A136" s="26">
        <v>43530</v>
      </c>
      <c r="B136" s="27">
        <v>0.64892966435185184</v>
      </c>
      <c r="C136">
        <v>12.086</v>
      </c>
      <c r="D136">
        <v>3.0568</v>
      </c>
      <c r="E136">
        <v>30567.980376</v>
      </c>
      <c r="F136">
        <v>199.5</v>
      </c>
      <c r="G136">
        <v>0.7</v>
      </c>
      <c r="H136">
        <v>1850.4</v>
      </c>
      <c r="J136">
        <v>0.6</v>
      </c>
      <c r="K136">
        <v>0.86780000000000002</v>
      </c>
      <c r="L136">
        <v>10.488300000000001</v>
      </c>
      <c r="M136">
        <v>2.6528</v>
      </c>
      <c r="N136">
        <v>173.13740000000001</v>
      </c>
      <c r="O136">
        <v>0.60750000000000004</v>
      </c>
      <c r="P136">
        <v>173.7</v>
      </c>
      <c r="Q136">
        <v>141.23949999999999</v>
      </c>
      <c r="R136">
        <v>0.49559999999999998</v>
      </c>
      <c r="S136">
        <v>141.69999999999999</v>
      </c>
      <c r="T136">
        <v>1850.3593000000001</v>
      </c>
      <c r="W136">
        <v>0</v>
      </c>
      <c r="X136">
        <v>0.52070000000000005</v>
      </c>
      <c r="Y136">
        <v>11.9</v>
      </c>
      <c r="Z136">
        <v>856</v>
      </c>
      <c r="AA136">
        <v>843</v>
      </c>
      <c r="AB136">
        <v>857</v>
      </c>
      <c r="AC136">
        <v>99</v>
      </c>
      <c r="AD136">
        <v>26.95</v>
      </c>
      <c r="AE136">
        <v>0.62</v>
      </c>
      <c r="AF136">
        <v>982</v>
      </c>
      <c r="AG136">
        <v>0</v>
      </c>
      <c r="AH136">
        <v>68</v>
      </c>
      <c r="AI136">
        <v>36</v>
      </c>
      <c r="AJ136">
        <v>190</v>
      </c>
      <c r="AK136">
        <v>168</v>
      </c>
      <c r="AL136">
        <v>4.2</v>
      </c>
      <c r="AM136">
        <v>175</v>
      </c>
      <c r="AN136" t="s">
        <v>155</v>
      </c>
      <c r="AO136">
        <v>2</v>
      </c>
      <c r="AP136" s="28">
        <v>0.85740740740740751</v>
      </c>
      <c r="AQ136">
        <v>47.160141000000003</v>
      </c>
      <c r="AR136">
        <v>-88.484212999999997</v>
      </c>
      <c r="AS136">
        <v>309.3</v>
      </c>
      <c r="AT136">
        <v>37</v>
      </c>
      <c r="AU136">
        <v>12</v>
      </c>
      <c r="AV136">
        <v>11</v>
      </c>
      <c r="AW136" t="s">
        <v>208</v>
      </c>
      <c r="AX136">
        <v>1.6125</v>
      </c>
      <c r="AY136">
        <v>1.6125</v>
      </c>
      <c r="AZ136">
        <v>3.4</v>
      </c>
      <c r="BA136">
        <v>14.686999999999999</v>
      </c>
      <c r="BB136">
        <v>14.09</v>
      </c>
      <c r="BC136">
        <v>0.96</v>
      </c>
      <c r="BD136">
        <v>15.23</v>
      </c>
      <c r="BE136">
        <v>2485.37</v>
      </c>
      <c r="BF136">
        <v>400.096</v>
      </c>
      <c r="BG136">
        <v>4.2960000000000003</v>
      </c>
      <c r="BH136">
        <v>1.4999999999999999E-2</v>
      </c>
      <c r="BI136">
        <v>4.3120000000000003</v>
      </c>
      <c r="BJ136">
        <v>3.5049999999999999</v>
      </c>
      <c r="BK136">
        <v>1.2E-2</v>
      </c>
      <c r="BL136">
        <v>3.5169999999999999</v>
      </c>
      <c r="BM136">
        <v>13.9237</v>
      </c>
      <c r="BQ136">
        <v>89.715999999999994</v>
      </c>
      <c r="BR136">
        <v>8.0633999999999997E-2</v>
      </c>
      <c r="BS136">
        <v>-5</v>
      </c>
      <c r="BT136">
        <v>6.463E-3</v>
      </c>
      <c r="BU136">
        <v>1.9704930000000001</v>
      </c>
      <c r="BV136">
        <v>0</v>
      </c>
      <c r="BW136" t="s">
        <v>155</v>
      </c>
      <c r="BX136">
        <v>0.81599999999999995</v>
      </c>
    </row>
    <row r="137" spans="1:76" x14ac:dyDescent="0.25">
      <c r="A137" s="26">
        <v>43530</v>
      </c>
      <c r="B137" s="27">
        <v>0.64894123842592599</v>
      </c>
      <c r="C137">
        <v>12.265000000000001</v>
      </c>
      <c r="D137">
        <v>2.9611000000000001</v>
      </c>
      <c r="E137">
        <v>29611.316435000001</v>
      </c>
      <c r="F137">
        <v>181.8</v>
      </c>
      <c r="G137">
        <v>0.7</v>
      </c>
      <c r="H137">
        <v>1574.7</v>
      </c>
      <c r="J137">
        <v>0.6</v>
      </c>
      <c r="K137">
        <v>0.86760000000000004</v>
      </c>
      <c r="L137">
        <v>10.6408</v>
      </c>
      <c r="M137">
        <v>2.569</v>
      </c>
      <c r="N137">
        <v>157.6892</v>
      </c>
      <c r="O137">
        <v>0.60729999999999995</v>
      </c>
      <c r="P137">
        <v>158.30000000000001</v>
      </c>
      <c r="Q137">
        <v>128.63740000000001</v>
      </c>
      <c r="R137">
        <v>0.49540000000000001</v>
      </c>
      <c r="S137">
        <v>129.1</v>
      </c>
      <c r="T137">
        <v>1574.7022999999999</v>
      </c>
      <c r="W137">
        <v>0</v>
      </c>
      <c r="X137">
        <v>0.52049999999999996</v>
      </c>
      <c r="Y137">
        <v>11.8</v>
      </c>
      <c r="Z137">
        <v>856</v>
      </c>
      <c r="AA137">
        <v>843</v>
      </c>
      <c r="AB137">
        <v>857</v>
      </c>
      <c r="AC137">
        <v>99</v>
      </c>
      <c r="AD137">
        <v>26.95</v>
      </c>
      <c r="AE137">
        <v>0.62</v>
      </c>
      <c r="AF137">
        <v>982</v>
      </c>
      <c r="AG137">
        <v>0</v>
      </c>
      <c r="AH137">
        <v>68</v>
      </c>
      <c r="AI137">
        <v>36</v>
      </c>
      <c r="AJ137">
        <v>190</v>
      </c>
      <c r="AK137">
        <v>168</v>
      </c>
      <c r="AL137">
        <v>4.0999999999999996</v>
      </c>
      <c r="AM137">
        <v>175</v>
      </c>
      <c r="AN137" t="s">
        <v>155</v>
      </c>
      <c r="AO137">
        <v>2</v>
      </c>
      <c r="AP137" s="28">
        <v>0.85743055555555558</v>
      </c>
      <c r="AQ137">
        <v>47.160392000000002</v>
      </c>
      <c r="AR137">
        <v>-88.484212999999997</v>
      </c>
      <c r="AS137">
        <v>310.3</v>
      </c>
      <c r="AT137">
        <v>35.1</v>
      </c>
      <c r="AU137">
        <v>12</v>
      </c>
      <c r="AV137">
        <v>11</v>
      </c>
      <c r="AW137" t="s">
        <v>208</v>
      </c>
      <c r="AX137">
        <v>1.7250000000000001</v>
      </c>
      <c r="AY137">
        <v>1</v>
      </c>
      <c r="AZ137">
        <v>3.4</v>
      </c>
      <c r="BA137">
        <v>14.686999999999999</v>
      </c>
      <c r="BB137">
        <v>14.06</v>
      </c>
      <c r="BC137">
        <v>0.96</v>
      </c>
      <c r="BD137">
        <v>15.263</v>
      </c>
      <c r="BE137">
        <v>2513.723</v>
      </c>
      <c r="BF137">
        <v>386.26600000000002</v>
      </c>
      <c r="BG137">
        <v>3.9009999999999998</v>
      </c>
      <c r="BH137">
        <v>1.4999999999999999E-2</v>
      </c>
      <c r="BI137">
        <v>3.9159999999999999</v>
      </c>
      <c r="BJ137">
        <v>3.1819999999999999</v>
      </c>
      <c r="BK137">
        <v>1.2E-2</v>
      </c>
      <c r="BL137">
        <v>3.1949999999999998</v>
      </c>
      <c r="BM137">
        <v>11.812799999999999</v>
      </c>
      <c r="BQ137">
        <v>89.412999999999997</v>
      </c>
      <c r="BR137">
        <v>1.835E-3</v>
      </c>
      <c r="BS137">
        <v>-5</v>
      </c>
      <c r="BT137">
        <v>6.0000000000000001E-3</v>
      </c>
      <c r="BU137">
        <v>4.4843000000000001E-2</v>
      </c>
      <c r="BV137">
        <v>0</v>
      </c>
      <c r="BW137" t="s">
        <v>155</v>
      </c>
      <c r="BX137">
        <v>0.81599999999999995</v>
      </c>
    </row>
    <row r="138" spans="1:76" x14ac:dyDescent="0.25">
      <c r="A138" s="26">
        <v>43530</v>
      </c>
      <c r="B138" s="27">
        <v>0.64895281250000003</v>
      </c>
      <c r="C138">
        <v>12.778</v>
      </c>
      <c r="D138">
        <v>2.0962999999999998</v>
      </c>
      <c r="E138">
        <v>20962.555177999999</v>
      </c>
      <c r="F138">
        <v>165.7</v>
      </c>
      <c r="G138">
        <v>0.7</v>
      </c>
      <c r="H138">
        <v>1576.9</v>
      </c>
      <c r="J138">
        <v>0.6</v>
      </c>
      <c r="K138">
        <v>0.87129999999999996</v>
      </c>
      <c r="L138">
        <v>11.133699999999999</v>
      </c>
      <c r="M138">
        <v>1.8264</v>
      </c>
      <c r="N138">
        <v>144.35310000000001</v>
      </c>
      <c r="O138">
        <v>0.6099</v>
      </c>
      <c r="P138">
        <v>145</v>
      </c>
      <c r="Q138">
        <v>117.7582</v>
      </c>
      <c r="R138">
        <v>0.4975</v>
      </c>
      <c r="S138">
        <v>118.3</v>
      </c>
      <c r="T138">
        <v>1576.9390000000001</v>
      </c>
      <c r="W138">
        <v>0</v>
      </c>
      <c r="X138">
        <v>0.52280000000000004</v>
      </c>
      <c r="Y138">
        <v>11.8</v>
      </c>
      <c r="Z138">
        <v>856</v>
      </c>
      <c r="AA138">
        <v>844</v>
      </c>
      <c r="AB138">
        <v>857</v>
      </c>
      <c r="AC138">
        <v>99</v>
      </c>
      <c r="AD138">
        <v>26.95</v>
      </c>
      <c r="AE138">
        <v>0.62</v>
      </c>
      <c r="AF138">
        <v>982</v>
      </c>
      <c r="AG138">
        <v>0</v>
      </c>
      <c r="AH138">
        <v>68</v>
      </c>
      <c r="AI138">
        <v>36</v>
      </c>
      <c r="AJ138">
        <v>190</v>
      </c>
      <c r="AK138">
        <v>168</v>
      </c>
      <c r="AL138">
        <v>4.2</v>
      </c>
      <c r="AM138">
        <v>175</v>
      </c>
      <c r="AN138" t="s">
        <v>155</v>
      </c>
      <c r="AO138">
        <v>2</v>
      </c>
      <c r="AP138" s="28">
        <v>0.85744212962962962</v>
      </c>
      <c r="AQ138">
        <v>47.160497999999997</v>
      </c>
      <c r="AR138">
        <v>-88.484178999999997</v>
      </c>
      <c r="AS138">
        <v>310.60000000000002</v>
      </c>
      <c r="AT138">
        <v>32.299999999999997</v>
      </c>
      <c r="AU138">
        <v>12</v>
      </c>
      <c r="AV138">
        <v>11</v>
      </c>
      <c r="AW138" t="s">
        <v>208</v>
      </c>
      <c r="AX138">
        <v>1.85</v>
      </c>
      <c r="AY138">
        <v>1.0249999999999999</v>
      </c>
      <c r="AZ138">
        <v>3.3875000000000002</v>
      </c>
      <c r="BA138">
        <v>14.686999999999999</v>
      </c>
      <c r="BB138">
        <v>14.49</v>
      </c>
      <c r="BC138">
        <v>0.99</v>
      </c>
      <c r="BD138">
        <v>14.772</v>
      </c>
      <c r="BE138">
        <v>2680.355</v>
      </c>
      <c r="BF138">
        <v>279.85899999999998</v>
      </c>
      <c r="BG138">
        <v>3.6389999999999998</v>
      </c>
      <c r="BH138">
        <v>1.4999999999999999E-2</v>
      </c>
      <c r="BI138">
        <v>3.6549999999999998</v>
      </c>
      <c r="BJ138">
        <v>2.9689999999999999</v>
      </c>
      <c r="BK138">
        <v>1.2999999999999999E-2</v>
      </c>
      <c r="BL138">
        <v>2.9809999999999999</v>
      </c>
      <c r="BM138">
        <v>12.055400000000001</v>
      </c>
      <c r="BQ138">
        <v>91.51</v>
      </c>
      <c r="BR138">
        <v>-2.5981000000000001E-2</v>
      </c>
      <c r="BS138">
        <v>-5</v>
      </c>
      <c r="BT138">
        <v>6.0000000000000001E-3</v>
      </c>
      <c r="BU138">
        <v>-0.63490999999999997</v>
      </c>
      <c r="BV138">
        <v>0</v>
      </c>
      <c r="BW138" t="s">
        <v>155</v>
      </c>
      <c r="BX138">
        <v>0.81599999999999995</v>
      </c>
    </row>
    <row r="139" spans="1:76" x14ac:dyDescent="0.25">
      <c r="A139" s="26">
        <v>43530</v>
      </c>
      <c r="B139" s="27">
        <v>0.64896438657407407</v>
      </c>
      <c r="C139">
        <v>13.303000000000001</v>
      </c>
      <c r="D139">
        <v>1.2612000000000001</v>
      </c>
      <c r="E139">
        <v>12611.501272</v>
      </c>
      <c r="F139">
        <v>150.4</v>
      </c>
      <c r="G139">
        <v>0.7</v>
      </c>
      <c r="H139">
        <v>1875.3</v>
      </c>
      <c r="J139">
        <v>0.6</v>
      </c>
      <c r="K139">
        <v>0.87429999999999997</v>
      </c>
      <c r="L139">
        <v>11.631399999999999</v>
      </c>
      <c r="M139">
        <v>1.1027</v>
      </c>
      <c r="N139">
        <v>131.505</v>
      </c>
      <c r="O139">
        <v>0.61199999999999999</v>
      </c>
      <c r="P139">
        <v>132.1</v>
      </c>
      <c r="Q139">
        <v>107.27719999999999</v>
      </c>
      <c r="R139">
        <v>0.49930000000000002</v>
      </c>
      <c r="S139">
        <v>107.8</v>
      </c>
      <c r="T139">
        <v>1875.2543000000001</v>
      </c>
      <c r="W139">
        <v>0</v>
      </c>
      <c r="X139">
        <v>0.52459999999999996</v>
      </c>
      <c r="Y139">
        <v>11.9</v>
      </c>
      <c r="Z139">
        <v>856</v>
      </c>
      <c r="AA139">
        <v>844</v>
      </c>
      <c r="AB139">
        <v>858</v>
      </c>
      <c r="AC139">
        <v>99</v>
      </c>
      <c r="AD139">
        <v>26.95</v>
      </c>
      <c r="AE139">
        <v>0.62</v>
      </c>
      <c r="AF139">
        <v>982</v>
      </c>
      <c r="AG139">
        <v>0</v>
      </c>
      <c r="AH139">
        <v>68</v>
      </c>
      <c r="AI139">
        <v>36</v>
      </c>
      <c r="AJ139">
        <v>190</v>
      </c>
      <c r="AK139">
        <v>168</v>
      </c>
      <c r="AL139">
        <v>4.2</v>
      </c>
      <c r="AM139">
        <v>175</v>
      </c>
      <c r="AN139" t="s">
        <v>155</v>
      </c>
      <c r="AO139">
        <v>2</v>
      </c>
      <c r="AP139" s="28">
        <v>0.85745370370370377</v>
      </c>
      <c r="AQ139">
        <v>47.160586000000002</v>
      </c>
      <c r="AR139">
        <v>-88.484127000000001</v>
      </c>
      <c r="AS139">
        <v>310.3</v>
      </c>
      <c r="AT139">
        <v>28.8</v>
      </c>
      <c r="AU139">
        <v>12</v>
      </c>
      <c r="AV139">
        <v>11</v>
      </c>
      <c r="AW139" t="s">
        <v>208</v>
      </c>
      <c r="AX139">
        <v>1.4750000000000001</v>
      </c>
      <c r="AY139">
        <v>1.2</v>
      </c>
      <c r="AZ139">
        <v>3.15</v>
      </c>
      <c r="BA139">
        <v>14.686999999999999</v>
      </c>
      <c r="BB139">
        <v>14.85</v>
      </c>
      <c r="BC139">
        <v>1.01</v>
      </c>
      <c r="BD139">
        <v>14.374000000000001</v>
      </c>
      <c r="BE139">
        <v>2842.8670000000002</v>
      </c>
      <c r="BF139">
        <v>171.53</v>
      </c>
      <c r="BG139">
        <v>3.3660000000000001</v>
      </c>
      <c r="BH139">
        <v>1.6E-2</v>
      </c>
      <c r="BI139">
        <v>3.3820000000000001</v>
      </c>
      <c r="BJ139">
        <v>2.746</v>
      </c>
      <c r="BK139">
        <v>1.2999999999999999E-2</v>
      </c>
      <c r="BL139">
        <v>2.7589999999999999</v>
      </c>
      <c r="BM139">
        <v>14.554500000000001</v>
      </c>
      <c r="BQ139">
        <v>93.227999999999994</v>
      </c>
      <c r="BR139">
        <v>0.24187</v>
      </c>
      <c r="BS139">
        <v>-5</v>
      </c>
      <c r="BT139">
        <v>6.0000000000000001E-3</v>
      </c>
      <c r="BU139">
        <v>5.910698</v>
      </c>
      <c r="BV139">
        <v>0</v>
      </c>
      <c r="BW139" t="s">
        <v>155</v>
      </c>
      <c r="BX139">
        <v>0.81599999999999995</v>
      </c>
    </row>
    <row r="140" spans="1:76" x14ac:dyDescent="0.25">
      <c r="A140" s="26">
        <v>43530</v>
      </c>
      <c r="B140" s="27">
        <v>0.64897596064814811</v>
      </c>
      <c r="C140">
        <v>13.412000000000001</v>
      </c>
      <c r="D140">
        <v>1.4043000000000001</v>
      </c>
      <c r="E140">
        <v>14043.47478</v>
      </c>
      <c r="F140">
        <v>147.6</v>
      </c>
      <c r="G140">
        <v>0.7</v>
      </c>
      <c r="H140">
        <v>2160.5</v>
      </c>
      <c r="J140">
        <v>0.6</v>
      </c>
      <c r="K140">
        <v>0.872</v>
      </c>
      <c r="L140">
        <v>11.694699999999999</v>
      </c>
      <c r="M140">
        <v>1.2245999999999999</v>
      </c>
      <c r="N140">
        <v>128.7115</v>
      </c>
      <c r="O140">
        <v>0.61040000000000005</v>
      </c>
      <c r="P140">
        <v>129.30000000000001</v>
      </c>
      <c r="Q140">
        <v>104.9983</v>
      </c>
      <c r="R140">
        <v>0.49790000000000001</v>
      </c>
      <c r="S140">
        <v>105.5</v>
      </c>
      <c r="T140">
        <v>2160.4694</v>
      </c>
      <c r="W140">
        <v>0</v>
      </c>
      <c r="X140">
        <v>0.5232</v>
      </c>
      <c r="Y140">
        <v>11.8</v>
      </c>
      <c r="Z140">
        <v>857</v>
      </c>
      <c r="AA140">
        <v>844</v>
      </c>
      <c r="AB140">
        <v>857</v>
      </c>
      <c r="AC140">
        <v>99</v>
      </c>
      <c r="AD140">
        <v>26.95</v>
      </c>
      <c r="AE140">
        <v>0.62</v>
      </c>
      <c r="AF140">
        <v>982</v>
      </c>
      <c r="AG140">
        <v>0</v>
      </c>
      <c r="AH140">
        <v>68</v>
      </c>
      <c r="AI140">
        <v>36</v>
      </c>
      <c r="AJ140">
        <v>190</v>
      </c>
      <c r="AK140">
        <v>168</v>
      </c>
      <c r="AL140">
        <v>4.0999999999999996</v>
      </c>
      <c r="AM140">
        <v>175</v>
      </c>
      <c r="AN140" t="s">
        <v>155</v>
      </c>
      <c r="AO140">
        <v>2</v>
      </c>
      <c r="AP140" s="28">
        <v>0.8574652777777777</v>
      </c>
      <c r="AQ140">
        <v>47.160677999999997</v>
      </c>
      <c r="AR140">
        <v>-88.484065000000001</v>
      </c>
      <c r="AS140">
        <v>310.60000000000002</v>
      </c>
      <c r="AT140">
        <v>26.7</v>
      </c>
      <c r="AU140">
        <v>12</v>
      </c>
      <c r="AV140">
        <v>12</v>
      </c>
      <c r="AW140" t="s">
        <v>206</v>
      </c>
      <c r="AX140">
        <v>1.3125</v>
      </c>
      <c r="AY140">
        <v>1.2250000000000001</v>
      </c>
      <c r="AZ140">
        <v>2.1124999999999998</v>
      </c>
      <c r="BA140">
        <v>14.686999999999999</v>
      </c>
      <c r="BB140">
        <v>14.57</v>
      </c>
      <c r="BC140">
        <v>0.99</v>
      </c>
      <c r="BD140">
        <v>14.68</v>
      </c>
      <c r="BE140">
        <v>2811.681</v>
      </c>
      <c r="BF140">
        <v>187.387</v>
      </c>
      <c r="BG140">
        <v>3.2410000000000001</v>
      </c>
      <c r="BH140">
        <v>1.4999999999999999E-2</v>
      </c>
      <c r="BI140">
        <v>3.2559999999999998</v>
      </c>
      <c r="BJ140">
        <v>2.6440000000000001</v>
      </c>
      <c r="BK140">
        <v>1.2999999999999999E-2</v>
      </c>
      <c r="BL140">
        <v>2.6560000000000001</v>
      </c>
      <c r="BM140">
        <v>16.494399999999999</v>
      </c>
      <c r="BQ140">
        <v>91.460999999999999</v>
      </c>
      <c r="BR140">
        <v>0.40604200000000001</v>
      </c>
      <c r="BS140">
        <v>-5</v>
      </c>
      <c r="BT140">
        <v>6.5370000000000003E-3</v>
      </c>
      <c r="BU140">
        <v>9.9226510000000001</v>
      </c>
      <c r="BV140">
        <v>0</v>
      </c>
      <c r="BW140" t="s">
        <v>155</v>
      </c>
      <c r="BX140">
        <v>0.81599999999999995</v>
      </c>
    </row>
    <row r="141" spans="1:76" x14ac:dyDescent="0.25">
      <c r="A141" s="26">
        <v>43530</v>
      </c>
      <c r="B141" s="27">
        <v>0.64898753472222226</v>
      </c>
      <c r="C141">
        <v>12.904999999999999</v>
      </c>
      <c r="D141">
        <v>2.0977999999999999</v>
      </c>
      <c r="E141">
        <v>20977.595582000002</v>
      </c>
      <c r="F141">
        <v>161.30000000000001</v>
      </c>
      <c r="G141">
        <v>0.7</v>
      </c>
      <c r="H141">
        <v>2623.1</v>
      </c>
      <c r="J141">
        <v>0.68</v>
      </c>
      <c r="K141">
        <v>0.86939999999999995</v>
      </c>
      <c r="L141">
        <v>11.2187</v>
      </c>
      <c r="M141">
        <v>1.8237000000000001</v>
      </c>
      <c r="N141">
        <v>140.26419999999999</v>
      </c>
      <c r="O141">
        <v>0.59760000000000002</v>
      </c>
      <c r="P141">
        <v>140.9</v>
      </c>
      <c r="Q141">
        <v>114.4226</v>
      </c>
      <c r="R141">
        <v>0.48749999999999999</v>
      </c>
      <c r="S141">
        <v>114.9</v>
      </c>
      <c r="T141">
        <v>2623.1073000000001</v>
      </c>
      <c r="W141">
        <v>0</v>
      </c>
      <c r="X141">
        <v>0.58930000000000005</v>
      </c>
      <c r="Y141">
        <v>11.9</v>
      </c>
      <c r="Z141">
        <v>856</v>
      </c>
      <c r="AA141">
        <v>843</v>
      </c>
      <c r="AB141">
        <v>857</v>
      </c>
      <c r="AC141">
        <v>99</v>
      </c>
      <c r="AD141">
        <v>26.95</v>
      </c>
      <c r="AE141">
        <v>0.62</v>
      </c>
      <c r="AF141">
        <v>982</v>
      </c>
      <c r="AG141">
        <v>0</v>
      </c>
      <c r="AH141">
        <v>67.462999999999994</v>
      </c>
      <c r="AI141">
        <v>36</v>
      </c>
      <c r="AJ141">
        <v>190</v>
      </c>
      <c r="AK141">
        <v>168</v>
      </c>
      <c r="AL141">
        <v>4.2</v>
      </c>
      <c r="AM141">
        <v>175.1</v>
      </c>
      <c r="AN141" t="s">
        <v>155</v>
      </c>
      <c r="AO141">
        <v>2</v>
      </c>
      <c r="AP141" s="28">
        <v>0.85747685185185185</v>
      </c>
      <c r="AQ141">
        <v>47.160774000000004</v>
      </c>
      <c r="AR141">
        <v>-88.484009999999998</v>
      </c>
      <c r="AS141">
        <v>311.2</v>
      </c>
      <c r="AT141">
        <v>26.8</v>
      </c>
      <c r="AU141">
        <v>12</v>
      </c>
      <c r="AV141">
        <v>12</v>
      </c>
      <c r="AW141" t="s">
        <v>206</v>
      </c>
      <c r="AX141">
        <v>1.3875</v>
      </c>
      <c r="AY141">
        <v>1.4</v>
      </c>
      <c r="AZ141">
        <v>2.1875</v>
      </c>
      <c r="BA141">
        <v>14.686999999999999</v>
      </c>
      <c r="BB141">
        <v>14.26</v>
      </c>
      <c r="BC141">
        <v>0.97</v>
      </c>
      <c r="BD141">
        <v>15.028</v>
      </c>
      <c r="BE141">
        <v>2662.7730000000001</v>
      </c>
      <c r="BF141">
        <v>275.5</v>
      </c>
      <c r="BG141">
        <v>3.4860000000000002</v>
      </c>
      <c r="BH141">
        <v>1.4999999999999999E-2</v>
      </c>
      <c r="BI141">
        <v>3.5009999999999999</v>
      </c>
      <c r="BJ141">
        <v>2.8439999999999999</v>
      </c>
      <c r="BK141">
        <v>1.2E-2</v>
      </c>
      <c r="BL141">
        <v>2.8559999999999999</v>
      </c>
      <c r="BM141">
        <v>19.770600000000002</v>
      </c>
      <c r="BQ141">
        <v>101.69799999999999</v>
      </c>
      <c r="BR141">
        <v>0.42132799999999998</v>
      </c>
      <c r="BS141">
        <v>-5</v>
      </c>
      <c r="BT141">
        <v>5.9259999999999998E-3</v>
      </c>
      <c r="BU141">
        <v>10.296203</v>
      </c>
      <c r="BV141">
        <v>0</v>
      </c>
      <c r="BW141" t="s">
        <v>155</v>
      </c>
      <c r="BX141">
        <v>0.81599999999999995</v>
      </c>
    </row>
    <row r="142" spans="1:76" x14ac:dyDescent="0.25">
      <c r="A142" s="26">
        <v>43530</v>
      </c>
      <c r="B142" s="27">
        <v>0.6489991087962963</v>
      </c>
      <c r="C142">
        <v>12.868</v>
      </c>
      <c r="D142">
        <v>2.2797000000000001</v>
      </c>
      <c r="E142">
        <v>22796.622517</v>
      </c>
      <c r="F142">
        <v>176.9</v>
      </c>
      <c r="G142">
        <v>0.6</v>
      </c>
      <c r="H142">
        <v>3141.8</v>
      </c>
      <c r="J142">
        <v>0.7</v>
      </c>
      <c r="K142">
        <v>0.86760000000000004</v>
      </c>
      <c r="L142">
        <v>11.1637</v>
      </c>
      <c r="M142">
        <v>1.9778</v>
      </c>
      <c r="N142">
        <v>153.50210000000001</v>
      </c>
      <c r="O142">
        <v>0.52049999999999996</v>
      </c>
      <c r="P142">
        <v>154</v>
      </c>
      <c r="Q142">
        <v>125.2217</v>
      </c>
      <c r="R142">
        <v>0.42459999999999998</v>
      </c>
      <c r="S142">
        <v>125.6</v>
      </c>
      <c r="T142">
        <v>3141.7501999999999</v>
      </c>
      <c r="W142">
        <v>0</v>
      </c>
      <c r="X142">
        <v>0.60729999999999995</v>
      </c>
      <c r="Y142">
        <v>11.8</v>
      </c>
      <c r="Z142">
        <v>856</v>
      </c>
      <c r="AA142">
        <v>843</v>
      </c>
      <c r="AB142">
        <v>857</v>
      </c>
      <c r="AC142">
        <v>99</v>
      </c>
      <c r="AD142">
        <v>26.95</v>
      </c>
      <c r="AE142">
        <v>0.62</v>
      </c>
      <c r="AF142">
        <v>982</v>
      </c>
      <c r="AG142">
        <v>0</v>
      </c>
      <c r="AH142">
        <v>67</v>
      </c>
      <c r="AI142">
        <v>36</v>
      </c>
      <c r="AJ142">
        <v>190</v>
      </c>
      <c r="AK142">
        <v>168</v>
      </c>
      <c r="AL142">
        <v>4.2</v>
      </c>
      <c r="AM142">
        <v>175.4</v>
      </c>
      <c r="AN142" t="s">
        <v>155</v>
      </c>
      <c r="AO142">
        <v>2</v>
      </c>
      <c r="AP142" s="28">
        <v>0.85747685185185185</v>
      </c>
      <c r="AQ142">
        <v>47.160831000000002</v>
      </c>
      <c r="AR142">
        <v>-88.483985000000004</v>
      </c>
      <c r="AS142">
        <v>311.39999999999998</v>
      </c>
      <c r="AT142">
        <v>27.5</v>
      </c>
      <c r="AU142">
        <v>12</v>
      </c>
      <c r="AV142">
        <v>12</v>
      </c>
      <c r="AW142" t="s">
        <v>206</v>
      </c>
      <c r="AX142">
        <v>1.2875000000000001</v>
      </c>
      <c r="AY142">
        <v>1.4</v>
      </c>
      <c r="AZ142">
        <v>2.0874999999999999</v>
      </c>
      <c r="BA142">
        <v>14.686999999999999</v>
      </c>
      <c r="BB142">
        <v>14.06</v>
      </c>
      <c r="BC142">
        <v>0.96</v>
      </c>
      <c r="BD142">
        <v>15.263</v>
      </c>
      <c r="BE142">
        <v>2619.8989999999999</v>
      </c>
      <c r="BF142">
        <v>295.416</v>
      </c>
      <c r="BG142">
        <v>3.7719999999999998</v>
      </c>
      <c r="BH142">
        <v>1.2999999999999999E-2</v>
      </c>
      <c r="BI142">
        <v>3.7850000000000001</v>
      </c>
      <c r="BJ142">
        <v>3.077</v>
      </c>
      <c r="BK142">
        <v>0.01</v>
      </c>
      <c r="BL142">
        <v>3.0880000000000001</v>
      </c>
      <c r="BM142">
        <v>23.4132</v>
      </c>
      <c r="BQ142">
        <v>103.629</v>
      </c>
      <c r="BR142">
        <v>0.32314100000000001</v>
      </c>
      <c r="BS142">
        <v>-5</v>
      </c>
      <c r="BT142">
        <v>5.5370000000000003E-3</v>
      </c>
      <c r="BU142">
        <v>7.8967580000000002</v>
      </c>
      <c r="BV142">
        <v>0</v>
      </c>
      <c r="BW142" t="s">
        <v>155</v>
      </c>
      <c r="BX142">
        <v>0.81599999999999995</v>
      </c>
    </row>
    <row r="143" spans="1:76" x14ac:dyDescent="0.25">
      <c r="A143" s="26">
        <v>43530</v>
      </c>
      <c r="B143" s="27">
        <v>0.64901068287037034</v>
      </c>
      <c r="C143">
        <v>12.936</v>
      </c>
      <c r="D143">
        <v>1.9816</v>
      </c>
      <c r="E143">
        <v>19816.490065999998</v>
      </c>
      <c r="F143">
        <v>178.3</v>
      </c>
      <c r="G143">
        <v>0.6</v>
      </c>
      <c r="H143">
        <v>3365.5</v>
      </c>
      <c r="J143">
        <v>0.7</v>
      </c>
      <c r="K143">
        <v>0.86939999999999995</v>
      </c>
      <c r="L143">
        <v>11.247</v>
      </c>
      <c r="M143">
        <v>1.7229000000000001</v>
      </c>
      <c r="N143">
        <v>155.0592</v>
      </c>
      <c r="O143">
        <v>0.52170000000000005</v>
      </c>
      <c r="P143">
        <v>155.6</v>
      </c>
      <c r="Q143">
        <v>126.4991</v>
      </c>
      <c r="R143">
        <v>0.42559999999999998</v>
      </c>
      <c r="S143">
        <v>126.9</v>
      </c>
      <c r="T143">
        <v>3365.5151999999998</v>
      </c>
      <c r="W143">
        <v>0</v>
      </c>
      <c r="X143">
        <v>0.60860000000000003</v>
      </c>
      <c r="Y143">
        <v>11.8</v>
      </c>
      <c r="Z143">
        <v>856</v>
      </c>
      <c r="AA143">
        <v>843</v>
      </c>
      <c r="AB143">
        <v>857</v>
      </c>
      <c r="AC143">
        <v>99</v>
      </c>
      <c r="AD143">
        <v>26.96</v>
      </c>
      <c r="AE143">
        <v>0.62</v>
      </c>
      <c r="AF143">
        <v>981</v>
      </c>
      <c r="AG143">
        <v>0</v>
      </c>
      <c r="AH143">
        <v>67</v>
      </c>
      <c r="AI143">
        <v>36</v>
      </c>
      <c r="AJ143">
        <v>189.5</v>
      </c>
      <c r="AK143">
        <v>168</v>
      </c>
      <c r="AL143">
        <v>4.0999999999999996</v>
      </c>
      <c r="AM143">
        <v>175.8</v>
      </c>
      <c r="AN143" t="s">
        <v>155</v>
      </c>
      <c r="AO143">
        <v>2</v>
      </c>
      <c r="AP143" s="28">
        <v>0.857488425925926</v>
      </c>
      <c r="AQ143">
        <v>47.160910999999999</v>
      </c>
      <c r="AR143">
        <v>-88.483956000000006</v>
      </c>
      <c r="AS143">
        <v>311.60000000000002</v>
      </c>
      <c r="AT143">
        <v>28.4</v>
      </c>
      <c r="AU143">
        <v>12</v>
      </c>
      <c r="AV143">
        <v>11</v>
      </c>
      <c r="AW143" t="s">
        <v>210</v>
      </c>
      <c r="AX143">
        <v>1.2</v>
      </c>
      <c r="AY143">
        <v>1.4</v>
      </c>
      <c r="AZ143">
        <v>2</v>
      </c>
      <c r="BA143">
        <v>14.686999999999999</v>
      </c>
      <c r="BB143">
        <v>14.27</v>
      </c>
      <c r="BC143">
        <v>0.97</v>
      </c>
      <c r="BD143">
        <v>15.016</v>
      </c>
      <c r="BE143">
        <v>2669.1379999999999</v>
      </c>
      <c r="BF143">
        <v>260.24200000000002</v>
      </c>
      <c r="BG143">
        <v>3.8540000000000001</v>
      </c>
      <c r="BH143">
        <v>1.2999999999999999E-2</v>
      </c>
      <c r="BI143">
        <v>3.867</v>
      </c>
      <c r="BJ143">
        <v>3.1440000000000001</v>
      </c>
      <c r="BK143">
        <v>1.0999999999999999E-2</v>
      </c>
      <c r="BL143">
        <v>3.1539999999999999</v>
      </c>
      <c r="BM143">
        <v>25.3629</v>
      </c>
      <c r="BQ143">
        <v>105.02</v>
      </c>
      <c r="BR143">
        <v>0.33619300000000002</v>
      </c>
      <c r="BS143">
        <v>-5</v>
      </c>
      <c r="BT143">
        <v>6.0000000000000001E-3</v>
      </c>
      <c r="BU143">
        <v>8.2157169999999997</v>
      </c>
      <c r="BV143">
        <v>0</v>
      </c>
      <c r="BW143" t="s">
        <v>155</v>
      </c>
      <c r="BX143">
        <v>0.81599999999999995</v>
      </c>
    </row>
    <row r="144" spans="1:76" x14ac:dyDescent="0.25">
      <c r="A144" s="26">
        <v>43530</v>
      </c>
      <c r="B144" s="27">
        <v>0.64902225694444449</v>
      </c>
      <c r="C144">
        <v>12.98</v>
      </c>
      <c r="D144">
        <v>1.9407000000000001</v>
      </c>
      <c r="E144">
        <v>19407.029703</v>
      </c>
      <c r="F144">
        <v>171.3</v>
      </c>
      <c r="G144">
        <v>0.6</v>
      </c>
      <c r="H144">
        <v>3337.2</v>
      </c>
      <c r="J144">
        <v>0.7</v>
      </c>
      <c r="K144">
        <v>0.86950000000000005</v>
      </c>
      <c r="L144">
        <v>11.286099999999999</v>
      </c>
      <c r="M144">
        <v>1.6874</v>
      </c>
      <c r="N144">
        <v>148.91220000000001</v>
      </c>
      <c r="O144">
        <v>0.52170000000000005</v>
      </c>
      <c r="P144">
        <v>149.4</v>
      </c>
      <c r="Q144">
        <v>121.4903</v>
      </c>
      <c r="R144">
        <v>0.42559999999999998</v>
      </c>
      <c r="S144">
        <v>121.9</v>
      </c>
      <c r="T144">
        <v>3337.2256000000002</v>
      </c>
      <c r="W144">
        <v>0</v>
      </c>
      <c r="X144">
        <v>0.60860000000000003</v>
      </c>
      <c r="Y144">
        <v>11.9</v>
      </c>
      <c r="Z144">
        <v>855</v>
      </c>
      <c r="AA144">
        <v>842</v>
      </c>
      <c r="AB144">
        <v>856</v>
      </c>
      <c r="AC144">
        <v>99</v>
      </c>
      <c r="AD144">
        <v>26.98</v>
      </c>
      <c r="AE144">
        <v>0.62</v>
      </c>
      <c r="AF144">
        <v>981</v>
      </c>
      <c r="AG144">
        <v>0</v>
      </c>
      <c r="AH144">
        <v>67</v>
      </c>
      <c r="AI144">
        <v>36</v>
      </c>
      <c r="AJ144">
        <v>189.5</v>
      </c>
      <c r="AK144">
        <v>168</v>
      </c>
      <c r="AL144">
        <v>4.2</v>
      </c>
      <c r="AM144">
        <v>175.8</v>
      </c>
      <c r="AN144" t="s">
        <v>155</v>
      </c>
      <c r="AO144">
        <v>2</v>
      </c>
      <c r="AP144" s="28">
        <v>0.85751157407407408</v>
      </c>
      <c r="AQ144">
        <v>47.161147999999997</v>
      </c>
      <c r="AR144">
        <v>-88.483913999999999</v>
      </c>
      <c r="AS144">
        <v>312.5</v>
      </c>
      <c r="AT144">
        <v>30.4</v>
      </c>
      <c r="AU144">
        <v>12</v>
      </c>
      <c r="AV144">
        <v>11</v>
      </c>
      <c r="AW144" t="s">
        <v>210</v>
      </c>
      <c r="AX144">
        <v>1.2124999999999999</v>
      </c>
      <c r="AY144">
        <v>1.35</v>
      </c>
      <c r="AZ144">
        <v>2</v>
      </c>
      <c r="BA144">
        <v>14.686999999999999</v>
      </c>
      <c r="BB144">
        <v>14.28</v>
      </c>
      <c r="BC144">
        <v>0.97</v>
      </c>
      <c r="BD144">
        <v>15.009</v>
      </c>
      <c r="BE144">
        <v>2678.26</v>
      </c>
      <c r="BF144">
        <v>254.86699999999999</v>
      </c>
      <c r="BG144">
        <v>3.7010000000000001</v>
      </c>
      <c r="BH144">
        <v>1.2999999999999999E-2</v>
      </c>
      <c r="BI144">
        <v>3.714</v>
      </c>
      <c r="BJ144">
        <v>3.0190000000000001</v>
      </c>
      <c r="BK144">
        <v>1.0999999999999999E-2</v>
      </c>
      <c r="BL144">
        <v>3.03</v>
      </c>
      <c r="BM144">
        <v>25.148299999999999</v>
      </c>
      <c r="BQ144">
        <v>105.021</v>
      </c>
      <c r="BR144">
        <v>0.45015100000000002</v>
      </c>
      <c r="BS144">
        <v>-5</v>
      </c>
      <c r="BT144">
        <v>5.4640000000000001E-3</v>
      </c>
      <c r="BU144">
        <v>11.000562</v>
      </c>
      <c r="BV144">
        <v>0</v>
      </c>
      <c r="BW144" t="s">
        <v>155</v>
      </c>
      <c r="BX144">
        <v>0.81599999999999995</v>
      </c>
    </row>
    <row r="145" spans="1:76" x14ac:dyDescent="0.25">
      <c r="A145" s="26">
        <v>43530</v>
      </c>
      <c r="B145" s="27">
        <v>0.64903383101851853</v>
      </c>
      <c r="C145">
        <v>13.045999999999999</v>
      </c>
      <c r="D145">
        <v>1.7379</v>
      </c>
      <c r="E145">
        <v>17379.127182</v>
      </c>
      <c r="F145">
        <v>163.9</v>
      </c>
      <c r="G145">
        <v>0.6</v>
      </c>
      <c r="H145">
        <v>3275.9</v>
      </c>
      <c r="J145">
        <v>0.7</v>
      </c>
      <c r="K145">
        <v>0.87080000000000002</v>
      </c>
      <c r="L145">
        <v>11.3604</v>
      </c>
      <c r="M145">
        <v>1.5134000000000001</v>
      </c>
      <c r="N145">
        <v>142.75389999999999</v>
      </c>
      <c r="O145">
        <v>0.52249999999999996</v>
      </c>
      <c r="P145">
        <v>143.30000000000001</v>
      </c>
      <c r="Q145">
        <v>116.4594</v>
      </c>
      <c r="R145">
        <v>0.42630000000000001</v>
      </c>
      <c r="S145">
        <v>116.9</v>
      </c>
      <c r="T145">
        <v>3275.9450999999999</v>
      </c>
      <c r="W145">
        <v>0</v>
      </c>
      <c r="X145">
        <v>0.60960000000000003</v>
      </c>
      <c r="Y145">
        <v>11.8</v>
      </c>
      <c r="Z145">
        <v>856</v>
      </c>
      <c r="AA145">
        <v>843</v>
      </c>
      <c r="AB145">
        <v>856</v>
      </c>
      <c r="AC145">
        <v>99</v>
      </c>
      <c r="AD145">
        <v>26.96</v>
      </c>
      <c r="AE145">
        <v>0.62</v>
      </c>
      <c r="AF145">
        <v>982</v>
      </c>
      <c r="AG145">
        <v>0</v>
      </c>
      <c r="AH145">
        <v>67</v>
      </c>
      <c r="AI145">
        <v>36</v>
      </c>
      <c r="AJ145">
        <v>189.5</v>
      </c>
      <c r="AK145">
        <v>168</v>
      </c>
      <c r="AL145">
        <v>4.0999999999999996</v>
      </c>
      <c r="AM145">
        <v>175</v>
      </c>
      <c r="AN145" t="s">
        <v>155</v>
      </c>
      <c r="AO145">
        <v>2</v>
      </c>
      <c r="AP145" s="28">
        <v>0.85752314814814812</v>
      </c>
      <c r="AQ145">
        <v>47.161290000000001</v>
      </c>
      <c r="AR145">
        <v>-88.483946000000003</v>
      </c>
      <c r="AS145">
        <v>312.89999999999998</v>
      </c>
      <c r="AT145">
        <v>31.7</v>
      </c>
      <c r="AU145">
        <v>12</v>
      </c>
      <c r="AV145">
        <v>11</v>
      </c>
      <c r="AW145" t="s">
        <v>210</v>
      </c>
      <c r="AX145">
        <v>1.3</v>
      </c>
      <c r="AY145">
        <v>1.0124880000000001</v>
      </c>
      <c r="AZ145">
        <v>2.0124879999999998</v>
      </c>
      <c r="BA145">
        <v>14.686999999999999</v>
      </c>
      <c r="BB145">
        <v>14.43</v>
      </c>
      <c r="BC145">
        <v>0.98</v>
      </c>
      <c r="BD145">
        <v>14.834</v>
      </c>
      <c r="BE145">
        <v>2717.5810000000001</v>
      </c>
      <c r="BF145">
        <v>230.42099999999999</v>
      </c>
      <c r="BG145">
        <v>3.5760000000000001</v>
      </c>
      <c r="BH145">
        <v>1.2999999999999999E-2</v>
      </c>
      <c r="BI145">
        <v>3.589</v>
      </c>
      <c r="BJ145">
        <v>2.9169999999999998</v>
      </c>
      <c r="BK145">
        <v>1.0999999999999999E-2</v>
      </c>
      <c r="BL145">
        <v>2.9279999999999999</v>
      </c>
      <c r="BM145">
        <v>24.885100000000001</v>
      </c>
      <c r="BQ145">
        <v>106.026</v>
      </c>
      <c r="BR145">
        <v>0.30154900000000001</v>
      </c>
      <c r="BS145">
        <v>-5</v>
      </c>
      <c r="BT145">
        <v>6.0730000000000003E-3</v>
      </c>
      <c r="BU145">
        <v>7.3690930000000003</v>
      </c>
      <c r="BV145">
        <v>0</v>
      </c>
      <c r="BW145" t="s">
        <v>155</v>
      </c>
      <c r="BX145">
        <v>0.81599999999999995</v>
      </c>
    </row>
    <row r="146" spans="1:76" x14ac:dyDescent="0.25">
      <c r="A146" s="26">
        <v>43530</v>
      </c>
      <c r="B146" s="27">
        <v>0.64904540509259256</v>
      </c>
      <c r="C146">
        <v>13.242000000000001</v>
      </c>
      <c r="D146">
        <v>1.4325000000000001</v>
      </c>
      <c r="E146">
        <v>14324.746045</v>
      </c>
      <c r="F146">
        <v>160.5</v>
      </c>
      <c r="G146">
        <v>0.6</v>
      </c>
      <c r="H146">
        <v>3010.1</v>
      </c>
      <c r="J146">
        <v>0.7</v>
      </c>
      <c r="K146">
        <v>0.87219999999999998</v>
      </c>
      <c r="L146">
        <v>11.55</v>
      </c>
      <c r="M146">
        <v>1.2494000000000001</v>
      </c>
      <c r="N146">
        <v>140.0274</v>
      </c>
      <c r="O146">
        <v>0.52329999999999999</v>
      </c>
      <c r="P146">
        <v>140.6</v>
      </c>
      <c r="Q146">
        <v>114.236</v>
      </c>
      <c r="R146">
        <v>0.4269</v>
      </c>
      <c r="S146">
        <v>114.7</v>
      </c>
      <c r="T146">
        <v>3010.0871000000002</v>
      </c>
      <c r="W146">
        <v>0</v>
      </c>
      <c r="X146">
        <v>0.61060000000000003</v>
      </c>
      <c r="Y146">
        <v>11.9</v>
      </c>
      <c r="Z146">
        <v>855</v>
      </c>
      <c r="AA146">
        <v>843</v>
      </c>
      <c r="AB146">
        <v>855</v>
      </c>
      <c r="AC146">
        <v>99</v>
      </c>
      <c r="AD146">
        <v>26.96</v>
      </c>
      <c r="AE146">
        <v>0.62</v>
      </c>
      <c r="AF146">
        <v>981</v>
      </c>
      <c r="AG146">
        <v>0</v>
      </c>
      <c r="AH146">
        <v>67</v>
      </c>
      <c r="AI146">
        <v>36</v>
      </c>
      <c r="AJ146">
        <v>189</v>
      </c>
      <c r="AK146">
        <v>168</v>
      </c>
      <c r="AL146">
        <v>4.0999999999999996</v>
      </c>
      <c r="AM146">
        <v>174.2</v>
      </c>
      <c r="AN146" t="s">
        <v>155</v>
      </c>
      <c r="AO146">
        <v>2</v>
      </c>
      <c r="AP146" s="28">
        <v>0.85753472222222227</v>
      </c>
      <c r="AQ146">
        <v>47.161422999999999</v>
      </c>
      <c r="AR146">
        <v>-88.483953999999997</v>
      </c>
      <c r="AS146">
        <v>313.39999999999998</v>
      </c>
      <c r="AT146">
        <v>32.200000000000003</v>
      </c>
      <c r="AU146">
        <v>12</v>
      </c>
      <c r="AV146">
        <v>11</v>
      </c>
      <c r="AW146" t="s">
        <v>210</v>
      </c>
      <c r="AX146">
        <v>1.3</v>
      </c>
      <c r="AY146">
        <v>1.112412</v>
      </c>
      <c r="AZ146">
        <v>2.112412</v>
      </c>
      <c r="BA146">
        <v>14.686999999999999</v>
      </c>
      <c r="BB146">
        <v>14.6</v>
      </c>
      <c r="BC146">
        <v>0.99</v>
      </c>
      <c r="BD146">
        <v>14.65</v>
      </c>
      <c r="BE146">
        <v>2784.3049999999998</v>
      </c>
      <c r="BF146">
        <v>191.702</v>
      </c>
      <c r="BG146">
        <v>3.5350000000000001</v>
      </c>
      <c r="BH146">
        <v>1.2999999999999999E-2</v>
      </c>
      <c r="BI146">
        <v>3.548</v>
      </c>
      <c r="BJ146">
        <v>2.8839999999999999</v>
      </c>
      <c r="BK146">
        <v>1.0999999999999999E-2</v>
      </c>
      <c r="BL146">
        <v>2.895</v>
      </c>
      <c r="BM146">
        <v>23.042400000000001</v>
      </c>
      <c r="BQ146">
        <v>107.018</v>
      </c>
      <c r="BR146">
        <v>0.32547199999999998</v>
      </c>
      <c r="BS146">
        <v>-5</v>
      </c>
      <c r="BT146">
        <v>6.463E-3</v>
      </c>
      <c r="BU146">
        <v>7.953722</v>
      </c>
      <c r="BV146">
        <v>0</v>
      </c>
      <c r="BW146" t="s">
        <v>155</v>
      </c>
      <c r="BX146">
        <v>0.81599999999999995</v>
      </c>
    </row>
    <row r="147" spans="1:76" x14ac:dyDescent="0.25">
      <c r="A147" s="26">
        <v>43530</v>
      </c>
      <c r="B147" s="27">
        <v>0.6490569791666666</v>
      </c>
      <c r="C147">
        <v>13.335000000000001</v>
      </c>
      <c r="D147">
        <v>1.1928000000000001</v>
      </c>
      <c r="E147">
        <v>11927.941930000001</v>
      </c>
      <c r="F147">
        <v>159.5</v>
      </c>
      <c r="G147">
        <v>0.6</v>
      </c>
      <c r="H147">
        <v>2515.9</v>
      </c>
      <c r="J147">
        <v>0.61</v>
      </c>
      <c r="K147">
        <v>0.874</v>
      </c>
      <c r="L147">
        <v>11.6557</v>
      </c>
      <c r="M147">
        <v>1.0426</v>
      </c>
      <c r="N147">
        <v>139.45140000000001</v>
      </c>
      <c r="O147">
        <v>0.52439999999999998</v>
      </c>
      <c r="P147">
        <v>140</v>
      </c>
      <c r="Q147">
        <v>113.7717</v>
      </c>
      <c r="R147">
        <v>0.4279</v>
      </c>
      <c r="S147">
        <v>114.2</v>
      </c>
      <c r="T147">
        <v>2515.8557000000001</v>
      </c>
      <c r="W147">
        <v>0</v>
      </c>
      <c r="X147">
        <v>0.53659999999999997</v>
      </c>
      <c r="Y147">
        <v>11.8</v>
      </c>
      <c r="Z147">
        <v>855</v>
      </c>
      <c r="AA147">
        <v>842</v>
      </c>
      <c r="AB147">
        <v>855</v>
      </c>
      <c r="AC147">
        <v>99</v>
      </c>
      <c r="AD147">
        <v>26.98</v>
      </c>
      <c r="AE147">
        <v>0.62</v>
      </c>
      <c r="AF147">
        <v>981</v>
      </c>
      <c r="AG147">
        <v>0</v>
      </c>
      <c r="AH147">
        <v>67</v>
      </c>
      <c r="AI147">
        <v>36</v>
      </c>
      <c r="AJ147">
        <v>189</v>
      </c>
      <c r="AK147">
        <v>168</v>
      </c>
      <c r="AL147">
        <v>4.0999999999999996</v>
      </c>
      <c r="AM147">
        <v>174.2</v>
      </c>
      <c r="AN147" t="s">
        <v>155</v>
      </c>
      <c r="AO147">
        <v>2</v>
      </c>
      <c r="AP147" s="28">
        <v>0.8575462962962962</v>
      </c>
      <c r="AQ147">
        <v>47.161552999999998</v>
      </c>
      <c r="AR147">
        <v>-88.483967000000007</v>
      </c>
      <c r="AS147">
        <v>313.8</v>
      </c>
      <c r="AT147">
        <v>32.299999999999997</v>
      </c>
      <c r="AU147">
        <v>12</v>
      </c>
      <c r="AV147">
        <v>11</v>
      </c>
      <c r="AW147" t="s">
        <v>210</v>
      </c>
      <c r="AX147">
        <v>1.3</v>
      </c>
      <c r="AY147">
        <v>1.2250000000000001</v>
      </c>
      <c r="AZ147">
        <v>2.2000000000000002</v>
      </c>
      <c r="BA147">
        <v>14.686999999999999</v>
      </c>
      <c r="BB147">
        <v>14.82</v>
      </c>
      <c r="BC147">
        <v>1.01</v>
      </c>
      <c r="BD147">
        <v>14.41</v>
      </c>
      <c r="BE147">
        <v>2842.5720000000001</v>
      </c>
      <c r="BF147">
        <v>161.827</v>
      </c>
      <c r="BG147">
        <v>3.5609999999999999</v>
      </c>
      <c r="BH147">
        <v>1.2999999999999999E-2</v>
      </c>
      <c r="BI147">
        <v>3.5750000000000002</v>
      </c>
      <c r="BJ147">
        <v>2.9060000000000001</v>
      </c>
      <c r="BK147">
        <v>1.0999999999999999E-2</v>
      </c>
      <c r="BL147">
        <v>2.9169999999999998</v>
      </c>
      <c r="BM147">
        <v>19.483699999999999</v>
      </c>
      <c r="BQ147">
        <v>95.159000000000006</v>
      </c>
      <c r="BR147">
        <v>0.39244800000000002</v>
      </c>
      <c r="BS147">
        <v>-5</v>
      </c>
      <c r="BT147">
        <v>6.0000000000000001E-3</v>
      </c>
      <c r="BU147">
        <v>9.5904480000000003</v>
      </c>
      <c r="BV147">
        <v>0</v>
      </c>
      <c r="BW147" t="s">
        <v>155</v>
      </c>
      <c r="BX147">
        <v>0.81599999999999995</v>
      </c>
    </row>
    <row r="148" spans="1:76" x14ac:dyDescent="0.25">
      <c r="A148" s="26">
        <v>43530</v>
      </c>
      <c r="B148" s="27">
        <v>0.64906855324074075</v>
      </c>
      <c r="C148">
        <v>13.473000000000001</v>
      </c>
      <c r="D148">
        <v>1.1440999999999999</v>
      </c>
      <c r="E148">
        <v>11441.108394000001</v>
      </c>
      <c r="F148">
        <v>158.4</v>
      </c>
      <c r="G148">
        <v>0.6</v>
      </c>
      <c r="H148">
        <v>2192.6999999999998</v>
      </c>
      <c r="J148">
        <v>0.6</v>
      </c>
      <c r="K148">
        <v>0.87370000000000003</v>
      </c>
      <c r="L148">
        <v>11.7721</v>
      </c>
      <c r="M148">
        <v>0.99960000000000004</v>
      </c>
      <c r="N148">
        <v>138.4282</v>
      </c>
      <c r="O148">
        <v>0.5242</v>
      </c>
      <c r="P148">
        <v>139</v>
      </c>
      <c r="Q148">
        <v>112.93689999999999</v>
      </c>
      <c r="R148">
        <v>0.42770000000000002</v>
      </c>
      <c r="S148">
        <v>113.4</v>
      </c>
      <c r="T148">
        <v>2192.7172</v>
      </c>
      <c r="W148">
        <v>0</v>
      </c>
      <c r="X148">
        <v>0.5242</v>
      </c>
      <c r="Y148">
        <v>11.8</v>
      </c>
      <c r="Z148">
        <v>855</v>
      </c>
      <c r="AA148">
        <v>842</v>
      </c>
      <c r="AB148">
        <v>856</v>
      </c>
      <c r="AC148">
        <v>99</v>
      </c>
      <c r="AD148">
        <v>26.98</v>
      </c>
      <c r="AE148">
        <v>0.62</v>
      </c>
      <c r="AF148">
        <v>981</v>
      </c>
      <c r="AG148">
        <v>0</v>
      </c>
      <c r="AH148">
        <v>67</v>
      </c>
      <c r="AI148">
        <v>36</v>
      </c>
      <c r="AJ148">
        <v>189</v>
      </c>
      <c r="AK148">
        <v>168</v>
      </c>
      <c r="AL148">
        <v>4.0999999999999996</v>
      </c>
      <c r="AM148">
        <v>174.5</v>
      </c>
      <c r="AN148" t="s">
        <v>155</v>
      </c>
      <c r="AO148">
        <v>2</v>
      </c>
      <c r="AP148" s="28">
        <v>0.85755787037037035</v>
      </c>
      <c r="AQ148">
        <v>47.161679999999997</v>
      </c>
      <c r="AR148">
        <v>-88.483999999999995</v>
      </c>
      <c r="AS148">
        <v>313.8</v>
      </c>
      <c r="AT148">
        <v>32.200000000000003</v>
      </c>
      <c r="AU148">
        <v>12</v>
      </c>
      <c r="AV148">
        <v>11</v>
      </c>
      <c r="AW148" t="s">
        <v>210</v>
      </c>
      <c r="AX148">
        <v>1.3</v>
      </c>
      <c r="AY148">
        <v>1.425</v>
      </c>
      <c r="AZ148">
        <v>2.2250000000000001</v>
      </c>
      <c r="BA148">
        <v>14.686999999999999</v>
      </c>
      <c r="BB148">
        <v>14.78</v>
      </c>
      <c r="BC148">
        <v>1.01</v>
      </c>
      <c r="BD148">
        <v>14.452999999999999</v>
      </c>
      <c r="BE148">
        <v>2861.8359999999998</v>
      </c>
      <c r="BF148">
        <v>154.672</v>
      </c>
      <c r="BG148">
        <v>3.524</v>
      </c>
      <c r="BH148">
        <v>1.2999999999999999E-2</v>
      </c>
      <c r="BI148">
        <v>3.5369999999999999</v>
      </c>
      <c r="BJ148">
        <v>2.875</v>
      </c>
      <c r="BK148">
        <v>1.0999999999999999E-2</v>
      </c>
      <c r="BL148">
        <v>2.8860000000000001</v>
      </c>
      <c r="BM148">
        <v>16.927299999999999</v>
      </c>
      <c r="BQ148">
        <v>92.665000000000006</v>
      </c>
      <c r="BR148">
        <v>0.32276100000000002</v>
      </c>
      <c r="BS148">
        <v>-5</v>
      </c>
      <c r="BT148">
        <v>6.5370000000000003E-3</v>
      </c>
      <c r="BU148">
        <v>7.8874719999999998</v>
      </c>
      <c r="BV148">
        <v>0</v>
      </c>
      <c r="BW148" t="s">
        <v>155</v>
      </c>
      <c r="BX148">
        <v>0.81599999999999995</v>
      </c>
    </row>
    <row r="149" spans="1:76" x14ac:dyDescent="0.25">
      <c r="A149" s="26">
        <v>43530</v>
      </c>
      <c r="B149" s="27">
        <v>0.64908012731481479</v>
      </c>
      <c r="C149">
        <v>13.46</v>
      </c>
      <c r="D149">
        <v>0.97699999999999998</v>
      </c>
      <c r="E149">
        <v>9770.3667480000004</v>
      </c>
      <c r="F149">
        <v>158.1</v>
      </c>
      <c r="G149">
        <v>0.6</v>
      </c>
      <c r="H149">
        <v>2232</v>
      </c>
      <c r="J149">
        <v>0.6</v>
      </c>
      <c r="K149">
        <v>0.87519999999999998</v>
      </c>
      <c r="L149">
        <v>11.7805</v>
      </c>
      <c r="M149">
        <v>0.85509999999999997</v>
      </c>
      <c r="N149">
        <v>138.34690000000001</v>
      </c>
      <c r="O149">
        <v>0.52510000000000001</v>
      </c>
      <c r="P149">
        <v>138.9</v>
      </c>
      <c r="Q149">
        <v>112.87050000000001</v>
      </c>
      <c r="R149">
        <v>0.4284</v>
      </c>
      <c r="S149">
        <v>113.3</v>
      </c>
      <c r="T149">
        <v>2231.9767999999999</v>
      </c>
      <c r="W149">
        <v>0</v>
      </c>
      <c r="X149">
        <v>0.52510000000000001</v>
      </c>
      <c r="Y149">
        <v>11.9</v>
      </c>
      <c r="Z149">
        <v>855</v>
      </c>
      <c r="AA149">
        <v>843</v>
      </c>
      <c r="AB149">
        <v>857</v>
      </c>
      <c r="AC149">
        <v>99</v>
      </c>
      <c r="AD149">
        <v>26.98</v>
      </c>
      <c r="AE149">
        <v>0.62</v>
      </c>
      <c r="AF149">
        <v>981</v>
      </c>
      <c r="AG149">
        <v>0</v>
      </c>
      <c r="AH149">
        <v>67</v>
      </c>
      <c r="AI149">
        <v>36</v>
      </c>
      <c r="AJ149">
        <v>189</v>
      </c>
      <c r="AK149">
        <v>168</v>
      </c>
      <c r="AL149">
        <v>4.0999999999999996</v>
      </c>
      <c r="AM149">
        <v>174.9</v>
      </c>
      <c r="AN149" t="s">
        <v>155</v>
      </c>
      <c r="AO149">
        <v>2</v>
      </c>
      <c r="AP149" s="28">
        <v>0.8575694444444445</v>
      </c>
      <c r="AQ149">
        <v>47.161802999999999</v>
      </c>
      <c r="AR149">
        <v>-88.484063000000006</v>
      </c>
      <c r="AS149">
        <v>313.89999999999998</v>
      </c>
      <c r="AT149">
        <v>32</v>
      </c>
      <c r="AU149">
        <v>12</v>
      </c>
      <c r="AV149">
        <v>10</v>
      </c>
      <c r="AW149" t="s">
        <v>209</v>
      </c>
      <c r="AX149">
        <v>1.3</v>
      </c>
      <c r="AY149">
        <v>1.6</v>
      </c>
      <c r="AZ149">
        <v>2.4</v>
      </c>
      <c r="BA149">
        <v>14.686999999999999</v>
      </c>
      <c r="BB149">
        <v>14.97</v>
      </c>
      <c r="BC149">
        <v>1.02</v>
      </c>
      <c r="BD149">
        <v>14.256</v>
      </c>
      <c r="BE149">
        <v>2893.413</v>
      </c>
      <c r="BF149">
        <v>133.67699999999999</v>
      </c>
      <c r="BG149">
        <v>3.5579999999999998</v>
      </c>
      <c r="BH149">
        <v>1.4E-2</v>
      </c>
      <c r="BI149">
        <v>3.5720000000000001</v>
      </c>
      <c r="BJ149">
        <v>2.903</v>
      </c>
      <c r="BK149">
        <v>1.0999999999999999E-2</v>
      </c>
      <c r="BL149">
        <v>2.9140000000000001</v>
      </c>
      <c r="BM149">
        <v>17.408100000000001</v>
      </c>
      <c r="BQ149">
        <v>93.781999999999996</v>
      </c>
      <c r="BR149">
        <v>0.37188399999999999</v>
      </c>
      <c r="BS149">
        <v>-5</v>
      </c>
      <c r="BT149">
        <v>6.463E-3</v>
      </c>
      <c r="BU149">
        <v>9.0879159999999999</v>
      </c>
      <c r="BV149">
        <v>0</v>
      </c>
      <c r="BW149" t="s">
        <v>155</v>
      </c>
      <c r="BX149">
        <v>0.81599999999999995</v>
      </c>
    </row>
    <row r="150" spans="1:76" x14ac:dyDescent="0.25">
      <c r="A150" s="26">
        <v>43530</v>
      </c>
      <c r="B150" s="27">
        <v>0.64909170138888894</v>
      </c>
      <c r="C150">
        <v>13.278</v>
      </c>
      <c r="D150">
        <v>1.8673</v>
      </c>
      <c r="E150">
        <v>18673.412969000001</v>
      </c>
      <c r="F150">
        <v>172.5</v>
      </c>
      <c r="G150">
        <v>0.6</v>
      </c>
      <c r="H150">
        <v>2265.6</v>
      </c>
      <c r="J150">
        <v>0.6</v>
      </c>
      <c r="K150">
        <v>0.86890000000000001</v>
      </c>
      <c r="L150">
        <v>11.537100000000001</v>
      </c>
      <c r="M150">
        <v>1.6225000000000001</v>
      </c>
      <c r="N150">
        <v>149.90649999999999</v>
      </c>
      <c r="O150">
        <v>0.52129999999999999</v>
      </c>
      <c r="P150">
        <v>150.4</v>
      </c>
      <c r="Q150">
        <v>122.3015</v>
      </c>
      <c r="R150">
        <v>0.42530000000000001</v>
      </c>
      <c r="S150">
        <v>122.7</v>
      </c>
      <c r="T150">
        <v>2265.5888</v>
      </c>
      <c r="W150">
        <v>0</v>
      </c>
      <c r="X150">
        <v>0.52129999999999999</v>
      </c>
      <c r="Y150">
        <v>11.8</v>
      </c>
      <c r="Z150">
        <v>855</v>
      </c>
      <c r="AA150">
        <v>843</v>
      </c>
      <c r="AB150">
        <v>857</v>
      </c>
      <c r="AC150">
        <v>99</v>
      </c>
      <c r="AD150">
        <v>26.98</v>
      </c>
      <c r="AE150">
        <v>0.62</v>
      </c>
      <c r="AF150">
        <v>981</v>
      </c>
      <c r="AG150">
        <v>0</v>
      </c>
      <c r="AH150">
        <v>66.462999999999994</v>
      </c>
      <c r="AI150">
        <v>36</v>
      </c>
      <c r="AJ150">
        <v>189</v>
      </c>
      <c r="AK150">
        <v>168</v>
      </c>
      <c r="AL150">
        <v>4.0999999999999996</v>
      </c>
      <c r="AM150">
        <v>174.8</v>
      </c>
      <c r="AN150" t="s">
        <v>155</v>
      </c>
      <c r="AO150">
        <v>2</v>
      </c>
      <c r="AP150" s="28">
        <v>0.85758101851851853</v>
      </c>
      <c r="AQ150">
        <v>47.161912000000001</v>
      </c>
      <c r="AR150">
        <v>-88.484099999999998</v>
      </c>
      <c r="AS150">
        <v>314</v>
      </c>
      <c r="AT150">
        <v>32</v>
      </c>
      <c r="AU150">
        <v>12</v>
      </c>
      <c r="AV150">
        <v>10</v>
      </c>
      <c r="AW150" t="s">
        <v>209</v>
      </c>
      <c r="AX150">
        <v>1.3</v>
      </c>
      <c r="AY150">
        <v>1.6</v>
      </c>
      <c r="AZ150">
        <v>2.4</v>
      </c>
      <c r="BA150">
        <v>14.686999999999999</v>
      </c>
      <c r="BB150">
        <v>14.21</v>
      </c>
      <c r="BC150">
        <v>0.97</v>
      </c>
      <c r="BD150">
        <v>15.092000000000001</v>
      </c>
      <c r="BE150">
        <v>2721.6480000000001</v>
      </c>
      <c r="BF150">
        <v>243.607</v>
      </c>
      <c r="BG150">
        <v>3.7029999999999998</v>
      </c>
      <c r="BH150">
        <v>1.2999999999999999E-2</v>
      </c>
      <c r="BI150">
        <v>3.7160000000000002</v>
      </c>
      <c r="BJ150">
        <v>3.0209999999999999</v>
      </c>
      <c r="BK150">
        <v>1.0999999999999999E-2</v>
      </c>
      <c r="BL150">
        <v>3.032</v>
      </c>
      <c r="BM150">
        <v>16.971800000000002</v>
      </c>
      <c r="BQ150">
        <v>89.421000000000006</v>
      </c>
      <c r="BR150">
        <v>0.45125799999999999</v>
      </c>
      <c r="BS150">
        <v>-5</v>
      </c>
      <c r="BT150">
        <v>5.463E-3</v>
      </c>
      <c r="BU150">
        <v>11.027618</v>
      </c>
      <c r="BV150">
        <v>0</v>
      </c>
      <c r="BW150" t="s">
        <v>155</v>
      </c>
      <c r="BX150">
        <v>0.81599999999999995</v>
      </c>
    </row>
    <row r="151" spans="1:76" x14ac:dyDescent="0.25">
      <c r="A151" s="26">
        <v>43530</v>
      </c>
      <c r="B151" s="27">
        <v>0.64910327546296298</v>
      </c>
      <c r="C151">
        <v>13.087</v>
      </c>
      <c r="D151">
        <v>2.0495000000000001</v>
      </c>
      <c r="E151">
        <v>20495.275974</v>
      </c>
      <c r="F151">
        <v>200</v>
      </c>
      <c r="G151">
        <v>0.6</v>
      </c>
      <c r="H151">
        <v>2526.9</v>
      </c>
      <c r="J151">
        <v>0.6</v>
      </c>
      <c r="K151">
        <v>0.86850000000000005</v>
      </c>
      <c r="L151">
        <v>11.366099999999999</v>
      </c>
      <c r="M151">
        <v>1.78</v>
      </c>
      <c r="N151">
        <v>173.66730000000001</v>
      </c>
      <c r="O151">
        <v>0.52110000000000001</v>
      </c>
      <c r="P151">
        <v>174.2</v>
      </c>
      <c r="Q151">
        <v>141.6867</v>
      </c>
      <c r="R151">
        <v>0.42509999999999998</v>
      </c>
      <c r="S151">
        <v>142.1</v>
      </c>
      <c r="T151">
        <v>2526.9088000000002</v>
      </c>
      <c r="W151">
        <v>0</v>
      </c>
      <c r="X151">
        <v>0.52110000000000001</v>
      </c>
      <c r="Y151">
        <v>11.8</v>
      </c>
      <c r="Z151">
        <v>854</v>
      </c>
      <c r="AA151">
        <v>842</v>
      </c>
      <c r="AB151">
        <v>856</v>
      </c>
      <c r="AC151">
        <v>99</v>
      </c>
      <c r="AD151">
        <v>26.98</v>
      </c>
      <c r="AE151">
        <v>0.62</v>
      </c>
      <c r="AF151">
        <v>981</v>
      </c>
      <c r="AG151">
        <v>0</v>
      </c>
      <c r="AH151">
        <v>66</v>
      </c>
      <c r="AI151">
        <v>36</v>
      </c>
      <c r="AJ151">
        <v>189</v>
      </c>
      <c r="AK151">
        <v>168</v>
      </c>
      <c r="AL151">
        <v>4.0999999999999996</v>
      </c>
      <c r="AM151">
        <v>174.5</v>
      </c>
      <c r="AN151" t="s">
        <v>155</v>
      </c>
      <c r="AO151">
        <v>2</v>
      </c>
      <c r="AP151" s="28">
        <v>0.85758101851851853</v>
      </c>
      <c r="AQ151">
        <v>47.161940999999999</v>
      </c>
      <c r="AR151">
        <v>-88.484117999999995</v>
      </c>
      <c r="AS151">
        <v>314</v>
      </c>
      <c r="AT151">
        <v>32</v>
      </c>
      <c r="AU151">
        <v>12</v>
      </c>
      <c r="AV151">
        <v>10</v>
      </c>
      <c r="AW151" t="s">
        <v>209</v>
      </c>
      <c r="AX151">
        <v>1.3125</v>
      </c>
      <c r="AY151">
        <v>1.625</v>
      </c>
      <c r="AZ151">
        <v>2.4125000000000001</v>
      </c>
      <c r="BA151">
        <v>14.686999999999999</v>
      </c>
      <c r="BB151">
        <v>14.16</v>
      </c>
      <c r="BC151">
        <v>0.96</v>
      </c>
      <c r="BD151">
        <v>15.144</v>
      </c>
      <c r="BE151">
        <v>2678.768</v>
      </c>
      <c r="BF151">
        <v>267.00099999999998</v>
      </c>
      <c r="BG151">
        <v>4.2859999999999996</v>
      </c>
      <c r="BH151">
        <v>1.2999999999999999E-2</v>
      </c>
      <c r="BI151">
        <v>4.2990000000000004</v>
      </c>
      <c r="BJ151">
        <v>3.4969999999999999</v>
      </c>
      <c r="BK151">
        <v>0.01</v>
      </c>
      <c r="BL151">
        <v>3.5070000000000001</v>
      </c>
      <c r="BM151">
        <v>18.9116</v>
      </c>
      <c r="BQ151">
        <v>89.296000000000006</v>
      </c>
      <c r="BR151">
        <v>0.45894499999999999</v>
      </c>
      <c r="BS151">
        <v>-5</v>
      </c>
      <c r="BT151">
        <v>5.5370000000000003E-3</v>
      </c>
      <c r="BU151">
        <v>11.215469000000001</v>
      </c>
      <c r="BV151">
        <v>0</v>
      </c>
      <c r="BW151" t="s">
        <v>155</v>
      </c>
      <c r="BX151">
        <v>0.81599999999999995</v>
      </c>
    </row>
    <row r="152" spans="1:76" x14ac:dyDescent="0.25">
      <c r="A152" s="26">
        <v>43530</v>
      </c>
      <c r="B152" s="27">
        <v>0.64911484953703702</v>
      </c>
      <c r="C152">
        <v>13.044</v>
      </c>
      <c r="D152">
        <v>2.1796000000000002</v>
      </c>
      <c r="E152">
        <v>21795.816666999999</v>
      </c>
      <c r="F152">
        <v>221.2</v>
      </c>
      <c r="G152">
        <v>0.6</v>
      </c>
      <c r="H152">
        <v>2776.2</v>
      </c>
      <c r="J152">
        <v>0.6</v>
      </c>
      <c r="K152">
        <v>0.86739999999999995</v>
      </c>
      <c r="L152">
        <v>11.314500000000001</v>
      </c>
      <c r="M152">
        <v>1.8907</v>
      </c>
      <c r="N152">
        <v>191.89189999999999</v>
      </c>
      <c r="O152">
        <v>0.52049999999999996</v>
      </c>
      <c r="P152">
        <v>192.4</v>
      </c>
      <c r="Q152">
        <v>156.55529999999999</v>
      </c>
      <c r="R152">
        <v>0.42459999999999998</v>
      </c>
      <c r="S152">
        <v>157</v>
      </c>
      <c r="T152">
        <v>2776.2406000000001</v>
      </c>
      <c r="W152">
        <v>0</v>
      </c>
      <c r="X152">
        <v>0.52049999999999996</v>
      </c>
      <c r="Y152">
        <v>11.8</v>
      </c>
      <c r="Z152">
        <v>853</v>
      </c>
      <c r="AA152">
        <v>841</v>
      </c>
      <c r="AB152">
        <v>855</v>
      </c>
      <c r="AC152">
        <v>99</v>
      </c>
      <c r="AD152">
        <v>26.98</v>
      </c>
      <c r="AE152">
        <v>0.62</v>
      </c>
      <c r="AF152">
        <v>981</v>
      </c>
      <c r="AG152">
        <v>0</v>
      </c>
      <c r="AH152">
        <v>66</v>
      </c>
      <c r="AI152">
        <v>36</v>
      </c>
      <c r="AJ152">
        <v>189</v>
      </c>
      <c r="AK152">
        <v>168</v>
      </c>
      <c r="AL152">
        <v>4.0999999999999996</v>
      </c>
      <c r="AM152">
        <v>174.1</v>
      </c>
      <c r="AN152" t="s">
        <v>155</v>
      </c>
      <c r="AO152">
        <v>2</v>
      </c>
      <c r="AP152" s="28">
        <v>0.85760416666666661</v>
      </c>
      <c r="AQ152">
        <v>47.162165999999999</v>
      </c>
      <c r="AR152">
        <v>-88.484239000000002</v>
      </c>
      <c r="AS152">
        <v>314.39999999999998</v>
      </c>
      <c r="AT152">
        <v>32</v>
      </c>
      <c r="AU152">
        <v>12</v>
      </c>
      <c r="AV152">
        <v>10</v>
      </c>
      <c r="AW152" t="s">
        <v>209</v>
      </c>
      <c r="AX152">
        <v>1.4</v>
      </c>
      <c r="AY152">
        <v>1.8</v>
      </c>
      <c r="AZ152">
        <v>2.5</v>
      </c>
      <c r="BA152">
        <v>14.686999999999999</v>
      </c>
      <c r="BB152">
        <v>14.04</v>
      </c>
      <c r="BC152">
        <v>0.96</v>
      </c>
      <c r="BD152">
        <v>15.282</v>
      </c>
      <c r="BE152">
        <v>2649.9369999999999</v>
      </c>
      <c r="BF152">
        <v>281.83100000000002</v>
      </c>
      <c r="BG152">
        <v>4.7060000000000004</v>
      </c>
      <c r="BH152">
        <v>1.2999999999999999E-2</v>
      </c>
      <c r="BI152">
        <v>4.7190000000000003</v>
      </c>
      <c r="BJ152">
        <v>3.84</v>
      </c>
      <c r="BK152">
        <v>0.01</v>
      </c>
      <c r="BL152">
        <v>3.85</v>
      </c>
      <c r="BM152">
        <v>20.647600000000001</v>
      </c>
      <c r="BQ152">
        <v>88.632000000000005</v>
      </c>
      <c r="BR152">
        <v>0.47401700000000002</v>
      </c>
      <c r="BS152">
        <v>-5</v>
      </c>
      <c r="BT152">
        <v>6.0000000000000001E-3</v>
      </c>
      <c r="BU152">
        <v>11.583791</v>
      </c>
      <c r="BV152">
        <v>0</v>
      </c>
      <c r="BW152" t="s">
        <v>155</v>
      </c>
      <c r="BX152">
        <v>0.81599999999999995</v>
      </c>
    </row>
    <row r="153" spans="1:76" x14ac:dyDescent="0.25">
      <c r="A153" s="26">
        <v>43530</v>
      </c>
      <c r="B153" s="27">
        <v>0.64912642361111106</v>
      </c>
      <c r="C153">
        <v>12.772</v>
      </c>
      <c r="D153">
        <v>2.4535</v>
      </c>
      <c r="E153">
        <v>24534.582623999999</v>
      </c>
      <c r="F153">
        <v>235.5</v>
      </c>
      <c r="G153">
        <v>0.6</v>
      </c>
      <c r="H153">
        <v>2927.7</v>
      </c>
      <c r="J153">
        <v>0.6</v>
      </c>
      <c r="K153">
        <v>0.8669</v>
      </c>
      <c r="L153">
        <v>11.0724</v>
      </c>
      <c r="M153">
        <v>2.1269999999999998</v>
      </c>
      <c r="N153">
        <v>204.16220000000001</v>
      </c>
      <c r="O153">
        <v>0.5202</v>
      </c>
      <c r="P153">
        <v>204.7</v>
      </c>
      <c r="Q153">
        <v>166.56610000000001</v>
      </c>
      <c r="R153">
        <v>0.4244</v>
      </c>
      <c r="S153">
        <v>167</v>
      </c>
      <c r="T153">
        <v>2927.7161000000001</v>
      </c>
      <c r="W153">
        <v>0</v>
      </c>
      <c r="X153">
        <v>0.5202</v>
      </c>
      <c r="Y153">
        <v>11.8</v>
      </c>
      <c r="Z153">
        <v>854</v>
      </c>
      <c r="AA153">
        <v>841</v>
      </c>
      <c r="AB153">
        <v>854</v>
      </c>
      <c r="AC153">
        <v>99</v>
      </c>
      <c r="AD153">
        <v>26.98</v>
      </c>
      <c r="AE153">
        <v>0.62</v>
      </c>
      <c r="AF153">
        <v>981</v>
      </c>
      <c r="AG153">
        <v>0</v>
      </c>
      <c r="AH153">
        <v>66</v>
      </c>
      <c r="AI153">
        <v>36</v>
      </c>
      <c r="AJ153">
        <v>189</v>
      </c>
      <c r="AK153">
        <v>168</v>
      </c>
      <c r="AL153">
        <v>4.0999999999999996</v>
      </c>
      <c r="AM153">
        <v>174.2</v>
      </c>
      <c r="AN153" t="s">
        <v>155</v>
      </c>
      <c r="AO153">
        <v>2</v>
      </c>
      <c r="AP153" s="28">
        <v>0.85761574074074076</v>
      </c>
      <c r="AQ153">
        <v>47.162323999999998</v>
      </c>
      <c r="AR153">
        <v>-88.484205000000003</v>
      </c>
      <c r="AS153">
        <v>315.7</v>
      </c>
      <c r="AT153">
        <v>33.799999999999997</v>
      </c>
      <c r="AU153">
        <v>12</v>
      </c>
      <c r="AV153">
        <v>10</v>
      </c>
      <c r="AW153" t="s">
        <v>209</v>
      </c>
      <c r="AX153">
        <v>1.4125000000000001</v>
      </c>
      <c r="AY153">
        <v>1.825</v>
      </c>
      <c r="AZ153">
        <v>2.5375000000000001</v>
      </c>
      <c r="BA153">
        <v>14.686999999999999</v>
      </c>
      <c r="BB153">
        <v>13.99</v>
      </c>
      <c r="BC153">
        <v>0.95</v>
      </c>
      <c r="BD153">
        <v>15.347</v>
      </c>
      <c r="BE153">
        <v>2591.4110000000001</v>
      </c>
      <c r="BF153">
        <v>316.84300000000002</v>
      </c>
      <c r="BG153">
        <v>5.0039999999999996</v>
      </c>
      <c r="BH153">
        <v>1.2999999999999999E-2</v>
      </c>
      <c r="BI153">
        <v>5.0170000000000003</v>
      </c>
      <c r="BJ153">
        <v>4.0819999999999999</v>
      </c>
      <c r="BK153">
        <v>0.01</v>
      </c>
      <c r="BL153">
        <v>4.093</v>
      </c>
      <c r="BM153">
        <v>21.758900000000001</v>
      </c>
      <c r="BQ153">
        <v>88.519000000000005</v>
      </c>
      <c r="BR153">
        <v>0.50642500000000001</v>
      </c>
      <c r="BS153">
        <v>-5</v>
      </c>
      <c r="BT153">
        <v>6.0000000000000001E-3</v>
      </c>
      <c r="BU153">
        <v>12.375761000000001</v>
      </c>
      <c r="BV153">
        <v>0</v>
      </c>
      <c r="BW153" t="s">
        <v>155</v>
      </c>
      <c r="BX153">
        <v>0.81599999999999995</v>
      </c>
    </row>
    <row r="154" spans="1:76" x14ac:dyDescent="0.25">
      <c r="A154" s="26">
        <v>43530</v>
      </c>
      <c r="B154" s="27">
        <v>0.64913799768518521</v>
      </c>
      <c r="C154">
        <v>12.917999999999999</v>
      </c>
      <c r="D154">
        <v>2.4597000000000002</v>
      </c>
      <c r="E154">
        <v>24596.887029000001</v>
      </c>
      <c r="F154">
        <v>243.3</v>
      </c>
      <c r="G154">
        <v>0.6</v>
      </c>
      <c r="H154">
        <v>3217.7</v>
      </c>
      <c r="J154">
        <v>0.5</v>
      </c>
      <c r="K154">
        <v>0.86560000000000004</v>
      </c>
      <c r="L154">
        <v>11.1814</v>
      </c>
      <c r="M154">
        <v>2.129</v>
      </c>
      <c r="N154">
        <v>210.61009999999999</v>
      </c>
      <c r="O154">
        <v>0.51929999999999998</v>
      </c>
      <c r="P154">
        <v>211.1</v>
      </c>
      <c r="Q154">
        <v>171.72970000000001</v>
      </c>
      <c r="R154">
        <v>0.42349999999999999</v>
      </c>
      <c r="S154">
        <v>172.2</v>
      </c>
      <c r="T154">
        <v>3217.7302</v>
      </c>
      <c r="W154">
        <v>0</v>
      </c>
      <c r="X154">
        <v>0.43280000000000002</v>
      </c>
      <c r="Y154">
        <v>11.9</v>
      </c>
      <c r="Z154">
        <v>854</v>
      </c>
      <c r="AA154">
        <v>841</v>
      </c>
      <c r="AB154">
        <v>854</v>
      </c>
      <c r="AC154">
        <v>98.5</v>
      </c>
      <c r="AD154">
        <v>26.83</v>
      </c>
      <c r="AE154">
        <v>0.62</v>
      </c>
      <c r="AF154">
        <v>981</v>
      </c>
      <c r="AG154">
        <v>0</v>
      </c>
      <c r="AH154">
        <v>66</v>
      </c>
      <c r="AI154">
        <v>36</v>
      </c>
      <c r="AJ154">
        <v>189.5</v>
      </c>
      <c r="AK154">
        <v>168.5</v>
      </c>
      <c r="AL154">
        <v>4.2</v>
      </c>
      <c r="AM154">
        <v>174.6</v>
      </c>
      <c r="AN154" t="s">
        <v>155</v>
      </c>
      <c r="AO154">
        <v>2</v>
      </c>
      <c r="AP154" s="28">
        <v>0.85762731481481491</v>
      </c>
      <c r="AQ154">
        <v>47.162495</v>
      </c>
      <c r="AR154">
        <v>-88.484153000000006</v>
      </c>
      <c r="AS154">
        <v>316.10000000000002</v>
      </c>
      <c r="AT154">
        <v>36.6</v>
      </c>
      <c r="AU154">
        <v>12</v>
      </c>
      <c r="AV154">
        <v>11</v>
      </c>
      <c r="AW154" t="s">
        <v>210</v>
      </c>
      <c r="AX154">
        <v>1.4375</v>
      </c>
      <c r="AY154">
        <v>1.9375</v>
      </c>
      <c r="AZ154">
        <v>2.6749999999999998</v>
      </c>
      <c r="BA154">
        <v>14.686999999999999</v>
      </c>
      <c r="BB154">
        <v>13.83</v>
      </c>
      <c r="BC154">
        <v>0.94</v>
      </c>
      <c r="BD154">
        <v>15.53</v>
      </c>
      <c r="BE154">
        <v>2589.9650000000001</v>
      </c>
      <c r="BF154">
        <v>313.87599999999998</v>
      </c>
      <c r="BG154">
        <v>5.109</v>
      </c>
      <c r="BH154">
        <v>1.2999999999999999E-2</v>
      </c>
      <c r="BI154">
        <v>5.1210000000000004</v>
      </c>
      <c r="BJ154">
        <v>4.1660000000000004</v>
      </c>
      <c r="BK154">
        <v>0.01</v>
      </c>
      <c r="BL154">
        <v>4.1760000000000002</v>
      </c>
      <c r="BM154">
        <v>23.667899999999999</v>
      </c>
      <c r="BQ154">
        <v>72.89</v>
      </c>
      <c r="BR154">
        <v>0.49061300000000002</v>
      </c>
      <c r="BS154">
        <v>-5</v>
      </c>
      <c r="BT154">
        <v>5.463E-3</v>
      </c>
      <c r="BU154">
        <v>11.989355</v>
      </c>
      <c r="BV154">
        <v>0</v>
      </c>
      <c r="BW154" t="s">
        <v>155</v>
      </c>
      <c r="BX154">
        <v>0.81499999999999995</v>
      </c>
    </row>
    <row r="155" spans="1:76" x14ac:dyDescent="0.25">
      <c r="A155" s="26">
        <v>43530</v>
      </c>
      <c r="B155" s="27">
        <v>0.64914957175925925</v>
      </c>
      <c r="C155">
        <v>12.965999999999999</v>
      </c>
      <c r="D155">
        <v>2.0028000000000001</v>
      </c>
      <c r="E155">
        <v>20027.849372000001</v>
      </c>
      <c r="F155">
        <v>253.1</v>
      </c>
      <c r="G155">
        <v>0.6</v>
      </c>
      <c r="H155">
        <v>3526.4</v>
      </c>
      <c r="J155">
        <v>0.5</v>
      </c>
      <c r="K155">
        <v>0.86890000000000001</v>
      </c>
      <c r="L155">
        <v>11.2668</v>
      </c>
      <c r="M155">
        <v>1.7403</v>
      </c>
      <c r="N155">
        <v>219.90309999999999</v>
      </c>
      <c r="O155">
        <v>0.52139999999999997</v>
      </c>
      <c r="P155">
        <v>220.4</v>
      </c>
      <c r="Q155">
        <v>179.22</v>
      </c>
      <c r="R155">
        <v>0.4249</v>
      </c>
      <c r="S155">
        <v>179.6</v>
      </c>
      <c r="T155">
        <v>3526.3694</v>
      </c>
      <c r="W155">
        <v>0</v>
      </c>
      <c r="X155">
        <v>0.4345</v>
      </c>
      <c r="Y155">
        <v>11.8</v>
      </c>
      <c r="Z155">
        <v>855</v>
      </c>
      <c r="AA155">
        <v>842</v>
      </c>
      <c r="AB155">
        <v>854</v>
      </c>
      <c r="AC155">
        <v>98</v>
      </c>
      <c r="AD155">
        <v>26.7</v>
      </c>
      <c r="AE155">
        <v>0.61</v>
      </c>
      <c r="AF155">
        <v>981</v>
      </c>
      <c r="AG155">
        <v>0</v>
      </c>
      <c r="AH155">
        <v>66</v>
      </c>
      <c r="AI155">
        <v>36</v>
      </c>
      <c r="AJ155">
        <v>189.5</v>
      </c>
      <c r="AK155">
        <v>168.5</v>
      </c>
      <c r="AL155">
        <v>4.0999999999999996</v>
      </c>
      <c r="AM155">
        <v>174.9</v>
      </c>
      <c r="AN155" t="s">
        <v>155</v>
      </c>
      <c r="AO155">
        <v>2</v>
      </c>
      <c r="AP155" s="28">
        <v>0.85763888888888884</v>
      </c>
      <c r="AQ155">
        <v>47.162658</v>
      </c>
      <c r="AR155">
        <v>-88.484120000000004</v>
      </c>
      <c r="AS155">
        <v>316.39999999999998</v>
      </c>
      <c r="AT155">
        <v>38.5</v>
      </c>
      <c r="AU155">
        <v>12</v>
      </c>
      <c r="AV155">
        <v>11</v>
      </c>
      <c r="AW155" t="s">
        <v>210</v>
      </c>
      <c r="AX155">
        <v>1</v>
      </c>
      <c r="AY155">
        <v>1.5125</v>
      </c>
      <c r="AZ155">
        <v>1.8125</v>
      </c>
      <c r="BA155">
        <v>14.686999999999999</v>
      </c>
      <c r="BB155">
        <v>14.21</v>
      </c>
      <c r="BC155">
        <v>0.97</v>
      </c>
      <c r="BD155">
        <v>15.084</v>
      </c>
      <c r="BE155">
        <v>2663.1480000000001</v>
      </c>
      <c r="BF155">
        <v>261.81400000000002</v>
      </c>
      <c r="BG155">
        <v>5.4429999999999996</v>
      </c>
      <c r="BH155">
        <v>1.2999999999999999E-2</v>
      </c>
      <c r="BI155">
        <v>5.4560000000000004</v>
      </c>
      <c r="BJ155">
        <v>4.4359999999999999</v>
      </c>
      <c r="BK155">
        <v>1.0999999999999999E-2</v>
      </c>
      <c r="BL155">
        <v>4.4470000000000001</v>
      </c>
      <c r="BM155">
        <v>26.469000000000001</v>
      </c>
      <c r="BQ155">
        <v>74.671000000000006</v>
      </c>
      <c r="BR155">
        <v>0.48633199999999999</v>
      </c>
      <c r="BS155">
        <v>-5</v>
      </c>
      <c r="BT155">
        <v>5.0000000000000001E-3</v>
      </c>
      <c r="BU155">
        <v>11.884739</v>
      </c>
      <c r="BV155">
        <v>0</v>
      </c>
      <c r="BW155" t="s">
        <v>155</v>
      </c>
      <c r="BX155">
        <v>0.81499999999999995</v>
      </c>
    </row>
    <row r="156" spans="1:76" x14ac:dyDescent="0.25">
      <c r="A156" s="26">
        <v>43530</v>
      </c>
      <c r="B156" s="27">
        <v>0.6491611458333334</v>
      </c>
      <c r="C156">
        <v>12.760999999999999</v>
      </c>
      <c r="D156">
        <v>2.5626000000000002</v>
      </c>
      <c r="E156">
        <v>25626.183016999999</v>
      </c>
      <c r="F156">
        <v>269</v>
      </c>
      <c r="G156">
        <v>0.7</v>
      </c>
      <c r="H156">
        <v>3445.7</v>
      </c>
      <c r="J156">
        <v>0.5</v>
      </c>
      <c r="K156">
        <v>0.86560000000000004</v>
      </c>
      <c r="L156">
        <v>11.046099999999999</v>
      </c>
      <c r="M156">
        <v>2.2183000000000002</v>
      </c>
      <c r="N156">
        <v>232.83009999999999</v>
      </c>
      <c r="O156">
        <v>0.60599999999999998</v>
      </c>
      <c r="P156">
        <v>233.4</v>
      </c>
      <c r="Q156">
        <v>189.75540000000001</v>
      </c>
      <c r="R156">
        <v>0.49380000000000002</v>
      </c>
      <c r="S156">
        <v>190.2</v>
      </c>
      <c r="T156">
        <v>3445.7424000000001</v>
      </c>
      <c r="W156">
        <v>0</v>
      </c>
      <c r="X156">
        <v>0.43280000000000002</v>
      </c>
      <c r="Y156">
        <v>11.8</v>
      </c>
      <c r="Z156">
        <v>856</v>
      </c>
      <c r="AA156">
        <v>843</v>
      </c>
      <c r="AB156">
        <v>855</v>
      </c>
      <c r="AC156">
        <v>98</v>
      </c>
      <c r="AD156">
        <v>26.7</v>
      </c>
      <c r="AE156">
        <v>0.61</v>
      </c>
      <c r="AF156">
        <v>981</v>
      </c>
      <c r="AG156">
        <v>0</v>
      </c>
      <c r="AH156">
        <v>66</v>
      </c>
      <c r="AI156">
        <v>36</v>
      </c>
      <c r="AJ156">
        <v>189</v>
      </c>
      <c r="AK156">
        <v>168</v>
      </c>
      <c r="AL156">
        <v>4.0999999999999996</v>
      </c>
      <c r="AM156">
        <v>174.7</v>
      </c>
      <c r="AN156" t="s">
        <v>155</v>
      </c>
      <c r="AO156">
        <v>2</v>
      </c>
      <c r="AP156" s="28">
        <v>0.85765046296296299</v>
      </c>
      <c r="AQ156">
        <v>47.162821999999998</v>
      </c>
      <c r="AR156">
        <v>-88.484123999999994</v>
      </c>
      <c r="AS156">
        <v>317</v>
      </c>
      <c r="AT156">
        <v>39.799999999999997</v>
      </c>
      <c r="AU156">
        <v>12</v>
      </c>
      <c r="AV156">
        <v>11</v>
      </c>
      <c r="AW156" t="s">
        <v>210</v>
      </c>
      <c r="AX156">
        <v>1</v>
      </c>
      <c r="AY156">
        <v>1.6</v>
      </c>
      <c r="AZ156">
        <v>1.9</v>
      </c>
      <c r="BA156">
        <v>14.686999999999999</v>
      </c>
      <c r="BB156">
        <v>13.84</v>
      </c>
      <c r="BC156">
        <v>0.94</v>
      </c>
      <c r="BD156">
        <v>15.521000000000001</v>
      </c>
      <c r="BE156">
        <v>2563</v>
      </c>
      <c r="BF156">
        <v>327.59800000000001</v>
      </c>
      <c r="BG156">
        <v>5.657</v>
      </c>
      <c r="BH156">
        <v>1.4999999999999999E-2</v>
      </c>
      <c r="BI156">
        <v>5.6719999999999997</v>
      </c>
      <c r="BJ156">
        <v>4.6109999999999998</v>
      </c>
      <c r="BK156">
        <v>1.2E-2</v>
      </c>
      <c r="BL156">
        <v>4.6230000000000002</v>
      </c>
      <c r="BM156">
        <v>25.388400000000001</v>
      </c>
      <c r="BQ156">
        <v>73.021000000000001</v>
      </c>
      <c r="BR156">
        <v>0.53844199999999998</v>
      </c>
      <c r="BS156">
        <v>-5</v>
      </c>
      <c r="BT156">
        <v>5.0000000000000001E-3</v>
      </c>
      <c r="BU156">
        <v>13.158175999999999</v>
      </c>
      <c r="BV156">
        <v>0</v>
      </c>
      <c r="BW156" t="s">
        <v>155</v>
      </c>
      <c r="BX156">
        <v>0.81499999999999995</v>
      </c>
    </row>
    <row r="157" spans="1:76" x14ac:dyDescent="0.25">
      <c r="A157" s="26">
        <v>43530</v>
      </c>
      <c r="B157" s="27">
        <v>0.64917271990740744</v>
      </c>
      <c r="C157">
        <v>12.401</v>
      </c>
      <c r="D157">
        <v>3.3014000000000001</v>
      </c>
      <c r="E157">
        <v>33014.153328</v>
      </c>
      <c r="F157">
        <v>290.7</v>
      </c>
      <c r="G157">
        <v>0.7</v>
      </c>
      <c r="H157">
        <v>3212.4</v>
      </c>
      <c r="J157">
        <v>0.5</v>
      </c>
      <c r="K157">
        <v>0.86209999999999998</v>
      </c>
      <c r="L157">
        <v>10.6907</v>
      </c>
      <c r="M157">
        <v>2.8460999999999999</v>
      </c>
      <c r="N157">
        <v>250.5933</v>
      </c>
      <c r="O157">
        <v>0.60350000000000004</v>
      </c>
      <c r="P157">
        <v>251.2</v>
      </c>
      <c r="Q157">
        <v>204.23230000000001</v>
      </c>
      <c r="R157">
        <v>0.49180000000000001</v>
      </c>
      <c r="S157">
        <v>204.7</v>
      </c>
      <c r="T157">
        <v>3212.4436999999998</v>
      </c>
      <c r="W157">
        <v>0</v>
      </c>
      <c r="X157">
        <v>0.43099999999999999</v>
      </c>
      <c r="Y157">
        <v>11.9</v>
      </c>
      <c r="Z157">
        <v>856</v>
      </c>
      <c r="AA157">
        <v>845</v>
      </c>
      <c r="AB157">
        <v>856</v>
      </c>
      <c r="AC157">
        <v>98</v>
      </c>
      <c r="AD157">
        <v>26.7</v>
      </c>
      <c r="AE157">
        <v>0.61</v>
      </c>
      <c r="AF157">
        <v>981</v>
      </c>
      <c r="AG157">
        <v>0</v>
      </c>
      <c r="AH157">
        <v>66</v>
      </c>
      <c r="AI157">
        <v>36</v>
      </c>
      <c r="AJ157">
        <v>189.5</v>
      </c>
      <c r="AK157">
        <v>168</v>
      </c>
      <c r="AL157">
        <v>4.2</v>
      </c>
      <c r="AM157">
        <v>174.3</v>
      </c>
      <c r="AN157" t="s">
        <v>155</v>
      </c>
      <c r="AO157">
        <v>2</v>
      </c>
      <c r="AP157" s="28">
        <v>0.85766203703703703</v>
      </c>
      <c r="AQ157">
        <v>47.162984999999999</v>
      </c>
      <c r="AR157">
        <v>-88.484161</v>
      </c>
      <c r="AS157">
        <v>317.39999999999998</v>
      </c>
      <c r="AT157">
        <v>40.200000000000003</v>
      </c>
      <c r="AU157">
        <v>12</v>
      </c>
      <c r="AV157">
        <v>11</v>
      </c>
      <c r="AW157" t="s">
        <v>210</v>
      </c>
      <c r="AX157">
        <v>1</v>
      </c>
      <c r="AY157">
        <v>1.6125</v>
      </c>
      <c r="AZ157">
        <v>1.9125000000000001</v>
      </c>
      <c r="BA157">
        <v>14.686999999999999</v>
      </c>
      <c r="BB157">
        <v>13.46</v>
      </c>
      <c r="BC157">
        <v>0.92</v>
      </c>
      <c r="BD157">
        <v>15.999000000000001</v>
      </c>
      <c r="BE157">
        <v>2435.8110000000001</v>
      </c>
      <c r="BF157">
        <v>412.72800000000001</v>
      </c>
      <c r="BG157">
        <v>5.9790000000000001</v>
      </c>
      <c r="BH157">
        <v>1.4E-2</v>
      </c>
      <c r="BI157">
        <v>5.9939999999999998</v>
      </c>
      <c r="BJ157">
        <v>4.8730000000000002</v>
      </c>
      <c r="BK157">
        <v>1.2E-2</v>
      </c>
      <c r="BL157">
        <v>4.8849999999999998</v>
      </c>
      <c r="BM157">
        <v>23.242799999999999</v>
      </c>
      <c r="BQ157">
        <v>71.409000000000006</v>
      </c>
      <c r="BR157">
        <v>0.57651799999999997</v>
      </c>
      <c r="BS157">
        <v>-5</v>
      </c>
      <c r="BT157">
        <v>5.0000000000000001E-3</v>
      </c>
      <c r="BU157">
        <v>14.088658000000001</v>
      </c>
      <c r="BV157">
        <v>0</v>
      </c>
      <c r="BW157" t="s">
        <v>155</v>
      </c>
      <c r="BX157">
        <v>0.81499999999999995</v>
      </c>
    </row>
    <row r="158" spans="1:76" x14ac:dyDescent="0.25">
      <c r="A158" s="26">
        <v>43530</v>
      </c>
      <c r="B158" s="27">
        <v>0.64918429398148148</v>
      </c>
      <c r="C158">
        <v>12.13</v>
      </c>
      <c r="D158">
        <v>3.8073999999999999</v>
      </c>
      <c r="E158">
        <v>38073.923639000001</v>
      </c>
      <c r="F158">
        <v>312.39999999999998</v>
      </c>
      <c r="G158">
        <v>0.7</v>
      </c>
      <c r="H158">
        <v>2993</v>
      </c>
      <c r="J158">
        <v>0.4</v>
      </c>
      <c r="K158">
        <v>0.85980000000000001</v>
      </c>
      <c r="L158">
        <v>10.4297</v>
      </c>
      <c r="M158">
        <v>3.2736999999999998</v>
      </c>
      <c r="N158">
        <v>268.60129999999998</v>
      </c>
      <c r="O158">
        <v>0.60189999999999999</v>
      </c>
      <c r="P158">
        <v>269.2</v>
      </c>
      <c r="Q158">
        <v>218.90880000000001</v>
      </c>
      <c r="R158">
        <v>0.49049999999999999</v>
      </c>
      <c r="S158">
        <v>219.4</v>
      </c>
      <c r="T158">
        <v>2992.9585000000002</v>
      </c>
      <c r="W158">
        <v>0</v>
      </c>
      <c r="X158">
        <v>0.34389999999999998</v>
      </c>
      <c r="Y158">
        <v>11.8</v>
      </c>
      <c r="Z158">
        <v>857</v>
      </c>
      <c r="AA158">
        <v>846</v>
      </c>
      <c r="AB158">
        <v>857</v>
      </c>
      <c r="AC158">
        <v>98</v>
      </c>
      <c r="AD158">
        <v>26.7</v>
      </c>
      <c r="AE158">
        <v>0.61</v>
      </c>
      <c r="AF158">
        <v>981</v>
      </c>
      <c r="AG158">
        <v>0</v>
      </c>
      <c r="AH158">
        <v>66</v>
      </c>
      <c r="AI158">
        <v>36</v>
      </c>
      <c r="AJ158">
        <v>189.5</v>
      </c>
      <c r="AK158">
        <v>168</v>
      </c>
      <c r="AL158">
        <v>4.0999999999999996</v>
      </c>
      <c r="AM158">
        <v>174.1</v>
      </c>
      <c r="AN158" t="s">
        <v>155</v>
      </c>
      <c r="AO158">
        <v>2</v>
      </c>
      <c r="AP158" s="28">
        <v>0.85767361111111118</v>
      </c>
      <c r="AQ158">
        <v>47.163142000000001</v>
      </c>
      <c r="AR158">
        <v>-88.484245999999999</v>
      </c>
      <c r="AS158">
        <v>317.89999999999998</v>
      </c>
      <c r="AT158">
        <v>40.4</v>
      </c>
      <c r="AU158">
        <v>12</v>
      </c>
      <c r="AV158">
        <v>11</v>
      </c>
      <c r="AW158" t="s">
        <v>210</v>
      </c>
      <c r="AX158">
        <v>1.0249999999999999</v>
      </c>
      <c r="AY158">
        <v>1.7375</v>
      </c>
      <c r="AZ158">
        <v>2.0437500000000002</v>
      </c>
      <c r="BA158">
        <v>14.686999999999999</v>
      </c>
      <c r="BB158">
        <v>13.23</v>
      </c>
      <c r="BC158">
        <v>0.9</v>
      </c>
      <c r="BD158">
        <v>16.303000000000001</v>
      </c>
      <c r="BE158">
        <v>2351.7109999999998</v>
      </c>
      <c r="BF158">
        <v>469.81599999999997</v>
      </c>
      <c r="BG158">
        <v>6.3419999999999996</v>
      </c>
      <c r="BH158">
        <v>1.4E-2</v>
      </c>
      <c r="BI158">
        <v>6.3570000000000002</v>
      </c>
      <c r="BJ158">
        <v>5.1689999999999996</v>
      </c>
      <c r="BK158">
        <v>1.2E-2</v>
      </c>
      <c r="BL158">
        <v>5.181</v>
      </c>
      <c r="BM158">
        <v>21.430199999999999</v>
      </c>
      <c r="BQ158">
        <v>56.387</v>
      </c>
      <c r="BR158">
        <v>0.64314400000000005</v>
      </c>
      <c r="BS158">
        <v>-5</v>
      </c>
      <c r="BT158">
        <v>5.0000000000000001E-3</v>
      </c>
      <c r="BU158">
        <v>15.716832</v>
      </c>
      <c r="BV158">
        <v>0</v>
      </c>
      <c r="BW158" t="s">
        <v>155</v>
      </c>
      <c r="BX158">
        <v>0.81499999999999995</v>
      </c>
    </row>
    <row r="159" spans="1:76" x14ac:dyDescent="0.25">
      <c r="A159" s="26">
        <v>43530</v>
      </c>
      <c r="B159" s="27">
        <v>0.64919586805555551</v>
      </c>
      <c r="C159">
        <v>12.13</v>
      </c>
      <c r="D159">
        <v>3.7909000000000002</v>
      </c>
      <c r="E159">
        <v>37908.725405999998</v>
      </c>
      <c r="F159">
        <v>337.9</v>
      </c>
      <c r="G159">
        <v>0.7</v>
      </c>
      <c r="H159">
        <v>2837.5</v>
      </c>
      <c r="J159">
        <v>0.4</v>
      </c>
      <c r="K159">
        <v>0.86009999999999998</v>
      </c>
      <c r="L159">
        <v>10.433299999999999</v>
      </c>
      <c r="M159">
        <v>3.2606000000000002</v>
      </c>
      <c r="N159">
        <v>290.59789999999998</v>
      </c>
      <c r="O159">
        <v>0.60209999999999997</v>
      </c>
      <c r="P159">
        <v>291.2</v>
      </c>
      <c r="Q159">
        <v>236.83590000000001</v>
      </c>
      <c r="R159">
        <v>0.49070000000000003</v>
      </c>
      <c r="S159">
        <v>237.3</v>
      </c>
      <c r="T159">
        <v>2837.4960000000001</v>
      </c>
      <c r="W159">
        <v>0</v>
      </c>
      <c r="X159">
        <v>0.34399999999999997</v>
      </c>
      <c r="Y159">
        <v>11.9</v>
      </c>
      <c r="Z159">
        <v>858</v>
      </c>
      <c r="AA159">
        <v>846</v>
      </c>
      <c r="AB159">
        <v>858</v>
      </c>
      <c r="AC159">
        <v>98</v>
      </c>
      <c r="AD159">
        <v>26.7</v>
      </c>
      <c r="AE159">
        <v>0.61</v>
      </c>
      <c r="AF159">
        <v>981</v>
      </c>
      <c r="AG159">
        <v>0</v>
      </c>
      <c r="AH159">
        <v>66</v>
      </c>
      <c r="AI159">
        <v>36</v>
      </c>
      <c r="AJ159">
        <v>189.5</v>
      </c>
      <c r="AK159">
        <v>168</v>
      </c>
      <c r="AL159">
        <v>4.2</v>
      </c>
      <c r="AM159">
        <v>174.4</v>
      </c>
      <c r="AN159" t="s">
        <v>155</v>
      </c>
      <c r="AO159">
        <v>2</v>
      </c>
      <c r="AP159" s="28">
        <v>0.85767361111111118</v>
      </c>
      <c r="AQ159">
        <v>47.1633</v>
      </c>
      <c r="AR159">
        <v>-88.48433</v>
      </c>
      <c r="AS159">
        <v>318.5</v>
      </c>
      <c r="AT159">
        <v>40.9</v>
      </c>
      <c r="AU159">
        <v>12</v>
      </c>
      <c r="AV159">
        <v>11</v>
      </c>
      <c r="AW159" t="s">
        <v>210</v>
      </c>
      <c r="AX159">
        <v>1.2250000000000001</v>
      </c>
      <c r="AY159">
        <v>2.0375000000000001</v>
      </c>
      <c r="AZ159">
        <v>2.3937499999999998</v>
      </c>
      <c r="BA159">
        <v>14.686999999999999</v>
      </c>
      <c r="BB159">
        <v>13.26</v>
      </c>
      <c r="BC159">
        <v>0.9</v>
      </c>
      <c r="BD159">
        <v>16.263000000000002</v>
      </c>
      <c r="BE159">
        <v>2356.7469999999998</v>
      </c>
      <c r="BF159">
        <v>468.78</v>
      </c>
      <c r="BG159">
        <v>6.8739999999999997</v>
      </c>
      <c r="BH159">
        <v>1.4E-2</v>
      </c>
      <c r="BI159">
        <v>6.8879999999999999</v>
      </c>
      <c r="BJ159">
        <v>5.6020000000000003</v>
      </c>
      <c r="BK159">
        <v>1.2E-2</v>
      </c>
      <c r="BL159">
        <v>5.6139999999999999</v>
      </c>
      <c r="BM159">
        <v>20.3536</v>
      </c>
      <c r="BQ159">
        <v>56.508000000000003</v>
      </c>
      <c r="BR159">
        <v>0.68103800000000003</v>
      </c>
      <c r="BS159">
        <v>-5</v>
      </c>
      <c r="BT159">
        <v>5.5370000000000003E-3</v>
      </c>
      <c r="BU159">
        <v>16.642866999999999</v>
      </c>
      <c r="BV159">
        <v>0</v>
      </c>
      <c r="BW159" t="s">
        <v>155</v>
      </c>
      <c r="BX159">
        <v>0.81499999999999995</v>
      </c>
    </row>
    <row r="160" spans="1:76" x14ac:dyDescent="0.25">
      <c r="A160" s="26">
        <v>43530</v>
      </c>
      <c r="B160" s="27">
        <v>0.64920744212962966</v>
      </c>
      <c r="C160">
        <v>12.484999999999999</v>
      </c>
      <c r="D160">
        <v>3.1821999999999999</v>
      </c>
      <c r="E160">
        <v>31821.692308000002</v>
      </c>
      <c r="F160">
        <v>355.9</v>
      </c>
      <c r="G160">
        <v>0.7</v>
      </c>
      <c r="H160">
        <v>3062</v>
      </c>
      <c r="J160">
        <v>0.4</v>
      </c>
      <c r="K160">
        <v>0.86270000000000002</v>
      </c>
      <c r="L160">
        <v>10.7706</v>
      </c>
      <c r="M160">
        <v>2.7450999999999999</v>
      </c>
      <c r="N160">
        <v>307.0505</v>
      </c>
      <c r="O160">
        <v>0.60389999999999999</v>
      </c>
      <c r="P160">
        <v>307.7</v>
      </c>
      <c r="Q160">
        <v>250.24459999999999</v>
      </c>
      <c r="R160">
        <v>0.49209999999999998</v>
      </c>
      <c r="S160">
        <v>250.7</v>
      </c>
      <c r="T160">
        <v>3061.9798000000001</v>
      </c>
      <c r="W160">
        <v>0</v>
      </c>
      <c r="X160">
        <v>0.34510000000000002</v>
      </c>
      <c r="Y160">
        <v>11.9</v>
      </c>
      <c r="Z160">
        <v>857</v>
      </c>
      <c r="AA160">
        <v>845</v>
      </c>
      <c r="AB160">
        <v>857</v>
      </c>
      <c r="AC160">
        <v>98</v>
      </c>
      <c r="AD160">
        <v>26.7</v>
      </c>
      <c r="AE160">
        <v>0.61</v>
      </c>
      <c r="AF160">
        <v>981</v>
      </c>
      <c r="AG160">
        <v>0</v>
      </c>
      <c r="AH160">
        <v>66</v>
      </c>
      <c r="AI160">
        <v>36</v>
      </c>
      <c r="AJ160">
        <v>190</v>
      </c>
      <c r="AK160">
        <v>168</v>
      </c>
      <c r="AL160">
        <v>4.2</v>
      </c>
      <c r="AM160">
        <v>174.7</v>
      </c>
      <c r="AN160" t="s">
        <v>155</v>
      </c>
      <c r="AO160">
        <v>2</v>
      </c>
      <c r="AP160" s="28">
        <v>0.85769675925925926</v>
      </c>
      <c r="AQ160">
        <v>47.163457000000001</v>
      </c>
      <c r="AR160">
        <v>-88.484421999999995</v>
      </c>
      <c r="AS160">
        <v>319.10000000000002</v>
      </c>
      <c r="AT160">
        <v>41.5</v>
      </c>
      <c r="AU160">
        <v>12</v>
      </c>
      <c r="AV160">
        <v>11</v>
      </c>
      <c r="AW160" t="s">
        <v>210</v>
      </c>
      <c r="AX160">
        <v>1.4125000000000001</v>
      </c>
      <c r="AY160">
        <v>2.1375000000000002</v>
      </c>
      <c r="AZ160">
        <v>2.625</v>
      </c>
      <c r="BA160">
        <v>14.686999999999999</v>
      </c>
      <c r="BB160">
        <v>13.52</v>
      </c>
      <c r="BC160">
        <v>0.92</v>
      </c>
      <c r="BD160">
        <v>15.920999999999999</v>
      </c>
      <c r="BE160">
        <v>2460.453</v>
      </c>
      <c r="BF160">
        <v>399.12799999999999</v>
      </c>
      <c r="BG160">
        <v>7.3449999999999998</v>
      </c>
      <c r="BH160">
        <v>1.4E-2</v>
      </c>
      <c r="BI160">
        <v>7.36</v>
      </c>
      <c r="BJ160">
        <v>5.9870000000000001</v>
      </c>
      <c r="BK160">
        <v>1.2E-2</v>
      </c>
      <c r="BL160">
        <v>5.9980000000000002</v>
      </c>
      <c r="BM160">
        <v>22.2121</v>
      </c>
      <c r="BQ160">
        <v>57.314999999999998</v>
      </c>
      <c r="BR160">
        <v>0.621255</v>
      </c>
      <c r="BS160">
        <v>-5</v>
      </c>
      <c r="BT160">
        <v>6.5360000000000001E-3</v>
      </c>
      <c r="BU160">
        <v>15.181913</v>
      </c>
      <c r="BV160">
        <v>0</v>
      </c>
      <c r="BW160" t="s">
        <v>155</v>
      </c>
      <c r="BX160">
        <v>0.81499999999999995</v>
      </c>
    </row>
    <row r="161" spans="1:76" x14ac:dyDescent="0.25">
      <c r="A161" s="26">
        <v>43530</v>
      </c>
      <c r="B161" s="27">
        <v>0.6492190162037037</v>
      </c>
      <c r="C161">
        <v>12.6</v>
      </c>
      <c r="D161">
        <v>2.9205999999999999</v>
      </c>
      <c r="E161">
        <v>29206.307691999998</v>
      </c>
      <c r="F161">
        <v>369.9</v>
      </c>
      <c r="G161">
        <v>0.8</v>
      </c>
      <c r="H161">
        <v>3534.1</v>
      </c>
      <c r="J161">
        <v>0.3</v>
      </c>
      <c r="K161">
        <v>0.86370000000000002</v>
      </c>
      <c r="L161">
        <v>10.882099999999999</v>
      </c>
      <c r="M161">
        <v>2.5224000000000002</v>
      </c>
      <c r="N161">
        <v>319.45119999999997</v>
      </c>
      <c r="O161">
        <v>0.69089999999999996</v>
      </c>
      <c r="P161">
        <v>320.10000000000002</v>
      </c>
      <c r="Q161">
        <v>260.35109999999997</v>
      </c>
      <c r="R161">
        <v>0.56310000000000004</v>
      </c>
      <c r="S161">
        <v>260.89999999999998</v>
      </c>
      <c r="T161">
        <v>3534.1055000000001</v>
      </c>
      <c r="W161">
        <v>0</v>
      </c>
      <c r="X161">
        <v>0.2591</v>
      </c>
      <c r="Y161">
        <v>11.8</v>
      </c>
      <c r="Z161">
        <v>856</v>
      </c>
      <c r="AA161">
        <v>844</v>
      </c>
      <c r="AB161">
        <v>856</v>
      </c>
      <c r="AC161">
        <v>98</v>
      </c>
      <c r="AD161">
        <v>26.7</v>
      </c>
      <c r="AE161">
        <v>0.61</v>
      </c>
      <c r="AF161">
        <v>981</v>
      </c>
      <c r="AG161">
        <v>0</v>
      </c>
      <c r="AH161">
        <v>65.463463000000004</v>
      </c>
      <c r="AI161">
        <v>36</v>
      </c>
      <c r="AJ161">
        <v>190</v>
      </c>
      <c r="AK161">
        <v>168.5</v>
      </c>
      <c r="AL161">
        <v>4.2</v>
      </c>
      <c r="AM161">
        <v>175</v>
      </c>
      <c r="AN161" t="s">
        <v>155</v>
      </c>
      <c r="AO161">
        <v>2</v>
      </c>
      <c r="AP161" s="28">
        <v>0.85770833333333341</v>
      </c>
      <c r="AQ161">
        <v>47.163612999999998</v>
      </c>
      <c r="AR161">
        <v>-88.484570000000005</v>
      </c>
      <c r="AS161">
        <v>319.5</v>
      </c>
      <c r="AT161">
        <v>42.6</v>
      </c>
      <c r="AU161">
        <v>12</v>
      </c>
      <c r="AV161">
        <v>12</v>
      </c>
      <c r="AW161" t="s">
        <v>206</v>
      </c>
      <c r="AX161">
        <v>1.5</v>
      </c>
      <c r="AY161">
        <v>1</v>
      </c>
      <c r="AZ161">
        <v>2.1</v>
      </c>
      <c r="BA161">
        <v>14.686999999999999</v>
      </c>
      <c r="BB161">
        <v>13.62</v>
      </c>
      <c r="BC161">
        <v>0.93</v>
      </c>
      <c r="BD161">
        <v>15.786</v>
      </c>
      <c r="BE161">
        <v>2497.5230000000001</v>
      </c>
      <c r="BF161">
        <v>368.46199999999999</v>
      </c>
      <c r="BG161">
        <v>7.6779999999999999</v>
      </c>
      <c r="BH161">
        <v>1.7000000000000001E-2</v>
      </c>
      <c r="BI161">
        <v>7.694</v>
      </c>
      <c r="BJ161">
        <v>6.2569999999999997</v>
      </c>
      <c r="BK161">
        <v>1.4E-2</v>
      </c>
      <c r="BL161">
        <v>6.2709999999999999</v>
      </c>
      <c r="BM161">
        <v>25.756599999999999</v>
      </c>
      <c r="BQ161">
        <v>43.237000000000002</v>
      </c>
      <c r="BR161">
        <v>0.52151800000000004</v>
      </c>
      <c r="BS161">
        <v>-5</v>
      </c>
      <c r="BT161">
        <v>6.463E-3</v>
      </c>
      <c r="BU161">
        <v>12.744585000000001</v>
      </c>
      <c r="BV161">
        <v>0</v>
      </c>
      <c r="BW161" t="s">
        <v>155</v>
      </c>
      <c r="BX161">
        <v>0.81499999999999995</v>
      </c>
    </row>
    <row r="162" spans="1:76" x14ac:dyDescent="0.25">
      <c r="A162" s="26">
        <v>43530</v>
      </c>
      <c r="B162" s="27">
        <v>0.64923059027777774</v>
      </c>
      <c r="C162">
        <v>12.789</v>
      </c>
      <c r="D162">
        <v>2.3692000000000002</v>
      </c>
      <c r="E162">
        <v>23692.1489</v>
      </c>
      <c r="F162">
        <v>377.7</v>
      </c>
      <c r="G162">
        <v>0.8</v>
      </c>
      <c r="H162">
        <v>4012.7</v>
      </c>
      <c r="J162">
        <v>0.3</v>
      </c>
      <c r="K162">
        <v>0.86670000000000003</v>
      </c>
      <c r="L162">
        <v>11.083500000000001</v>
      </c>
      <c r="M162">
        <v>2.0533000000000001</v>
      </c>
      <c r="N162">
        <v>327.29329999999999</v>
      </c>
      <c r="O162">
        <v>0.69330000000000003</v>
      </c>
      <c r="P162">
        <v>328</v>
      </c>
      <c r="Q162">
        <v>266.74239999999998</v>
      </c>
      <c r="R162">
        <v>0.56510000000000005</v>
      </c>
      <c r="S162">
        <v>267.3</v>
      </c>
      <c r="T162">
        <v>4012.6696000000002</v>
      </c>
      <c r="W162">
        <v>0</v>
      </c>
      <c r="X162">
        <v>0.26</v>
      </c>
      <c r="Y162">
        <v>11.9</v>
      </c>
      <c r="Z162">
        <v>855</v>
      </c>
      <c r="AA162">
        <v>843</v>
      </c>
      <c r="AB162">
        <v>855</v>
      </c>
      <c r="AC162">
        <v>98</v>
      </c>
      <c r="AD162">
        <v>26.7</v>
      </c>
      <c r="AE162">
        <v>0.61</v>
      </c>
      <c r="AF162">
        <v>981</v>
      </c>
      <c r="AG162">
        <v>0</v>
      </c>
      <c r="AH162">
        <v>65</v>
      </c>
      <c r="AI162">
        <v>36</v>
      </c>
      <c r="AJ162">
        <v>190</v>
      </c>
      <c r="AK162">
        <v>169</v>
      </c>
      <c r="AL162">
        <v>4.3</v>
      </c>
      <c r="AM162">
        <v>175</v>
      </c>
      <c r="AN162" t="s">
        <v>155</v>
      </c>
      <c r="AO162">
        <v>2</v>
      </c>
      <c r="AP162" s="28">
        <v>0.85771990740740733</v>
      </c>
      <c r="AQ162">
        <v>47.163769000000002</v>
      </c>
      <c r="AR162">
        <v>-88.484690999999998</v>
      </c>
      <c r="AS162">
        <v>319.8</v>
      </c>
      <c r="AT162">
        <v>43</v>
      </c>
      <c r="AU162">
        <v>12</v>
      </c>
      <c r="AV162">
        <v>12</v>
      </c>
      <c r="AW162" t="s">
        <v>206</v>
      </c>
      <c r="AX162">
        <v>1.5375000000000001</v>
      </c>
      <c r="AY162">
        <v>1.0874999999999999</v>
      </c>
      <c r="AZ162">
        <v>2.2000000000000002</v>
      </c>
      <c r="BA162">
        <v>14.686999999999999</v>
      </c>
      <c r="BB162">
        <v>13.95</v>
      </c>
      <c r="BC162">
        <v>0.95</v>
      </c>
      <c r="BD162">
        <v>15.385999999999999</v>
      </c>
      <c r="BE162">
        <v>2585.1979999999999</v>
      </c>
      <c r="BF162">
        <v>304.82100000000003</v>
      </c>
      <c r="BG162">
        <v>7.9950000000000001</v>
      </c>
      <c r="BH162">
        <v>1.7000000000000001E-2</v>
      </c>
      <c r="BI162">
        <v>8.0109999999999992</v>
      </c>
      <c r="BJ162">
        <v>6.5149999999999997</v>
      </c>
      <c r="BK162">
        <v>1.4E-2</v>
      </c>
      <c r="BL162">
        <v>6.5289999999999999</v>
      </c>
      <c r="BM162">
        <v>29.7211</v>
      </c>
      <c r="BQ162">
        <v>44.094000000000001</v>
      </c>
      <c r="BR162">
        <v>0.47690700000000003</v>
      </c>
      <c r="BS162">
        <v>-5</v>
      </c>
      <c r="BT162">
        <v>5.463E-3</v>
      </c>
      <c r="BU162">
        <v>11.654415</v>
      </c>
      <c r="BV162">
        <v>0</v>
      </c>
      <c r="BW162" t="s">
        <v>155</v>
      </c>
      <c r="BX162">
        <v>0.81499999999999995</v>
      </c>
    </row>
    <row r="163" spans="1:76" x14ac:dyDescent="0.25">
      <c r="A163" s="26">
        <v>43530</v>
      </c>
      <c r="B163" s="27">
        <v>0.64924216435185189</v>
      </c>
      <c r="C163">
        <v>13.003</v>
      </c>
      <c r="D163">
        <v>2.1829000000000001</v>
      </c>
      <c r="E163">
        <v>21828.527919</v>
      </c>
      <c r="F163">
        <v>383.1</v>
      </c>
      <c r="G163">
        <v>0.8</v>
      </c>
      <c r="H163">
        <v>4035.4</v>
      </c>
      <c r="J163">
        <v>0.3</v>
      </c>
      <c r="K163">
        <v>0.86660000000000004</v>
      </c>
      <c r="L163">
        <v>11.2691</v>
      </c>
      <c r="M163">
        <v>1.8917999999999999</v>
      </c>
      <c r="N163">
        <v>332.04610000000002</v>
      </c>
      <c r="O163">
        <v>0.69330000000000003</v>
      </c>
      <c r="P163">
        <v>332.7</v>
      </c>
      <c r="Q163">
        <v>270.61590000000001</v>
      </c>
      <c r="R163">
        <v>0.56510000000000005</v>
      </c>
      <c r="S163">
        <v>271.2</v>
      </c>
      <c r="T163">
        <v>4035.3629999999998</v>
      </c>
      <c r="W163">
        <v>0</v>
      </c>
      <c r="X163">
        <v>0.26</v>
      </c>
      <c r="Y163">
        <v>11.9</v>
      </c>
      <c r="Z163">
        <v>855</v>
      </c>
      <c r="AA163">
        <v>843</v>
      </c>
      <c r="AB163">
        <v>855</v>
      </c>
      <c r="AC163">
        <v>98</v>
      </c>
      <c r="AD163">
        <v>26.7</v>
      </c>
      <c r="AE163">
        <v>0.61</v>
      </c>
      <c r="AF163">
        <v>981</v>
      </c>
      <c r="AG163">
        <v>0</v>
      </c>
      <c r="AH163">
        <v>65</v>
      </c>
      <c r="AI163">
        <v>36</v>
      </c>
      <c r="AJ163">
        <v>190</v>
      </c>
      <c r="AK163">
        <v>168.5</v>
      </c>
      <c r="AL163">
        <v>4.2</v>
      </c>
      <c r="AM163">
        <v>175</v>
      </c>
      <c r="AN163" t="s">
        <v>155</v>
      </c>
      <c r="AO163">
        <v>2</v>
      </c>
      <c r="AP163" s="28">
        <v>0.85773148148148148</v>
      </c>
      <c r="AQ163">
        <v>47.163921000000002</v>
      </c>
      <c r="AR163">
        <v>-88.484945999999994</v>
      </c>
      <c r="AS163">
        <v>319.3</v>
      </c>
      <c r="AT163">
        <v>45.7</v>
      </c>
      <c r="AU163">
        <v>12</v>
      </c>
      <c r="AV163">
        <v>12</v>
      </c>
      <c r="AW163" t="s">
        <v>206</v>
      </c>
      <c r="AX163">
        <v>1.8</v>
      </c>
      <c r="AY163">
        <v>1.7</v>
      </c>
      <c r="AZ163">
        <v>2.9</v>
      </c>
      <c r="BA163">
        <v>14.686999999999999</v>
      </c>
      <c r="BB163">
        <v>13.94</v>
      </c>
      <c r="BC163">
        <v>0.95</v>
      </c>
      <c r="BD163">
        <v>15.387</v>
      </c>
      <c r="BE163">
        <v>2623.377</v>
      </c>
      <c r="BF163">
        <v>280.29500000000002</v>
      </c>
      <c r="BG163">
        <v>8.0950000000000006</v>
      </c>
      <c r="BH163">
        <v>1.7000000000000001E-2</v>
      </c>
      <c r="BI163">
        <v>8.1120000000000001</v>
      </c>
      <c r="BJ163">
        <v>6.5970000000000004</v>
      </c>
      <c r="BK163">
        <v>1.4E-2</v>
      </c>
      <c r="BL163">
        <v>6.6109999999999998</v>
      </c>
      <c r="BM163">
        <v>29.8308</v>
      </c>
      <c r="BQ163">
        <v>44.008000000000003</v>
      </c>
      <c r="BR163">
        <v>0.485759</v>
      </c>
      <c r="BS163">
        <v>-5</v>
      </c>
      <c r="BT163">
        <v>5.5370000000000003E-3</v>
      </c>
      <c r="BU163">
        <v>11.870735</v>
      </c>
      <c r="BV163">
        <v>0</v>
      </c>
      <c r="BW163" t="s">
        <v>155</v>
      </c>
      <c r="BX163">
        <v>0.81499999999999995</v>
      </c>
    </row>
    <row r="164" spans="1:76" x14ac:dyDescent="0.25">
      <c r="A164" s="26">
        <v>43530</v>
      </c>
      <c r="B164" s="27">
        <v>0.64925373842592593</v>
      </c>
      <c r="C164">
        <v>12.930999999999999</v>
      </c>
      <c r="D164">
        <v>2.3174999999999999</v>
      </c>
      <c r="E164">
        <v>23174.941763999999</v>
      </c>
      <c r="F164">
        <v>390</v>
      </c>
      <c r="G164">
        <v>0.8</v>
      </c>
      <c r="H164">
        <v>3895.5</v>
      </c>
      <c r="J164">
        <v>0.3</v>
      </c>
      <c r="K164">
        <v>0.86609999999999998</v>
      </c>
      <c r="L164">
        <v>11.200100000000001</v>
      </c>
      <c r="M164">
        <v>2.0072000000000001</v>
      </c>
      <c r="N164">
        <v>337.76909999999998</v>
      </c>
      <c r="O164">
        <v>0.69289999999999996</v>
      </c>
      <c r="P164">
        <v>338.5</v>
      </c>
      <c r="Q164">
        <v>275.2801</v>
      </c>
      <c r="R164">
        <v>0.56469999999999998</v>
      </c>
      <c r="S164">
        <v>275.8</v>
      </c>
      <c r="T164">
        <v>3895.5149000000001</v>
      </c>
      <c r="W164">
        <v>0</v>
      </c>
      <c r="X164">
        <v>0.25979999999999998</v>
      </c>
      <c r="Y164">
        <v>11.9</v>
      </c>
      <c r="Z164">
        <v>856</v>
      </c>
      <c r="AA164">
        <v>844</v>
      </c>
      <c r="AB164">
        <v>856</v>
      </c>
      <c r="AC164">
        <v>98</v>
      </c>
      <c r="AD164">
        <v>26.7</v>
      </c>
      <c r="AE164">
        <v>0.61</v>
      </c>
      <c r="AF164">
        <v>981</v>
      </c>
      <c r="AG164">
        <v>0</v>
      </c>
      <c r="AH164">
        <v>65</v>
      </c>
      <c r="AI164">
        <v>36</v>
      </c>
      <c r="AJ164">
        <v>190</v>
      </c>
      <c r="AK164">
        <v>168</v>
      </c>
      <c r="AL164">
        <v>4.2</v>
      </c>
      <c r="AM164">
        <v>175</v>
      </c>
      <c r="AN164" t="s">
        <v>155</v>
      </c>
      <c r="AO164">
        <v>2</v>
      </c>
      <c r="AP164" s="28">
        <v>0.85774305555555552</v>
      </c>
      <c r="AQ164">
        <v>47.164064000000003</v>
      </c>
      <c r="AR164">
        <v>-88.485108999999994</v>
      </c>
      <c r="AS164">
        <v>319.60000000000002</v>
      </c>
      <c r="AT164">
        <v>45.6</v>
      </c>
      <c r="AU164">
        <v>12</v>
      </c>
      <c r="AV164">
        <v>12</v>
      </c>
      <c r="AW164" t="s">
        <v>206</v>
      </c>
      <c r="AX164">
        <v>1.8125</v>
      </c>
      <c r="AY164">
        <v>1.7124999999999999</v>
      </c>
      <c r="AZ164">
        <v>2.9</v>
      </c>
      <c r="BA164">
        <v>14.686999999999999</v>
      </c>
      <c r="BB164">
        <v>13.89</v>
      </c>
      <c r="BC164">
        <v>0.95</v>
      </c>
      <c r="BD164">
        <v>15.457000000000001</v>
      </c>
      <c r="BE164">
        <v>2601.06</v>
      </c>
      <c r="BF164">
        <v>296.69200000000001</v>
      </c>
      <c r="BG164">
        <v>8.2149999999999999</v>
      </c>
      <c r="BH164">
        <v>1.7000000000000001E-2</v>
      </c>
      <c r="BI164">
        <v>8.2309999999999999</v>
      </c>
      <c r="BJ164">
        <v>6.6950000000000003</v>
      </c>
      <c r="BK164">
        <v>1.4E-2</v>
      </c>
      <c r="BL164">
        <v>6.7089999999999996</v>
      </c>
      <c r="BM164">
        <v>28.728000000000002</v>
      </c>
      <c r="BQ164">
        <v>43.875999999999998</v>
      </c>
      <c r="BR164">
        <v>0.49651800000000001</v>
      </c>
      <c r="BS164">
        <v>-5</v>
      </c>
      <c r="BT164">
        <v>5.463E-3</v>
      </c>
      <c r="BU164">
        <v>12.133659</v>
      </c>
      <c r="BV164">
        <v>0</v>
      </c>
      <c r="BW164" t="s">
        <v>155</v>
      </c>
      <c r="BX164">
        <v>0.81499999999999995</v>
      </c>
    </row>
    <row r="165" spans="1:76" x14ac:dyDescent="0.25">
      <c r="A165" s="26">
        <v>43530</v>
      </c>
      <c r="B165" s="27">
        <v>0.64926531249999997</v>
      </c>
      <c r="C165">
        <v>12.714</v>
      </c>
      <c r="D165">
        <v>2.7616000000000001</v>
      </c>
      <c r="E165">
        <v>27616.491227999999</v>
      </c>
      <c r="F165">
        <v>397.2</v>
      </c>
      <c r="G165">
        <v>0.8</v>
      </c>
      <c r="H165">
        <v>3832.9</v>
      </c>
      <c r="J165">
        <v>0.3</v>
      </c>
      <c r="K165">
        <v>0.8639</v>
      </c>
      <c r="L165">
        <v>10.983499999999999</v>
      </c>
      <c r="M165">
        <v>2.3858999999999999</v>
      </c>
      <c r="N165">
        <v>343.18110000000001</v>
      </c>
      <c r="O165">
        <v>0.69110000000000005</v>
      </c>
      <c r="P165">
        <v>343.9</v>
      </c>
      <c r="Q165">
        <v>279.6909</v>
      </c>
      <c r="R165">
        <v>0.56330000000000002</v>
      </c>
      <c r="S165">
        <v>280.3</v>
      </c>
      <c r="T165">
        <v>3832.8989999999999</v>
      </c>
      <c r="W165">
        <v>0</v>
      </c>
      <c r="X165">
        <v>0.25919999999999999</v>
      </c>
      <c r="Y165">
        <v>11.9</v>
      </c>
      <c r="Z165">
        <v>855</v>
      </c>
      <c r="AA165">
        <v>843</v>
      </c>
      <c r="AB165">
        <v>856</v>
      </c>
      <c r="AC165">
        <v>98</v>
      </c>
      <c r="AD165">
        <v>26.7</v>
      </c>
      <c r="AE165">
        <v>0.61</v>
      </c>
      <c r="AF165">
        <v>981</v>
      </c>
      <c r="AG165">
        <v>0</v>
      </c>
      <c r="AH165">
        <v>65</v>
      </c>
      <c r="AI165">
        <v>36</v>
      </c>
      <c r="AJ165">
        <v>190</v>
      </c>
      <c r="AK165">
        <v>168</v>
      </c>
      <c r="AL165">
        <v>4.2</v>
      </c>
      <c r="AM165">
        <v>175</v>
      </c>
      <c r="AN165" t="s">
        <v>155</v>
      </c>
      <c r="AO165">
        <v>2</v>
      </c>
      <c r="AP165" s="28">
        <v>0.85775462962962967</v>
      </c>
      <c r="AQ165">
        <v>47.164121000000002</v>
      </c>
      <c r="AR165">
        <v>-88.485400999999996</v>
      </c>
      <c r="AS165">
        <v>319.5</v>
      </c>
      <c r="AT165">
        <v>44.8</v>
      </c>
      <c r="AU165">
        <v>12</v>
      </c>
      <c r="AV165">
        <v>12</v>
      </c>
      <c r="AW165" t="s">
        <v>206</v>
      </c>
      <c r="AX165">
        <v>1.8625</v>
      </c>
      <c r="AY165">
        <v>1.8125</v>
      </c>
      <c r="AZ165">
        <v>2.9125000000000001</v>
      </c>
      <c r="BA165">
        <v>14.686999999999999</v>
      </c>
      <c r="BB165">
        <v>13.65</v>
      </c>
      <c r="BC165">
        <v>0.93</v>
      </c>
      <c r="BD165">
        <v>15.75</v>
      </c>
      <c r="BE165">
        <v>2521.7739999999999</v>
      </c>
      <c r="BF165">
        <v>348.64800000000002</v>
      </c>
      <c r="BG165">
        <v>8.2509999999999994</v>
      </c>
      <c r="BH165">
        <v>1.7000000000000001E-2</v>
      </c>
      <c r="BI165">
        <v>8.2680000000000007</v>
      </c>
      <c r="BJ165">
        <v>6.7249999999999996</v>
      </c>
      <c r="BK165">
        <v>1.4E-2</v>
      </c>
      <c r="BL165">
        <v>6.7380000000000004</v>
      </c>
      <c r="BM165">
        <v>27.945</v>
      </c>
      <c r="BQ165">
        <v>43.267000000000003</v>
      </c>
      <c r="BR165">
        <v>0.51159200000000005</v>
      </c>
      <c r="BS165">
        <v>-5</v>
      </c>
      <c r="BT165">
        <v>5.0000000000000001E-3</v>
      </c>
      <c r="BU165">
        <v>12.50203</v>
      </c>
      <c r="BV165">
        <v>0</v>
      </c>
      <c r="BW165" t="s">
        <v>155</v>
      </c>
      <c r="BX165">
        <v>0.81499999999999995</v>
      </c>
    </row>
    <row r="166" spans="1:76" x14ac:dyDescent="0.25">
      <c r="A166" s="26">
        <v>43530</v>
      </c>
      <c r="B166" s="27">
        <v>0.64927688657407401</v>
      </c>
      <c r="C166">
        <v>12.228</v>
      </c>
      <c r="D166">
        <v>3.4085999999999999</v>
      </c>
      <c r="E166">
        <v>34085.715441</v>
      </c>
      <c r="F166">
        <v>403.2</v>
      </c>
      <c r="G166">
        <v>0.8</v>
      </c>
      <c r="H166">
        <v>3890.5</v>
      </c>
      <c r="J166">
        <v>0.3</v>
      </c>
      <c r="K166">
        <v>0.86180000000000001</v>
      </c>
      <c r="L166">
        <v>10.5382</v>
      </c>
      <c r="M166">
        <v>2.9375</v>
      </c>
      <c r="N166">
        <v>347.45330000000001</v>
      </c>
      <c r="O166">
        <v>0.68940000000000001</v>
      </c>
      <c r="P166">
        <v>348.1</v>
      </c>
      <c r="Q166">
        <v>283.17270000000002</v>
      </c>
      <c r="R166">
        <v>0.56189999999999996</v>
      </c>
      <c r="S166">
        <v>283.7</v>
      </c>
      <c r="T166">
        <v>3890.5243</v>
      </c>
      <c r="W166">
        <v>0</v>
      </c>
      <c r="X166">
        <v>0.25850000000000001</v>
      </c>
      <c r="Y166">
        <v>11.8</v>
      </c>
      <c r="Z166">
        <v>856</v>
      </c>
      <c r="AA166">
        <v>843</v>
      </c>
      <c r="AB166">
        <v>856</v>
      </c>
      <c r="AC166">
        <v>98</v>
      </c>
      <c r="AD166">
        <v>26.7</v>
      </c>
      <c r="AE166">
        <v>0.61</v>
      </c>
      <c r="AF166">
        <v>981</v>
      </c>
      <c r="AG166">
        <v>0</v>
      </c>
      <c r="AH166">
        <v>65</v>
      </c>
      <c r="AI166">
        <v>36</v>
      </c>
      <c r="AJ166">
        <v>190</v>
      </c>
      <c r="AK166">
        <v>168</v>
      </c>
      <c r="AL166">
        <v>4.0999999999999996</v>
      </c>
      <c r="AM166">
        <v>175</v>
      </c>
      <c r="AN166" t="s">
        <v>155</v>
      </c>
      <c r="AO166">
        <v>2</v>
      </c>
      <c r="AP166" s="28">
        <v>0.8577662037037036</v>
      </c>
      <c r="AQ166">
        <v>47.164197000000001</v>
      </c>
      <c r="AR166">
        <v>-88.485636999999997</v>
      </c>
      <c r="AS166">
        <v>319.3</v>
      </c>
      <c r="AT166">
        <v>44</v>
      </c>
      <c r="AU166">
        <v>12</v>
      </c>
      <c r="AV166">
        <v>12</v>
      </c>
      <c r="AW166" t="s">
        <v>206</v>
      </c>
      <c r="AX166">
        <v>1.6</v>
      </c>
      <c r="AY166">
        <v>1.925</v>
      </c>
      <c r="AZ166">
        <v>3.0125000000000002</v>
      </c>
      <c r="BA166">
        <v>14.686999999999999</v>
      </c>
      <c r="BB166">
        <v>13.43</v>
      </c>
      <c r="BC166">
        <v>0.91</v>
      </c>
      <c r="BD166">
        <v>16.038</v>
      </c>
      <c r="BE166">
        <v>2399.9029999999998</v>
      </c>
      <c r="BF166">
        <v>425.77100000000002</v>
      </c>
      <c r="BG166">
        <v>8.2859999999999996</v>
      </c>
      <c r="BH166">
        <v>1.6E-2</v>
      </c>
      <c r="BI166">
        <v>8.3030000000000008</v>
      </c>
      <c r="BJ166">
        <v>6.7530000000000001</v>
      </c>
      <c r="BK166">
        <v>1.2999999999999999E-2</v>
      </c>
      <c r="BL166">
        <v>6.7670000000000003</v>
      </c>
      <c r="BM166">
        <v>28.135100000000001</v>
      </c>
      <c r="BQ166">
        <v>42.81</v>
      </c>
      <c r="BR166">
        <v>0.45241199999999998</v>
      </c>
      <c r="BS166">
        <v>-5</v>
      </c>
      <c r="BT166">
        <v>5.5370000000000003E-3</v>
      </c>
      <c r="BU166">
        <v>11.055818</v>
      </c>
      <c r="BV166">
        <v>0</v>
      </c>
      <c r="BW166" t="s">
        <v>155</v>
      </c>
      <c r="BX166">
        <v>0.81499999999999995</v>
      </c>
    </row>
    <row r="167" spans="1:76" x14ac:dyDescent="0.25">
      <c r="A167" s="26">
        <v>43530</v>
      </c>
      <c r="B167" s="27">
        <v>0.64928846064814816</v>
      </c>
      <c r="C167">
        <v>11.542</v>
      </c>
      <c r="D167">
        <v>3.2759999999999998</v>
      </c>
      <c r="E167">
        <v>32759.927242999998</v>
      </c>
      <c r="F167">
        <v>404.4</v>
      </c>
      <c r="G167">
        <v>0.9</v>
      </c>
      <c r="H167">
        <v>4024.6</v>
      </c>
      <c r="J167">
        <v>0.3</v>
      </c>
      <c r="K167">
        <v>0.86799999999999999</v>
      </c>
      <c r="L167">
        <v>10.0189</v>
      </c>
      <c r="M167">
        <v>2.8435999999999999</v>
      </c>
      <c r="N167">
        <v>351.00599999999997</v>
      </c>
      <c r="O167">
        <v>0.78120000000000001</v>
      </c>
      <c r="P167">
        <v>351.8</v>
      </c>
      <c r="Q167">
        <v>286.06819999999999</v>
      </c>
      <c r="R167">
        <v>0.63670000000000004</v>
      </c>
      <c r="S167">
        <v>286.7</v>
      </c>
      <c r="T167">
        <v>4024.5859999999998</v>
      </c>
      <c r="W167">
        <v>0</v>
      </c>
      <c r="X167">
        <v>0.26040000000000002</v>
      </c>
      <c r="Y167">
        <v>11.9</v>
      </c>
      <c r="Z167">
        <v>854</v>
      </c>
      <c r="AA167">
        <v>842</v>
      </c>
      <c r="AB167">
        <v>854</v>
      </c>
      <c r="AC167">
        <v>98</v>
      </c>
      <c r="AD167">
        <v>26.7</v>
      </c>
      <c r="AE167">
        <v>0.61</v>
      </c>
      <c r="AF167">
        <v>981</v>
      </c>
      <c r="AG167">
        <v>0</v>
      </c>
      <c r="AH167">
        <v>65</v>
      </c>
      <c r="AI167">
        <v>36</v>
      </c>
      <c r="AJ167">
        <v>190</v>
      </c>
      <c r="AK167">
        <v>168.5</v>
      </c>
      <c r="AL167">
        <v>4.2</v>
      </c>
      <c r="AM167">
        <v>174.8</v>
      </c>
      <c r="AN167" t="s">
        <v>155</v>
      </c>
      <c r="AO167">
        <v>2</v>
      </c>
      <c r="AP167" s="28">
        <v>0.85777777777777775</v>
      </c>
      <c r="AQ167">
        <v>47.164271999999997</v>
      </c>
      <c r="AR167">
        <v>-88.485872999999998</v>
      </c>
      <c r="AS167">
        <v>319</v>
      </c>
      <c r="AT167">
        <v>44</v>
      </c>
      <c r="AU167">
        <v>12</v>
      </c>
      <c r="AV167">
        <v>11</v>
      </c>
      <c r="AW167" t="s">
        <v>220</v>
      </c>
      <c r="AX167">
        <v>1.6</v>
      </c>
      <c r="AY167">
        <v>2.1</v>
      </c>
      <c r="AZ167">
        <v>3.0625</v>
      </c>
      <c r="BA167">
        <v>14.686999999999999</v>
      </c>
      <c r="BB167">
        <v>14.1</v>
      </c>
      <c r="BC167">
        <v>0.96</v>
      </c>
      <c r="BD167">
        <v>15.205</v>
      </c>
      <c r="BE167">
        <v>2385.1089999999999</v>
      </c>
      <c r="BF167">
        <v>430.858</v>
      </c>
      <c r="BG167">
        <v>8.7509999999999994</v>
      </c>
      <c r="BH167">
        <v>1.9E-2</v>
      </c>
      <c r="BI167">
        <v>8.77</v>
      </c>
      <c r="BJ167">
        <v>7.1319999999999997</v>
      </c>
      <c r="BK167">
        <v>1.6E-2</v>
      </c>
      <c r="BL167">
        <v>7.1479999999999997</v>
      </c>
      <c r="BM167">
        <v>30.424399999999999</v>
      </c>
      <c r="BQ167">
        <v>45.075000000000003</v>
      </c>
      <c r="BR167">
        <v>0.311228</v>
      </c>
      <c r="BS167">
        <v>-5</v>
      </c>
      <c r="BT167">
        <v>6.0000000000000001E-3</v>
      </c>
      <c r="BU167">
        <v>7.6056340000000002</v>
      </c>
      <c r="BV167">
        <v>0</v>
      </c>
      <c r="BW167" t="s">
        <v>155</v>
      </c>
      <c r="BX167">
        <v>0.81499999999999995</v>
      </c>
    </row>
    <row r="168" spans="1:76" x14ac:dyDescent="0.25">
      <c r="A168" s="26">
        <v>43530</v>
      </c>
      <c r="B168" s="27">
        <v>0.6493000347222222</v>
      </c>
      <c r="C168">
        <v>11.28</v>
      </c>
      <c r="D168">
        <v>2.4965999999999999</v>
      </c>
      <c r="E168">
        <v>24966.047297000001</v>
      </c>
      <c r="F168">
        <v>383.8</v>
      </c>
      <c r="G168">
        <v>0.9</v>
      </c>
      <c r="H168">
        <v>3141.4</v>
      </c>
      <c r="J168">
        <v>0.3</v>
      </c>
      <c r="K168">
        <v>0.87780000000000002</v>
      </c>
      <c r="L168">
        <v>9.9014000000000006</v>
      </c>
      <c r="M168">
        <v>2.1916000000000002</v>
      </c>
      <c r="N168">
        <v>336.91289999999998</v>
      </c>
      <c r="O168">
        <v>0.79</v>
      </c>
      <c r="P168">
        <v>337.7</v>
      </c>
      <c r="Q168">
        <v>274.58229999999998</v>
      </c>
      <c r="R168">
        <v>0.64390000000000003</v>
      </c>
      <c r="S168">
        <v>275.2</v>
      </c>
      <c r="T168">
        <v>3141.4061999999999</v>
      </c>
      <c r="W168">
        <v>0</v>
      </c>
      <c r="X168">
        <v>0.26329999999999998</v>
      </c>
      <c r="Y168">
        <v>11.9</v>
      </c>
      <c r="Z168">
        <v>851</v>
      </c>
      <c r="AA168">
        <v>840</v>
      </c>
      <c r="AB168">
        <v>851</v>
      </c>
      <c r="AC168">
        <v>98</v>
      </c>
      <c r="AD168">
        <v>26.7</v>
      </c>
      <c r="AE168">
        <v>0.61</v>
      </c>
      <c r="AF168">
        <v>981</v>
      </c>
      <c r="AG168">
        <v>0</v>
      </c>
      <c r="AH168">
        <v>65</v>
      </c>
      <c r="AI168">
        <v>36</v>
      </c>
      <c r="AJ168">
        <v>190</v>
      </c>
      <c r="AK168">
        <v>168.5</v>
      </c>
      <c r="AL168">
        <v>4.3</v>
      </c>
      <c r="AM168">
        <v>174.4</v>
      </c>
      <c r="AN168" t="s">
        <v>155</v>
      </c>
      <c r="AO168">
        <v>2</v>
      </c>
      <c r="AP168" s="28">
        <v>0.8577893518518519</v>
      </c>
      <c r="AQ168">
        <v>47.164340000000003</v>
      </c>
      <c r="AR168">
        <v>-88.486114999999998</v>
      </c>
      <c r="AS168">
        <v>319.10000000000002</v>
      </c>
      <c r="AT168">
        <v>44</v>
      </c>
      <c r="AU168">
        <v>12</v>
      </c>
      <c r="AV168">
        <v>11</v>
      </c>
      <c r="AW168" t="s">
        <v>220</v>
      </c>
      <c r="AX168">
        <v>1.6125</v>
      </c>
      <c r="AY168">
        <v>2.1124999999999998</v>
      </c>
      <c r="AZ168">
        <v>2.8125</v>
      </c>
      <c r="BA168">
        <v>14.686999999999999</v>
      </c>
      <c r="BB168">
        <v>15.29</v>
      </c>
      <c r="BC168">
        <v>1.04</v>
      </c>
      <c r="BD168">
        <v>13.919</v>
      </c>
      <c r="BE168">
        <v>2520.66</v>
      </c>
      <c r="BF168">
        <v>355.09800000000001</v>
      </c>
      <c r="BG168">
        <v>8.9819999999999993</v>
      </c>
      <c r="BH168">
        <v>2.1000000000000001E-2</v>
      </c>
      <c r="BI168">
        <v>9.0030000000000001</v>
      </c>
      <c r="BJ168">
        <v>7.32</v>
      </c>
      <c r="BK168">
        <v>1.7000000000000001E-2</v>
      </c>
      <c r="BL168">
        <v>7.3369999999999997</v>
      </c>
      <c r="BM168">
        <v>25.395299999999999</v>
      </c>
      <c r="BQ168">
        <v>48.746000000000002</v>
      </c>
      <c r="BR168">
        <v>0.15307999999999999</v>
      </c>
      <c r="BS168">
        <v>-5</v>
      </c>
      <c r="BT168">
        <v>6.0000000000000001E-3</v>
      </c>
      <c r="BU168">
        <v>3.7408929999999998</v>
      </c>
      <c r="BV168">
        <v>0</v>
      </c>
      <c r="BW168" t="s">
        <v>155</v>
      </c>
      <c r="BX168">
        <v>0.81499999999999995</v>
      </c>
    </row>
    <row r="169" spans="1:76" x14ac:dyDescent="0.25">
      <c r="A169" s="26">
        <v>43530</v>
      </c>
      <c r="B169" s="27">
        <v>0.64931160879629635</v>
      </c>
      <c r="C169">
        <v>11.387</v>
      </c>
      <c r="D169">
        <v>2.6202999999999999</v>
      </c>
      <c r="E169">
        <v>26202.738095000001</v>
      </c>
      <c r="F169">
        <v>347.4</v>
      </c>
      <c r="G169">
        <v>0.9</v>
      </c>
      <c r="H169">
        <v>2112.9</v>
      </c>
      <c r="J169">
        <v>0.3</v>
      </c>
      <c r="K169">
        <v>0.87690000000000001</v>
      </c>
      <c r="L169">
        <v>9.9852000000000007</v>
      </c>
      <c r="M169">
        <v>2.2976999999999999</v>
      </c>
      <c r="N169">
        <v>304.63490000000002</v>
      </c>
      <c r="O169">
        <v>0.80079999999999996</v>
      </c>
      <c r="P169">
        <v>305.39999999999998</v>
      </c>
      <c r="Q169">
        <v>248.27600000000001</v>
      </c>
      <c r="R169">
        <v>0.65259999999999996</v>
      </c>
      <c r="S169">
        <v>248.9</v>
      </c>
      <c r="T169">
        <v>2112.9155000000001</v>
      </c>
      <c r="W169">
        <v>0</v>
      </c>
      <c r="X169">
        <v>0.2631</v>
      </c>
      <c r="Y169">
        <v>11.8</v>
      </c>
      <c r="Z169">
        <v>851</v>
      </c>
      <c r="AA169">
        <v>839</v>
      </c>
      <c r="AB169">
        <v>851</v>
      </c>
      <c r="AC169">
        <v>98</v>
      </c>
      <c r="AD169">
        <v>26.7</v>
      </c>
      <c r="AE169">
        <v>0.61</v>
      </c>
      <c r="AF169">
        <v>981</v>
      </c>
      <c r="AG169">
        <v>0</v>
      </c>
      <c r="AH169">
        <v>65</v>
      </c>
      <c r="AI169">
        <v>36</v>
      </c>
      <c r="AJ169">
        <v>190</v>
      </c>
      <c r="AK169">
        <v>168.5</v>
      </c>
      <c r="AL169">
        <v>4.3</v>
      </c>
      <c r="AM169">
        <v>174.1</v>
      </c>
      <c r="AN169" t="s">
        <v>155</v>
      </c>
      <c r="AO169">
        <v>2</v>
      </c>
      <c r="AP169" s="28">
        <v>0.85780092592592594</v>
      </c>
      <c r="AQ169">
        <v>47.164391000000002</v>
      </c>
      <c r="AR169">
        <v>-88.486354000000006</v>
      </c>
      <c r="AS169">
        <v>319</v>
      </c>
      <c r="AT169">
        <v>43</v>
      </c>
      <c r="AU169">
        <v>12</v>
      </c>
      <c r="AV169">
        <v>11</v>
      </c>
      <c r="AW169" t="s">
        <v>220</v>
      </c>
      <c r="AX169">
        <v>1.7124999999999999</v>
      </c>
      <c r="AY169">
        <v>2.2124999999999999</v>
      </c>
      <c r="AZ169">
        <v>2.9125000000000001</v>
      </c>
      <c r="BA169">
        <v>14.686999999999999</v>
      </c>
      <c r="BB169">
        <v>15.17</v>
      </c>
      <c r="BC169">
        <v>1.03</v>
      </c>
      <c r="BD169">
        <v>14.041</v>
      </c>
      <c r="BE169">
        <v>2524.2199999999998</v>
      </c>
      <c r="BF169">
        <v>369.68700000000001</v>
      </c>
      <c r="BG169">
        <v>8.0649999999999995</v>
      </c>
      <c r="BH169">
        <v>2.1000000000000001E-2</v>
      </c>
      <c r="BI169">
        <v>8.0860000000000003</v>
      </c>
      <c r="BJ169">
        <v>6.5730000000000004</v>
      </c>
      <c r="BK169">
        <v>1.7000000000000001E-2</v>
      </c>
      <c r="BL169">
        <v>6.59</v>
      </c>
      <c r="BM169">
        <v>16.961600000000001</v>
      </c>
      <c r="BQ169">
        <v>48.353999999999999</v>
      </c>
      <c r="BR169">
        <v>3.8725000000000002E-2</v>
      </c>
      <c r="BS169">
        <v>-5</v>
      </c>
      <c r="BT169">
        <v>6.0000000000000001E-3</v>
      </c>
      <c r="BU169">
        <v>0.94634200000000002</v>
      </c>
      <c r="BV169">
        <v>0</v>
      </c>
      <c r="BW169" t="s">
        <v>155</v>
      </c>
      <c r="BX169">
        <v>0.81499999999999995</v>
      </c>
    </row>
    <row r="170" spans="1:76" x14ac:dyDescent="0.25">
      <c r="A170" s="26">
        <v>43530</v>
      </c>
      <c r="B170" s="27">
        <v>0.64932318287037039</v>
      </c>
      <c r="C170">
        <v>11.379</v>
      </c>
      <c r="D170">
        <v>3.1732</v>
      </c>
      <c r="E170">
        <v>31731.851852</v>
      </c>
      <c r="F170">
        <v>301.3</v>
      </c>
      <c r="G170">
        <v>1</v>
      </c>
      <c r="H170">
        <v>1635.7</v>
      </c>
      <c r="J170">
        <v>0.43</v>
      </c>
      <c r="K170">
        <v>0.87250000000000005</v>
      </c>
      <c r="L170">
        <v>9.9277999999999995</v>
      </c>
      <c r="M170">
        <v>2.7685</v>
      </c>
      <c r="N170">
        <v>262.8537</v>
      </c>
      <c r="O170">
        <v>0.88390000000000002</v>
      </c>
      <c r="P170">
        <v>263.7</v>
      </c>
      <c r="Q170">
        <v>214.2244</v>
      </c>
      <c r="R170">
        <v>0.72030000000000005</v>
      </c>
      <c r="S170">
        <v>214.9</v>
      </c>
      <c r="T170">
        <v>1635.7192</v>
      </c>
      <c r="W170">
        <v>0</v>
      </c>
      <c r="X170">
        <v>0.37840000000000001</v>
      </c>
      <c r="Y170">
        <v>11.9</v>
      </c>
      <c r="Z170">
        <v>851</v>
      </c>
      <c r="AA170">
        <v>839</v>
      </c>
      <c r="AB170">
        <v>852</v>
      </c>
      <c r="AC170">
        <v>98</v>
      </c>
      <c r="AD170">
        <v>26.7</v>
      </c>
      <c r="AE170">
        <v>0.61</v>
      </c>
      <c r="AF170">
        <v>981</v>
      </c>
      <c r="AG170">
        <v>0</v>
      </c>
      <c r="AH170">
        <v>65</v>
      </c>
      <c r="AI170">
        <v>36</v>
      </c>
      <c r="AJ170">
        <v>190</v>
      </c>
      <c r="AK170">
        <v>169</v>
      </c>
      <c r="AL170">
        <v>4.3</v>
      </c>
      <c r="AM170">
        <v>174.3</v>
      </c>
      <c r="AN170" t="s">
        <v>155</v>
      </c>
      <c r="AO170">
        <v>2</v>
      </c>
      <c r="AP170" s="28">
        <v>0.85781249999999998</v>
      </c>
      <c r="AQ170">
        <v>47.164414999999998</v>
      </c>
      <c r="AR170">
        <v>-88.486559999999997</v>
      </c>
      <c r="AS170">
        <v>318.60000000000002</v>
      </c>
      <c r="AT170">
        <v>39.200000000000003</v>
      </c>
      <c r="AU170">
        <v>12</v>
      </c>
      <c r="AV170">
        <v>12</v>
      </c>
      <c r="AW170" t="s">
        <v>206</v>
      </c>
      <c r="AX170">
        <v>1.8374999999999999</v>
      </c>
      <c r="AY170">
        <v>2.375</v>
      </c>
      <c r="AZ170">
        <v>3.0750000000000002</v>
      </c>
      <c r="BA170">
        <v>14.686999999999999</v>
      </c>
      <c r="BB170">
        <v>14.62</v>
      </c>
      <c r="BC170">
        <v>1</v>
      </c>
      <c r="BD170">
        <v>14.617000000000001</v>
      </c>
      <c r="BE170">
        <v>2438.0949999999998</v>
      </c>
      <c r="BF170">
        <v>432.73700000000002</v>
      </c>
      <c r="BG170">
        <v>6.76</v>
      </c>
      <c r="BH170">
        <v>2.3E-2</v>
      </c>
      <c r="BI170">
        <v>6.7830000000000004</v>
      </c>
      <c r="BJ170">
        <v>5.5090000000000003</v>
      </c>
      <c r="BK170">
        <v>1.9E-2</v>
      </c>
      <c r="BL170">
        <v>5.5279999999999996</v>
      </c>
      <c r="BM170">
        <v>12.7562</v>
      </c>
      <c r="BQ170">
        <v>67.575000000000003</v>
      </c>
      <c r="BR170">
        <v>-9.4249999999999994E-3</v>
      </c>
      <c r="BS170">
        <v>-5</v>
      </c>
      <c r="BT170">
        <v>6.0000000000000001E-3</v>
      </c>
      <c r="BU170">
        <v>-0.230324</v>
      </c>
      <c r="BV170">
        <v>0</v>
      </c>
      <c r="BW170" t="s">
        <v>155</v>
      </c>
      <c r="BX170">
        <v>0.81499999999999995</v>
      </c>
    </row>
    <row r="171" spans="1:76" x14ac:dyDescent="0.25">
      <c r="A171" s="26">
        <v>43530</v>
      </c>
      <c r="B171" s="27">
        <v>0.64933475694444442</v>
      </c>
      <c r="C171">
        <v>11.371</v>
      </c>
      <c r="D171">
        <v>3.5857000000000001</v>
      </c>
      <c r="E171">
        <v>35857.164429999997</v>
      </c>
      <c r="F171">
        <v>266.8</v>
      </c>
      <c r="G171">
        <v>1.1000000000000001</v>
      </c>
      <c r="H171">
        <v>1389.5</v>
      </c>
      <c r="J171">
        <v>0.68</v>
      </c>
      <c r="K171">
        <v>0.86909999999999998</v>
      </c>
      <c r="L171">
        <v>9.8819999999999997</v>
      </c>
      <c r="M171">
        <v>3.1162999999999998</v>
      </c>
      <c r="N171">
        <v>231.8776</v>
      </c>
      <c r="O171">
        <v>0.95599999999999996</v>
      </c>
      <c r="P171">
        <v>232.8</v>
      </c>
      <c r="Q171">
        <v>188.97909999999999</v>
      </c>
      <c r="R171">
        <v>0.77910000000000001</v>
      </c>
      <c r="S171">
        <v>189.8</v>
      </c>
      <c r="T171">
        <v>1389.5006000000001</v>
      </c>
      <c r="W171">
        <v>0</v>
      </c>
      <c r="X171">
        <v>0.59409999999999996</v>
      </c>
      <c r="Y171">
        <v>11.8</v>
      </c>
      <c r="Z171">
        <v>852</v>
      </c>
      <c r="AA171">
        <v>840</v>
      </c>
      <c r="AB171">
        <v>852</v>
      </c>
      <c r="AC171">
        <v>98</v>
      </c>
      <c r="AD171">
        <v>26.7</v>
      </c>
      <c r="AE171">
        <v>0.61</v>
      </c>
      <c r="AF171">
        <v>981</v>
      </c>
      <c r="AG171">
        <v>0</v>
      </c>
      <c r="AH171">
        <v>64.462999999999994</v>
      </c>
      <c r="AI171">
        <v>36</v>
      </c>
      <c r="AJ171">
        <v>190</v>
      </c>
      <c r="AK171">
        <v>169</v>
      </c>
      <c r="AL171">
        <v>4.3</v>
      </c>
      <c r="AM171">
        <v>174.7</v>
      </c>
      <c r="AN171" t="s">
        <v>155</v>
      </c>
      <c r="AO171">
        <v>2</v>
      </c>
      <c r="AP171" s="28">
        <v>0.85782407407407402</v>
      </c>
      <c r="AQ171">
        <v>47.164417999999998</v>
      </c>
      <c r="AR171">
        <v>-88.486717999999996</v>
      </c>
      <c r="AS171">
        <v>318.2</v>
      </c>
      <c r="AT171">
        <v>34.5</v>
      </c>
      <c r="AU171">
        <v>12</v>
      </c>
      <c r="AV171">
        <v>12</v>
      </c>
      <c r="AW171" t="s">
        <v>206</v>
      </c>
      <c r="AX171">
        <v>2.1</v>
      </c>
      <c r="AY171">
        <v>2.9</v>
      </c>
      <c r="AZ171">
        <v>3.6</v>
      </c>
      <c r="BA171">
        <v>14.686999999999999</v>
      </c>
      <c r="BB171">
        <v>14.22</v>
      </c>
      <c r="BC171">
        <v>0.97</v>
      </c>
      <c r="BD171">
        <v>15.063000000000001</v>
      </c>
      <c r="BE171">
        <v>2375.4459999999999</v>
      </c>
      <c r="BF171">
        <v>476.78</v>
      </c>
      <c r="BG171">
        <v>5.8369999999999997</v>
      </c>
      <c r="BH171">
        <v>2.4E-2</v>
      </c>
      <c r="BI171">
        <v>5.8609999999999998</v>
      </c>
      <c r="BJ171">
        <v>4.7569999999999997</v>
      </c>
      <c r="BK171">
        <v>0.02</v>
      </c>
      <c r="BL171">
        <v>4.7770000000000001</v>
      </c>
      <c r="BM171">
        <v>10.6065</v>
      </c>
      <c r="BQ171">
        <v>103.845</v>
      </c>
      <c r="BR171">
        <v>0.22602</v>
      </c>
      <c r="BS171">
        <v>-5</v>
      </c>
      <c r="BT171">
        <v>6.0000000000000001E-3</v>
      </c>
      <c r="BU171">
        <v>5.5233639999999999</v>
      </c>
      <c r="BV171">
        <v>0</v>
      </c>
      <c r="BW171" t="s">
        <v>155</v>
      </c>
      <c r="BX171">
        <v>0.81499999999999995</v>
      </c>
    </row>
    <row r="172" spans="1:76" x14ac:dyDescent="0.25">
      <c r="A172" s="26">
        <v>43530</v>
      </c>
      <c r="B172" s="27">
        <v>0.64934633101851846</v>
      </c>
      <c r="C172">
        <v>11.53</v>
      </c>
      <c r="D172">
        <v>3.5764999999999998</v>
      </c>
      <c r="E172">
        <v>35765.216679999998</v>
      </c>
      <c r="F172">
        <v>235.4</v>
      </c>
      <c r="G172">
        <v>1.1000000000000001</v>
      </c>
      <c r="H172">
        <v>1309</v>
      </c>
      <c r="J172">
        <v>0.83</v>
      </c>
      <c r="K172">
        <v>0.86799999999999999</v>
      </c>
      <c r="L172">
        <v>10.008800000000001</v>
      </c>
      <c r="M172">
        <v>3.1044999999999998</v>
      </c>
      <c r="N172">
        <v>204.29990000000001</v>
      </c>
      <c r="O172">
        <v>0.96560000000000001</v>
      </c>
      <c r="P172">
        <v>205.3</v>
      </c>
      <c r="Q172">
        <v>166.5034</v>
      </c>
      <c r="R172">
        <v>0.78700000000000003</v>
      </c>
      <c r="S172">
        <v>167.3</v>
      </c>
      <c r="T172">
        <v>1308.9757</v>
      </c>
      <c r="W172">
        <v>0</v>
      </c>
      <c r="X172">
        <v>0.72209999999999996</v>
      </c>
      <c r="Y172">
        <v>11.9</v>
      </c>
      <c r="Z172">
        <v>852</v>
      </c>
      <c r="AA172">
        <v>839</v>
      </c>
      <c r="AB172">
        <v>853</v>
      </c>
      <c r="AC172">
        <v>98</v>
      </c>
      <c r="AD172">
        <v>26.7</v>
      </c>
      <c r="AE172">
        <v>0.61</v>
      </c>
      <c r="AF172">
        <v>981</v>
      </c>
      <c r="AG172">
        <v>0</v>
      </c>
      <c r="AH172">
        <v>64</v>
      </c>
      <c r="AI172">
        <v>36</v>
      </c>
      <c r="AJ172">
        <v>190</v>
      </c>
      <c r="AK172">
        <v>169</v>
      </c>
      <c r="AL172">
        <v>4.3</v>
      </c>
      <c r="AM172">
        <v>174.9</v>
      </c>
      <c r="AN172" t="s">
        <v>155</v>
      </c>
      <c r="AO172">
        <v>2</v>
      </c>
      <c r="AP172" s="28">
        <v>0.85782407407407402</v>
      </c>
      <c r="AQ172">
        <v>47.164414999999998</v>
      </c>
      <c r="AR172">
        <v>-88.486756</v>
      </c>
      <c r="AS172">
        <v>318.2</v>
      </c>
      <c r="AT172">
        <v>30.3</v>
      </c>
      <c r="AU172">
        <v>12</v>
      </c>
      <c r="AV172">
        <v>12</v>
      </c>
      <c r="AW172" t="s">
        <v>206</v>
      </c>
      <c r="AX172">
        <v>2</v>
      </c>
      <c r="AY172">
        <v>2.8125</v>
      </c>
      <c r="AZ172">
        <v>3.4624999999999999</v>
      </c>
      <c r="BA172">
        <v>14.686999999999999</v>
      </c>
      <c r="BB172">
        <v>14.1</v>
      </c>
      <c r="BC172">
        <v>0.96</v>
      </c>
      <c r="BD172">
        <v>15.202999999999999</v>
      </c>
      <c r="BE172">
        <v>2386.4360000000001</v>
      </c>
      <c r="BF172">
        <v>471.13099999999997</v>
      </c>
      <c r="BG172">
        <v>5.101</v>
      </c>
      <c r="BH172">
        <v>2.4E-2</v>
      </c>
      <c r="BI172">
        <v>5.125</v>
      </c>
      <c r="BJ172">
        <v>4.157</v>
      </c>
      <c r="BK172">
        <v>0.02</v>
      </c>
      <c r="BL172">
        <v>4.1769999999999996</v>
      </c>
      <c r="BM172">
        <v>9.9108999999999998</v>
      </c>
      <c r="BQ172">
        <v>125.182</v>
      </c>
      <c r="BR172">
        <v>0.36328300000000002</v>
      </c>
      <c r="BS172">
        <v>-5</v>
      </c>
      <c r="BT172">
        <v>5.463E-3</v>
      </c>
      <c r="BU172">
        <v>8.8777290000000004</v>
      </c>
      <c r="BV172">
        <v>0</v>
      </c>
      <c r="BW172" t="s">
        <v>155</v>
      </c>
      <c r="BX172">
        <v>0.81499999999999995</v>
      </c>
    </row>
    <row r="173" spans="1:76" x14ac:dyDescent="0.25">
      <c r="A173" s="26">
        <v>43530</v>
      </c>
      <c r="B173" s="27">
        <v>0.64935790509259261</v>
      </c>
      <c r="C173">
        <v>11.768000000000001</v>
      </c>
      <c r="D173">
        <v>3.2395999999999998</v>
      </c>
      <c r="E173">
        <v>32396.451348999999</v>
      </c>
      <c r="F173">
        <v>196.7</v>
      </c>
      <c r="G173">
        <v>1.2</v>
      </c>
      <c r="H173">
        <v>1272.9000000000001</v>
      </c>
      <c r="J173">
        <v>0.98</v>
      </c>
      <c r="K173">
        <v>0.86929999999999996</v>
      </c>
      <c r="L173">
        <v>10.2294</v>
      </c>
      <c r="M173">
        <v>2.8161</v>
      </c>
      <c r="N173">
        <v>170.95580000000001</v>
      </c>
      <c r="O173">
        <v>1.0430999999999999</v>
      </c>
      <c r="P173">
        <v>172</v>
      </c>
      <c r="Q173">
        <v>139.32810000000001</v>
      </c>
      <c r="R173">
        <v>0.85009999999999997</v>
      </c>
      <c r="S173">
        <v>140.19999999999999</v>
      </c>
      <c r="T173">
        <v>1272.8967</v>
      </c>
      <c r="W173">
        <v>0</v>
      </c>
      <c r="X173">
        <v>0.85019999999999996</v>
      </c>
      <c r="Y173">
        <v>11.8</v>
      </c>
      <c r="Z173">
        <v>853</v>
      </c>
      <c r="AA173">
        <v>840</v>
      </c>
      <c r="AB173">
        <v>853</v>
      </c>
      <c r="AC173">
        <v>98</v>
      </c>
      <c r="AD173">
        <v>26.7</v>
      </c>
      <c r="AE173">
        <v>0.61</v>
      </c>
      <c r="AF173">
        <v>981</v>
      </c>
      <c r="AG173">
        <v>0</v>
      </c>
      <c r="AH173">
        <v>64</v>
      </c>
      <c r="AI173">
        <v>36</v>
      </c>
      <c r="AJ173">
        <v>190</v>
      </c>
      <c r="AK173">
        <v>169</v>
      </c>
      <c r="AL173">
        <v>4.3</v>
      </c>
      <c r="AM173">
        <v>174.5</v>
      </c>
      <c r="AN173" t="s">
        <v>155</v>
      </c>
      <c r="AO173">
        <v>2</v>
      </c>
      <c r="AP173" s="28">
        <v>0.85784722222222232</v>
      </c>
      <c r="AQ173">
        <v>47.164391999999999</v>
      </c>
      <c r="AR173">
        <v>-88.487043</v>
      </c>
      <c r="AS173">
        <v>318.3</v>
      </c>
      <c r="AT173">
        <v>27.8</v>
      </c>
      <c r="AU173">
        <v>12</v>
      </c>
      <c r="AV173">
        <v>12</v>
      </c>
      <c r="AW173" t="s">
        <v>206</v>
      </c>
      <c r="AX173">
        <v>1.3</v>
      </c>
      <c r="AY173">
        <v>2.2000000000000002</v>
      </c>
      <c r="AZ173">
        <v>2.5</v>
      </c>
      <c r="BA173">
        <v>14.686999999999999</v>
      </c>
      <c r="BB173">
        <v>14.24</v>
      </c>
      <c r="BC173">
        <v>0.97</v>
      </c>
      <c r="BD173">
        <v>15.04</v>
      </c>
      <c r="BE173">
        <v>2452.3119999999999</v>
      </c>
      <c r="BF173">
        <v>429.68599999999998</v>
      </c>
      <c r="BG173">
        <v>4.2919999999999998</v>
      </c>
      <c r="BH173">
        <v>2.5999999999999999E-2</v>
      </c>
      <c r="BI173">
        <v>4.3179999999999996</v>
      </c>
      <c r="BJ173">
        <v>3.4980000000000002</v>
      </c>
      <c r="BK173">
        <v>2.1000000000000001E-2</v>
      </c>
      <c r="BL173">
        <v>3.5190000000000001</v>
      </c>
      <c r="BM173">
        <v>9.6902000000000008</v>
      </c>
      <c r="BQ173">
        <v>148.197</v>
      </c>
      <c r="BR173">
        <v>0.28672300000000001</v>
      </c>
      <c r="BS173">
        <v>-5</v>
      </c>
      <c r="BT173">
        <v>5.0000000000000001E-3</v>
      </c>
      <c r="BU173">
        <v>7.0067940000000002</v>
      </c>
      <c r="BV173">
        <v>0</v>
      </c>
      <c r="BW173" t="s">
        <v>155</v>
      </c>
      <c r="BX173">
        <v>0.81499999999999995</v>
      </c>
    </row>
    <row r="174" spans="1:76" x14ac:dyDescent="0.25">
      <c r="A174" s="26">
        <v>43530</v>
      </c>
      <c r="B174" s="27">
        <v>0.64936947916666665</v>
      </c>
      <c r="C174">
        <v>11.925000000000001</v>
      </c>
      <c r="D174">
        <v>3.1013000000000002</v>
      </c>
      <c r="E174">
        <v>31012.795882999999</v>
      </c>
      <c r="F174">
        <v>163.9</v>
      </c>
      <c r="G174">
        <v>1.3</v>
      </c>
      <c r="H174">
        <v>1297.5999999999999</v>
      </c>
      <c r="J174">
        <v>1.1000000000000001</v>
      </c>
      <c r="K174">
        <v>0.86929999999999996</v>
      </c>
      <c r="L174">
        <v>10.366099999999999</v>
      </c>
      <c r="M174">
        <v>2.6959</v>
      </c>
      <c r="N174">
        <v>142.44800000000001</v>
      </c>
      <c r="O174">
        <v>1.1301000000000001</v>
      </c>
      <c r="P174">
        <v>143.6</v>
      </c>
      <c r="Q174">
        <v>116.09439999999999</v>
      </c>
      <c r="R174">
        <v>0.92100000000000004</v>
      </c>
      <c r="S174">
        <v>117</v>
      </c>
      <c r="T174">
        <v>1297.5866000000001</v>
      </c>
      <c r="W174">
        <v>0</v>
      </c>
      <c r="X174">
        <v>0.95620000000000005</v>
      </c>
      <c r="Y174">
        <v>11.8</v>
      </c>
      <c r="Z174">
        <v>853</v>
      </c>
      <c r="AA174">
        <v>841</v>
      </c>
      <c r="AB174">
        <v>853</v>
      </c>
      <c r="AC174">
        <v>98</v>
      </c>
      <c r="AD174">
        <v>26.7</v>
      </c>
      <c r="AE174">
        <v>0.61</v>
      </c>
      <c r="AF174">
        <v>981</v>
      </c>
      <c r="AG174">
        <v>0</v>
      </c>
      <c r="AH174">
        <v>64</v>
      </c>
      <c r="AI174">
        <v>36</v>
      </c>
      <c r="AJ174">
        <v>190</v>
      </c>
      <c r="AK174">
        <v>169</v>
      </c>
      <c r="AL174">
        <v>4.3</v>
      </c>
      <c r="AM174">
        <v>174.1</v>
      </c>
      <c r="AN174" t="s">
        <v>155</v>
      </c>
      <c r="AO174">
        <v>2</v>
      </c>
      <c r="AP174" s="28">
        <v>0.85785879629629624</v>
      </c>
      <c r="AQ174">
        <v>47.164383000000001</v>
      </c>
      <c r="AR174">
        <v>-88.487200999999999</v>
      </c>
      <c r="AS174">
        <v>318.3</v>
      </c>
      <c r="AT174">
        <v>27.5</v>
      </c>
      <c r="AU174">
        <v>12</v>
      </c>
      <c r="AV174">
        <v>11</v>
      </c>
      <c r="AW174" t="s">
        <v>208</v>
      </c>
      <c r="AX174">
        <v>1.3</v>
      </c>
      <c r="AY174">
        <v>2.1625000000000001</v>
      </c>
      <c r="AZ174">
        <v>2.4750000000000001</v>
      </c>
      <c r="BA174">
        <v>14.686999999999999</v>
      </c>
      <c r="BB174">
        <v>14.24</v>
      </c>
      <c r="BC174">
        <v>0.97</v>
      </c>
      <c r="BD174">
        <v>15.038</v>
      </c>
      <c r="BE174">
        <v>2481.511</v>
      </c>
      <c r="BF174">
        <v>410.74900000000002</v>
      </c>
      <c r="BG174">
        <v>3.5710000000000002</v>
      </c>
      <c r="BH174">
        <v>2.8000000000000001E-2</v>
      </c>
      <c r="BI174">
        <v>3.5990000000000002</v>
      </c>
      <c r="BJ174">
        <v>2.91</v>
      </c>
      <c r="BK174">
        <v>2.3E-2</v>
      </c>
      <c r="BL174">
        <v>2.9329999999999998</v>
      </c>
      <c r="BM174">
        <v>9.8638999999999992</v>
      </c>
      <c r="BQ174">
        <v>166.43700000000001</v>
      </c>
      <c r="BR174">
        <v>0.251224</v>
      </c>
      <c r="BS174">
        <v>-5</v>
      </c>
      <c r="BT174">
        <v>5.0000000000000001E-3</v>
      </c>
      <c r="BU174">
        <v>6.1392870000000004</v>
      </c>
      <c r="BV174">
        <v>0</v>
      </c>
      <c r="BW174" t="s">
        <v>155</v>
      </c>
      <c r="BX174">
        <v>0.81499999999999995</v>
      </c>
    </row>
    <row r="175" spans="1:76" x14ac:dyDescent="0.25">
      <c r="A175" s="26">
        <v>43530</v>
      </c>
      <c r="B175" s="27">
        <v>0.6493810532407408</v>
      </c>
      <c r="C175">
        <v>11.98</v>
      </c>
      <c r="D175">
        <v>2.9851999999999999</v>
      </c>
      <c r="E175">
        <v>29852.315964000001</v>
      </c>
      <c r="F175">
        <v>129</v>
      </c>
      <c r="G175">
        <v>1.3</v>
      </c>
      <c r="H175">
        <v>1343.5</v>
      </c>
      <c r="J175">
        <v>1.2</v>
      </c>
      <c r="K175">
        <v>0.86980000000000002</v>
      </c>
      <c r="L175">
        <v>10.421099999999999</v>
      </c>
      <c r="M175">
        <v>2.5966999999999998</v>
      </c>
      <c r="N175">
        <v>112.1905</v>
      </c>
      <c r="O175">
        <v>1.1413</v>
      </c>
      <c r="P175">
        <v>113.3</v>
      </c>
      <c r="Q175">
        <v>91.434700000000007</v>
      </c>
      <c r="R175">
        <v>0.93020000000000003</v>
      </c>
      <c r="S175">
        <v>92.4</v>
      </c>
      <c r="T175">
        <v>1343.5286000000001</v>
      </c>
      <c r="W175">
        <v>0</v>
      </c>
      <c r="X175">
        <v>1.0438000000000001</v>
      </c>
      <c r="Y175">
        <v>11.9</v>
      </c>
      <c r="Z175">
        <v>852</v>
      </c>
      <c r="AA175">
        <v>840</v>
      </c>
      <c r="AB175">
        <v>852</v>
      </c>
      <c r="AC175">
        <v>98</v>
      </c>
      <c r="AD175">
        <v>26.7</v>
      </c>
      <c r="AE175">
        <v>0.61</v>
      </c>
      <c r="AF175">
        <v>981</v>
      </c>
      <c r="AG175">
        <v>0</v>
      </c>
      <c r="AH175">
        <v>64</v>
      </c>
      <c r="AI175">
        <v>36</v>
      </c>
      <c r="AJ175">
        <v>190</v>
      </c>
      <c r="AK175">
        <v>169</v>
      </c>
      <c r="AL175">
        <v>4.3</v>
      </c>
      <c r="AM175">
        <v>174</v>
      </c>
      <c r="AN175" t="s">
        <v>155</v>
      </c>
      <c r="AO175">
        <v>2</v>
      </c>
      <c r="AP175" s="28">
        <v>0.85787037037037039</v>
      </c>
      <c r="AQ175">
        <v>47.164340000000003</v>
      </c>
      <c r="AR175">
        <v>-88.487313</v>
      </c>
      <c r="AS175">
        <v>318.5</v>
      </c>
      <c r="AT175">
        <v>25</v>
      </c>
      <c r="AU175">
        <v>12</v>
      </c>
      <c r="AV175">
        <v>11</v>
      </c>
      <c r="AW175" t="s">
        <v>208</v>
      </c>
      <c r="AX175">
        <v>1.3</v>
      </c>
      <c r="AY175">
        <v>1.9</v>
      </c>
      <c r="AZ175">
        <v>2.2999999999999998</v>
      </c>
      <c r="BA175">
        <v>14.686999999999999</v>
      </c>
      <c r="BB175">
        <v>14.3</v>
      </c>
      <c r="BC175">
        <v>0.97</v>
      </c>
      <c r="BD175">
        <v>14.964</v>
      </c>
      <c r="BE175">
        <v>2502.2139999999999</v>
      </c>
      <c r="BF175">
        <v>396.83199999999999</v>
      </c>
      <c r="BG175">
        <v>2.8210000000000002</v>
      </c>
      <c r="BH175">
        <v>2.9000000000000001E-2</v>
      </c>
      <c r="BI175">
        <v>2.85</v>
      </c>
      <c r="BJ175">
        <v>2.2989999999999999</v>
      </c>
      <c r="BK175">
        <v>2.3E-2</v>
      </c>
      <c r="BL175">
        <v>2.3220000000000001</v>
      </c>
      <c r="BM175">
        <v>10.244</v>
      </c>
      <c r="BQ175">
        <v>182.23500000000001</v>
      </c>
      <c r="BR175">
        <v>0.22470399999999999</v>
      </c>
      <c r="BS175">
        <v>-5</v>
      </c>
      <c r="BT175">
        <v>5.0000000000000001E-3</v>
      </c>
      <c r="BU175">
        <v>5.4912049999999999</v>
      </c>
      <c r="BV175">
        <v>0</v>
      </c>
      <c r="BW175" t="s">
        <v>155</v>
      </c>
      <c r="BX175">
        <v>0.81499999999999995</v>
      </c>
    </row>
    <row r="176" spans="1:76" x14ac:dyDescent="0.25">
      <c r="A176" s="26">
        <v>43530</v>
      </c>
      <c r="B176" s="27">
        <v>0.64939262731481484</v>
      </c>
      <c r="C176">
        <v>11.954000000000001</v>
      </c>
      <c r="D176">
        <v>3.0085000000000002</v>
      </c>
      <c r="E176">
        <v>30084.646054000001</v>
      </c>
      <c r="F176">
        <v>104.6</v>
      </c>
      <c r="G176">
        <v>1.4</v>
      </c>
      <c r="H176">
        <v>1344.9</v>
      </c>
      <c r="J176">
        <v>1.3</v>
      </c>
      <c r="K176">
        <v>0.86980000000000002</v>
      </c>
      <c r="L176">
        <v>10.398099999999999</v>
      </c>
      <c r="M176">
        <v>2.6168</v>
      </c>
      <c r="N176">
        <v>90.999600000000001</v>
      </c>
      <c r="O176">
        <v>1.2177</v>
      </c>
      <c r="P176">
        <v>92.2</v>
      </c>
      <c r="Q176">
        <v>74.164199999999994</v>
      </c>
      <c r="R176">
        <v>0.99239999999999995</v>
      </c>
      <c r="S176">
        <v>75.2</v>
      </c>
      <c r="T176">
        <v>1344.86</v>
      </c>
      <c r="W176">
        <v>0</v>
      </c>
      <c r="X176">
        <v>1.1308</v>
      </c>
      <c r="Y176">
        <v>11.8</v>
      </c>
      <c r="Z176">
        <v>853</v>
      </c>
      <c r="AA176">
        <v>840</v>
      </c>
      <c r="AB176">
        <v>852</v>
      </c>
      <c r="AC176">
        <v>98</v>
      </c>
      <c r="AD176">
        <v>26.7</v>
      </c>
      <c r="AE176">
        <v>0.61</v>
      </c>
      <c r="AF176">
        <v>981</v>
      </c>
      <c r="AG176">
        <v>0</v>
      </c>
      <c r="AH176">
        <v>64</v>
      </c>
      <c r="AI176">
        <v>36</v>
      </c>
      <c r="AJ176">
        <v>190</v>
      </c>
      <c r="AK176">
        <v>169</v>
      </c>
      <c r="AL176">
        <v>4.2</v>
      </c>
      <c r="AM176">
        <v>174</v>
      </c>
      <c r="AN176" t="s">
        <v>155</v>
      </c>
      <c r="AO176">
        <v>2</v>
      </c>
      <c r="AP176" s="28">
        <v>0.85788194444444443</v>
      </c>
      <c r="AQ176">
        <v>47.164304999999999</v>
      </c>
      <c r="AR176">
        <v>-88.48742</v>
      </c>
      <c r="AS176">
        <v>318.60000000000002</v>
      </c>
      <c r="AT176">
        <v>23.7</v>
      </c>
      <c r="AU176">
        <v>12</v>
      </c>
      <c r="AV176">
        <v>11</v>
      </c>
      <c r="AW176" t="s">
        <v>208</v>
      </c>
      <c r="AX176">
        <v>1.3</v>
      </c>
      <c r="AY176">
        <v>1.9</v>
      </c>
      <c r="AZ176">
        <v>2.2999999999999998</v>
      </c>
      <c r="BA176">
        <v>14.686999999999999</v>
      </c>
      <c r="BB176">
        <v>14.3</v>
      </c>
      <c r="BC176">
        <v>0.97</v>
      </c>
      <c r="BD176">
        <v>14.968</v>
      </c>
      <c r="BE176">
        <v>2497.2150000000001</v>
      </c>
      <c r="BF176">
        <v>399.98899999999998</v>
      </c>
      <c r="BG176">
        <v>2.2890000000000001</v>
      </c>
      <c r="BH176">
        <v>3.1E-2</v>
      </c>
      <c r="BI176">
        <v>2.319</v>
      </c>
      <c r="BJ176">
        <v>1.865</v>
      </c>
      <c r="BK176">
        <v>2.5000000000000001E-2</v>
      </c>
      <c r="BL176">
        <v>1.89</v>
      </c>
      <c r="BM176">
        <v>10.2563</v>
      </c>
      <c r="BQ176">
        <v>197.45500000000001</v>
      </c>
      <c r="BR176">
        <v>0.20760200000000001</v>
      </c>
      <c r="BS176">
        <v>-5</v>
      </c>
      <c r="BT176">
        <v>6.0720000000000001E-3</v>
      </c>
      <c r="BU176">
        <v>5.0732689999999998</v>
      </c>
      <c r="BV176">
        <v>0</v>
      </c>
      <c r="BW176" t="s">
        <v>155</v>
      </c>
      <c r="BX176">
        <v>0.81499999999999995</v>
      </c>
    </row>
    <row r="177" spans="1:76" x14ac:dyDescent="0.25">
      <c r="A177" s="26">
        <v>43530</v>
      </c>
      <c r="B177" s="27">
        <v>0.64940420138888888</v>
      </c>
      <c r="C177">
        <v>11.526999999999999</v>
      </c>
      <c r="D177">
        <v>3.2642000000000002</v>
      </c>
      <c r="E177">
        <v>32641.589744000001</v>
      </c>
      <c r="F177">
        <v>87.8</v>
      </c>
      <c r="G177">
        <v>1.4</v>
      </c>
      <c r="H177">
        <v>1339.1</v>
      </c>
      <c r="J177">
        <v>1.4</v>
      </c>
      <c r="K177">
        <v>0.87080000000000002</v>
      </c>
      <c r="L177">
        <v>10.0379</v>
      </c>
      <c r="M177">
        <v>2.8424</v>
      </c>
      <c r="N177">
        <v>76.450400000000002</v>
      </c>
      <c r="O177">
        <v>1.2191000000000001</v>
      </c>
      <c r="P177">
        <v>77.7</v>
      </c>
      <c r="Q177">
        <v>62.306699999999999</v>
      </c>
      <c r="R177">
        <v>0.99360000000000004</v>
      </c>
      <c r="S177">
        <v>63.3</v>
      </c>
      <c r="T177">
        <v>1339.1280999999999</v>
      </c>
      <c r="W177">
        <v>0</v>
      </c>
      <c r="X177">
        <v>1.2191000000000001</v>
      </c>
      <c r="Y177">
        <v>11.9</v>
      </c>
      <c r="Z177">
        <v>853</v>
      </c>
      <c r="AA177">
        <v>840</v>
      </c>
      <c r="AB177">
        <v>853</v>
      </c>
      <c r="AC177">
        <v>98</v>
      </c>
      <c r="AD177">
        <v>26.7</v>
      </c>
      <c r="AE177">
        <v>0.61</v>
      </c>
      <c r="AF177">
        <v>981</v>
      </c>
      <c r="AG177">
        <v>0</v>
      </c>
      <c r="AH177">
        <v>64</v>
      </c>
      <c r="AI177">
        <v>36</v>
      </c>
      <c r="AJ177">
        <v>190</v>
      </c>
      <c r="AK177">
        <v>169</v>
      </c>
      <c r="AL177">
        <v>4.3</v>
      </c>
      <c r="AM177">
        <v>174</v>
      </c>
      <c r="AN177" t="s">
        <v>155</v>
      </c>
      <c r="AO177">
        <v>2</v>
      </c>
      <c r="AP177" s="28">
        <v>0.85788194444444443</v>
      </c>
      <c r="AQ177">
        <v>47.164296999999998</v>
      </c>
      <c r="AR177">
        <v>-88.487453000000002</v>
      </c>
      <c r="AS177">
        <v>318.60000000000002</v>
      </c>
      <c r="AT177">
        <v>23.5</v>
      </c>
      <c r="AU177">
        <v>12</v>
      </c>
      <c r="AV177">
        <v>11</v>
      </c>
      <c r="AW177" t="s">
        <v>208</v>
      </c>
      <c r="AX177">
        <v>1.3</v>
      </c>
      <c r="AY177">
        <v>1.9</v>
      </c>
      <c r="AZ177">
        <v>2.2999999999999998</v>
      </c>
      <c r="BA177">
        <v>14.686999999999999</v>
      </c>
      <c r="BB177">
        <v>14.42</v>
      </c>
      <c r="BC177">
        <v>0.98</v>
      </c>
      <c r="BD177">
        <v>14.837999999999999</v>
      </c>
      <c r="BE177">
        <v>2435.8139999999999</v>
      </c>
      <c r="BF177">
        <v>438.99900000000002</v>
      </c>
      <c r="BG177">
        <v>1.9430000000000001</v>
      </c>
      <c r="BH177">
        <v>3.1E-2</v>
      </c>
      <c r="BI177">
        <v>1.974</v>
      </c>
      <c r="BJ177">
        <v>1.583</v>
      </c>
      <c r="BK177">
        <v>2.5000000000000001E-2</v>
      </c>
      <c r="BL177">
        <v>1.609</v>
      </c>
      <c r="BM177">
        <v>10.318899999999999</v>
      </c>
      <c r="BQ177">
        <v>215.101</v>
      </c>
      <c r="BR177">
        <v>0.21690699999999999</v>
      </c>
      <c r="BS177">
        <v>-5</v>
      </c>
      <c r="BT177">
        <v>6.4640000000000001E-3</v>
      </c>
      <c r="BU177">
        <v>5.3006599999999997</v>
      </c>
      <c r="BV177">
        <v>0</v>
      </c>
      <c r="BW177" t="s">
        <v>155</v>
      </c>
      <c r="BX177">
        <v>0.81499999999999995</v>
      </c>
    </row>
    <row r="178" spans="1:76" x14ac:dyDescent="0.25">
      <c r="A178" s="26">
        <v>43530</v>
      </c>
      <c r="B178" s="27">
        <v>0.64941577546296292</v>
      </c>
      <c r="C178">
        <v>11.035</v>
      </c>
      <c r="D178">
        <v>3.718</v>
      </c>
      <c r="E178">
        <v>37180.129975999997</v>
      </c>
      <c r="F178">
        <v>71.7</v>
      </c>
      <c r="G178">
        <v>1.4</v>
      </c>
      <c r="H178">
        <v>1406.7</v>
      </c>
      <c r="J178">
        <v>1.4</v>
      </c>
      <c r="K178">
        <v>0.87039999999999995</v>
      </c>
      <c r="L178">
        <v>9.6053999999999995</v>
      </c>
      <c r="M178">
        <v>3.2363</v>
      </c>
      <c r="N178">
        <v>62.436599999999999</v>
      </c>
      <c r="O178">
        <v>1.2185999999999999</v>
      </c>
      <c r="P178">
        <v>63.7</v>
      </c>
      <c r="Q178">
        <v>50.8855</v>
      </c>
      <c r="R178">
        <v>0.99319999999999997</v>
      </c>
      <c r="S178">
        <v>51.9</v>
      </c>
      <c r="T178">
        <v>1406.6663000000001</v>
      </c>
      <c r="W178">
        <v>0</v>
      </c>
      <c r="X178">
        <v>1.2185999999999999</v>
      </c>
      <c r="Y178">
        <v>11.8</v>
      </c>
      <c r="Z178">
        <v>853</v>
      </c>
      <c r="AA178">
        <v>839</v>
      </c>
      <c r="AB178">
        <v>853</v>
      </c>
      <c r="AC178">
        <v>98</v>
      </c>
      <c r="AD178">
        <v>26.7</v>
      </c>
      <c r="AE178">
        <v>0.61</v>
      </c>
      <c r="AF178">
        <v>981</v>
      </c>
      <c r="AG178">
        <v>0</v>
      </c>
      <c r="AH178">
        <v>64</v>
      </c>
      <c r="AI178">
        <v>36</v>
      </c>
      <c r="AJ178">
        <v>190</v>
      </c>
      <c r="AK178">
        <v>169</v>
      </c>
      <c r="AL178">
        <v>4.3</v>
      </c>
      <c r="AM178">
        <v>174.3</v>
      </c>
      <c r="AN178" t="s">
        <v>155</v>
      </c>
      <c r="AO178">
        <v>2</v>
      </c>
      <c r="AP178" s="28">
        <v>0.85790509259259251</v>
      </c>
      <c r="AQ178">
        <v>47.164237999999997</v>
      </c>
      <c r="AR178">
        <v>-88.487696</v>
      </c>
      <c r="AS178">
        <v>318.8</v>
      </c>
      <c r="AT178">
        <v>23.5</v>
      </c>
      <c r="AU178">
        <v>12</v>
      </c>
      <c r="AV178">
        <v>11</v>
      </c>
      <c r="AW178" t="s">
        <v>208</v>
      </c>
      <c r="AX178">
        <v>1.2875000000000001</v>
      </c>
      <c r="AY178">
        <v>1.8875</v>
      </c>
      <c r="AZ178">
        <v>2.2875000000000001</v>
      </c>
      <c r="BA178">
        <v>14.686999999999999</v>
      </c>
      <c r="BB178">
        <v>14.37</v>
      </c>
      <c r="BC178">
        <v>0.98</v>
      </c>
      <c r="BD178">
        <v>14.884</v>
      </c>
      <c r="BE178">
        <v>2336.5790000000002</v>
      </c>
      <c r="BF178">
        <v>501.065</v>
      </c>
      <c r="BG178">
        <v>1.591</v>
      </c>
      <c r="BH178">
        <v>3.1E-2</v>
      </c>
      <c r="BI178">
        <v>1.6220000000000001</v>
      </c>
      <c r="BJ178">
        <v>1.296</v>
      </c>
      <c r="BK178">
        <v>2.5000000000000001E-2</v>
      </c>
      <c r="BL178">
        <v>1.3220000000000001</v>
      </c>
      <c r="BM178">
        <v>10.866</v>
      </c>
      <c r="BQ178">
        <v>215.542</v>
      </c>
      <c r="BR178">
        <v>0.21029800000000001</v>
      </c>
      <c r="BS178">
        <v>-5</v>
      </c>
      <c r="BT178">
        <v>6.0000000000000001E-3</v>
      </c>
      <c r="BU178">
        <v>5.139157</v>
      </c>
      <c r="BV178">
        <v>0</v>
      </c>
      <c r="BW178" t="s">
        <v>155</v>
      </c>
      <c r="BX178">
        <v>0.81499999999999995</v>
      </c>
    </row>
    <row r="179" spans="1:76" x14ac:dyDescent="0.25">
      <c r="A179" s="26">
        <v>43530</v>
      </c>
      <c r="B179" s="27">
        <v>0.64942734953703707</v>
      </c>
      <c r="C179">
        <v>11.186</v>
      </c>
      <c r="D179">
        <v>3.8195999999999999</v>
      </c>
      <c r="E179">
        <v>38195.564581999999</v>
      </c>
      <c r="F179">
        <v>60.9</v>
      </c>
      <c r="G179">
        <v>1.4</v>
      </c>
      <c r="H179">
        <v>1465.1</v>
      </c>
      <c r="J179">
        <v>1.32</v>
      </c>
      <c r="K179">
        <v>0.86829999999999996</v>
      </c>
      <c r="L179">
        <v>9.7127999999999997</v>
      </c>
      <c r="M179">
        <v>3.3167</v>
      </c>
      <c r="N179">
        <v>52.8583</v>
      </c>
      <c r="O179">
        <v>1.2157</v>
      </c>
      <c r="P179">
        <v>54.1</v>
      </c>
      <c r="Q179">
        <v>43.0792</v>
      </c>
      <c r="R179">
        <v>0.99080000000000001</v>
      </c>
      <c r="S179">
        <v>44.1</v>
      </c>
      <c r="T179">
        <v>1465.1134</v>
      </c>
      <c r="W179">
        <v>0</v>
      </c>
      <c r="X179">
        <v>1.1467000000000001</v>
      </c>
      <c r="Y179">
        <v>11.8</v>
      </c>
      <c r="Z179">
        <v>853</v>
      </c>
      <c r="AA179">
        <v>840</v>
      </c>
      <c r="AB179">
        <v>854</v>
      </c>
      <c r="AC179">
        <v>98</v>
      </c>
      <c r="AD179">
        <v>26.7</v>
      </c>
      <c r="AE179">
        <v>0.61</v>
      </c>
      <c r="AF179">
        <v>981</v>
      </c>
      <c r="AG179">
        <v>0</v>
      </c>
      <c r="AH179">
        <v>64</v>
      </c>
      <c r="AI179">
        <v>36</v>
      </c>
      <c r="AJ179">
        <v>190</v>
      </c>
      <c r="AK179">
        <v>169</v>
      </c>
      <c r="AL179">
        <v>4.3</v>
      </c>
      <c r="AM179">
        <v>174.7</v>
      </c>
      <c r="AN179" t="s">
        <v>155</v>
      </c>
      <c r="AO179">
        <v>2</v>
      </c>
      <c r="AP179" s="28">
        <v>0.85791666666666666</v>
      </c>
      <c r="AQ179">
        <v>47.164209999999997</v>
      </c>
      <c r="AR179">
        <v>-88.487823000000006</v>
      </c>
      <c r="AS179">
        <v>318.89999999999998</v>
      </c>
      <c r="AT179">
        <v>23.3</v>
      </c>
      <c r="AU179">
        <v>12</v>
      </c>
      <c r="AV179">
        <v>10</v>
      </c>
      <c r="AW179" t="s">
        <v>221</v>
      </c>
      <c r="AX179">
        <v>1.2124999999999999</v>
      </c>
      <c r="AY179">
        <v>1.8374999999999999</v>
      </c>
      <c r="AZ179">
        <v>2.2250000000000001</v>
      </c>
      <c r="BA179">
        <v>14.686999999999999</v>
      </c>
      <c r="BB179">
        <v>14.13</v>
      </c>
      <c r="BC179">
        <v>0.96</v>
      </c>
      <c r="BD179">
        <v>15.163</v>
      </c>
      <c r="BE179">
        <v>2327.884</v>
      </c>
      <c r="BF179">
        <v>505.93700000000001</v>
      </c>
      <c r="BG179">
        <v>1.327</v>
      </c>
      <c r="BH179">
        <v>3.1E-2</v>
      </c>
      <c r="BI179">
        <v>1.357</v>
      </c>
      <c r="BJ179">
        <v>1.081</v>
      </c>
      <c r="BK179">
        <v>2.5000000000000001E-2</v>
      </c>
      <c r="BL179">
        <v>1.1060000000000001</v>
      </c>
      <c r="BM179">
        <v>11.150700000000001</v>
      </c>
      <c r="BQ179">
        <v>199.82599999999999</v>
      </c>
      <c r="BR179">
        <v>0.224442</v>
      </c>
      <c r="BS179">
        <v>-5</v>
      </c>
      <c r="BT179">
        <v>6.0000000000000001E-3</v>
      </c>
      <c r="BU179">
        <v>5.484801</v>
      </c>
      <c r="BV179">
        <v>0</v>
      </c>
      <c r="BW179" t="s">
        <v>155</v>
      </c>
      <c r="BX179">
        <v>0.81499999999999995</v>
      </c>
    </row>
    <row r="180" spans="1:76" x14ac:dyDescent="0.25">
      <c r="A180" s="26">
        <v>43530</v>
      </c>
      <c r="B180" s="27">
        <v>0.64943892361111111</v>
      </c>
      <c r="C180">
        <v>11.792999999999999</v>
      </c>
      <c r="D180">
        <v>3.2524999999999999</v>
      </c>
      <c r="E180">
        <v>32525.041596999999</v>
      </c>
      <c r="F180">
        <v>52.5</v>
      </c>
      <c r="G180">
        <v>1.4</v>
      </c>
      <c r="H180">
        <v>1425.7</v>
      </c>
      <c r="J180">
        <v>1.3</v>
      </c>
      <c r="K180">
        <v>0.86880000000000002</v>
      </c>
      <c r="L180">
        <v>10.245799999999999</v>
      </c>
      <c r="M180">
        <v>2.8258000000000001</v>
      </c>
      <c r="N180">
        <v>45.634399999999999</v>
      </c>
      <c r="O180">
        <v>1.2162999999999999</v>
      </c>
      <c r="P180">
        <v>46.9</v>
      </c>
      <c r="Q180">
        <v>37.191800000000001</v>
      </c>
      <c r="R180">
        <v>0.99129999999999996</v>
      </c>
      <c r="S180">
        <v>38.200000000000003</v>
      </c>
      <c r="T180">
        <v>1425.7123999999999</v>
      </c>
      <c r="W180">
        <v>0</v>
      </c>
      <c r="X180">
        <v>1.1294999999999999</v>
      </c>
      <c r="Y180">
        <v>11.9</v>
      </c>
      <c r="Z180">
        <v>853</v>
      </c>
      <c r="AA180">
        <v>840</v>
      </c>
      <c r="AB180">
        <v>853</v>
      </c>
      <c r="AC180">
        <v>98</v>
      </c>
      <c r="AD180">
        <v>26.7</v>
      </c>
      <c r="AE180">
        <v>0.61</v>
      </c>
      <c r="AF180">
        <v>981</v>
      </c>
      <c r="AG180">
        <v>0</v>
      </c>
      <c r="AH180">
        <v>64</v>
      </c>
      <c r="AI180">
        <v>36</v>
      </c>
      <c r="AJ180">
        <v>190</v>
      </c>
      <c r="AK180">
        <v>169</v>
      </c>
      <c r="AL180">
        <v>4.3</v>
      </c>
      <c r="AM180">
        <v>175</v>
      </c>
      <c r="AN180" t="s">
        <v>155</v>
      </c>
      <c r="AO180">
        <v>2</v>
      </c>
      <c r="AP180" s="28">
        <v>0.85792824074074081</v>
      </c>
      <c r="AQ180">
        <v>47.164192</v>
      </c>
      <c r="AR180">
        <v>-88.487945999999994</v>
      </c>
      <c r="AS180">
        <v>319.2</v>
      </c>
      <c r="AT180">
        <v>22.5</v>
      </c>
      <c r="AU180">
        <v>12</v>
      </c>
      <c r="AV180">
        <v>10</v>
      </c>
      <c r="AW180" t="s">
        <v>221</v>
      </c>
      <c r="AX180">
        <v>1.3</v>
      </c>
      <c r="AY180">
        <v>2.1</v>
      </c>
      <c r="AZ180">
        <v>2.4124880000000002</v>
      </c>
      <c r="BA180">
        <v>14.686999999999999</v>
      </c>
      <c r="BB180">
        <v>14.19</v>
      </c>
      <c r="BC180">
        <v>0.97</v>
      </c>
      <c r="BD180">
        <v>15.099</v>
      </c>
      <c r="BE180">
        <v>2448.5210000000002</v>
      </c>
      <c r="BF180">
        <v>429.81599999999997</v>
      </c>
      <c r="BG180">
        <v>1.1419999999999999</v>
      </c>
      <c r="BH180">
        <v>0.03</v>
      </c>
      <c r="BI180">
        <v>1.1719999999999999</v>
      </c>
      <c r="BJ180">
        <v>0.93100000000000005</v>
      </c>
      <c r="BK180">
        <v>2.5000000000000001E-2</v>
      </c>
      <c r="BL180">
        <v>0.95599999999999996</v>
      </c>
      <c r="BM180">
        <v>10.8194</v>
      </c>
      <c r="BQ180">
        <v>196.25899999999999</v>
      </c>
      <c r="BR180">
        <v>0.257685</v>
      </c>
      <c r="BS180">
        <v>-5</v>
      </c>
      <c r="BT180">
        <v>5.463E-3</v>
      </c>
      <c r="BU180">
        <v>6.2971769999999996</v>
      </c>
      <c r="BV180">
        <v>0</v>
      </c>
      <c r="BW180" t="s">
        <v>155</v>
      </c>
      <c r="BX180">
        <v>0.81499999999999995</v>
      </c>
    </row>
    <row r="181" spans="1:76" x14ac:dyDescent="0.25">
      <c r="A181" s="26">
        <v>43530</v>
      </c>
      <c r="B181" s="27">
        <v>0.64945049768518526</v>
      </c>
      <c r="C181">
        <v>12.512</v>
      </c>
      <c r="D181">
        <v>2.3712</v>
      </c>
      <c r="E181">
        <v>23711.625</v>
      </c>
      <c r="F181">
        <v>45.7</v>
      </c>
      <c r="G181">
        <v>1.4</v>
      </c>
      <c r="H181">
        <v>1392.9</v>
      </c>
      <c r="J181">
        <v>1.3</v>
      </c>
      <c r="K181">
        <v>0.87119999999999997</v>
      </c>
      <c r="L181">
        <v>10.900499999999999</v>
      </c>
      <c r="M181">
        <v>2.0657000000000001</v>
      </c>
      <c r="N181">
        <v>39.7746</v>
      </c>
      <c r="O181">
        <v>1.2196</v>
      </c>
      <c r="P181">
        <v>41</v>
      </c>
      <c r="Q181">
        <v>32.4161</v>
      </c>
      <c r="R181">
        <v>0.99399999999999999</v>
      </c>
      <c r="S181">
        <v>33.4</v>
      </c>
      <c r="T181">
        <v>1392.932</v>
      </c>
      <c r="W181">
        <v>0</v>
      </c>
      <c r="X181">
        <v>1.1325000000000001</v>
      </c>
      <c r="Y181">
        <v>11.8</v>
      </c>
      <c r="Z181">
        <v>853</v>
      </c>
      <c r="AA181">
        <v>839</v>
      </c>
      <c r="AB181">
        <v>853</v>
      </c>
      <c r="AC181">
        <v>98</v>
      </c>
      <c r="AD181">
        <v>26.7</v>
      </c>
      <c r="AE181">
        <v>0.61</v>
      </c>
      <c r="AF181">
        <v>981</v>
      </c>
      <c r="AG181">
        <v>0</v>
      </c>
      <c r="AH181">
        <v>63.463000000000001</v>
      </c>
      <c r="AI181">
        <v>36</v>
      </c>
      <c r="AJ181">
        <v>190</v>
      </c>
      <c r="AK181">
        <v>169</v>
      </c>
      <c r="AL181">
        <v>4.3</v>
      </c>
      <c r="AM181">
        <v>175</v>
      </c>
      <c r="AN181" t="s">
        <v>155</v>
      </c>
      <c r="AO181">
        <v>2</v>
      </c>
      <c r="AP181" s="28">
        <v>0.85793981481481474</v>
      </c>
      <c r="AQ181">
        <v>47.164186999999998</v>
      </c>
      <c r="AR181">
        <v>-88.488052999999994</v>
      </c>
      <c r="AS181">
        <v>319.5</v>
      </c>
      <c r="AT181">
        <v>20.2</v>
      </c>
      <c r="AU181">
        <v>12</v>
      </c>
      <c r="AV181">
        <v>10</v>
      </c>
      <c r="AW181" t="s">
        <v>221</v>
      </c>
      <c r="AX181">
        <v>1.3</v>
      </c>
      <c r="AY181">
        <v>2.1</v>
      </c>
      <c r="AZ181">
        <v>2.5</v>
      </c>
      <c r="BA181">
        <v>14.686999999999999</v>
      </c>
      <c r="BB181">
        <v>14.46</v>
      </c>
      <c r="BC181">
        <v>0.98</v>
      </c>
      <c r="BD181">
        <v>14.788</v>
      </c>
      <c r="BE181">
        <v>2626.6889999999999</v>
      </c>
      <c r="BF181">
        <v>316.81400000000002</v>
      </c>
      <c r="BG181">
        <v>1.004</v>
      </c>
      <c r="BH181">
        <v>3.1E-2</v>
      </c>
      <c r="BI181">
        <v>1.034</v>
      </c>
      <c r="BJ181">
        <v>0.81799999999999995</v>
      </c>
      <c r="BK181">
        <v>2.5000000000000001E-2</v>
      </c>
      <c r="BL181">
        <v>0.84299999999999997</v>
      </c>
      <c r="BM181">
        <v>10.6587</v>
      </c>
      <c r="BQ181">
        <v>198.43</v>
      </c>
      <c r="BR181">
        <v>0.27288800000000002</v>
      </c>
      <c r="BS181">
        <v>-5</v>
      </c>
      <c r="BT181">
        <v>5.5370000000000003E-3</v>
      </c>
      <c r="BU181">
        <v>6.6687000000000003</v>
      </c>
      <c r="BV181">
        <v>0</v>
      </c>
      <c r="BW181" t="s">
        <v>155</v>
      </c>
      <c r="BX181">
        <v>0.81499999999999995</v>
      </c>
    </row>
    <row r="182" spans="1:76" x14ac:dyDescent="0.25">
      <c r="A182" s="26">
        <v>43530</v>
      </c>
      <c r="B182" s="27">
        <v>0.6494620717592593</v>
      </c>
      <c r="C182">
        <v>13.04</v>
      </c>
      <c r="D182">
        <v>1.665</v>
      </c>
      <c r="E182">
        <v>16649.794696000001</v>
      </c>
      <c r="F182">
        <v>42.5</v>
      </c>
      <c r="G182">
        <v>1.4</v>
      </c>
      <c r="H182">
        <v>1494.5</v>
      </c>
      <c r="J182">
        <v>1.3</v>
      </c>
      <c r="K182">
        <v>0.87329999999999997</v>
      </c>
      <c r="L182">
        <v>11.3871</v>
      </c>
      <c r="M182">
        <v>1.4539</v>
      </c>
      <c r="N182">
        <v>37.1233</v>
      </c>
      <c r="O182">
        <v>1.2225999999999999</v>
      </c>
      <c r="P182">
        <v>38.299999999999997</v>
      </c>
      <c r="Q182">
        <v>30.255299999999998</v>
      </c>
      <c r="R182">
        <v>0.99639999999999995</v>
      </c>
      <c r="S182">
        <v>31.3</v>
      </c>
      <c r="T182">
        <v>1494.5282999999999</v>
      </c>
      <c r="W182">
        <v>0</v>
      </c>
      <c r="X182">
        <v>1.1352</v>
      </c>
      <c r="Y182">
        <v>11.8</v>
      </c>
      <c r="Z182">
        <v>853</v>
      </c>
      <c r="AA182">
        <v>840</v>
      </c>
      <c r="AB182">
        <v>853</v>
      </c>
      <c r="AC182">
        <v>98</v>
      </c>
      <c r="AD182">
        <v>26.7</v>
      </c>
      <c r="AE182">
        <v>0.61</v>
      </c>
      <c r="AF182">
        <v>981</v>
      </c>
      <c r="AG182">
        <v>0</v>
      </c>
      <c r="AH182">
        <v>63</v>
      </c>
      <c r="AI182">
        <v>36</v>
      </c>
      <c r="AJ182">
        <v>190</v>
      </c>
      <c r="AK182">
        <v>169</v>
      </c>
      <c r="AL182">
        <v>4.3</v>
      </c>
      <c r="AM182">
        <v>175</v>
      </c>
      <c r="AN182" t="s">
        <v>155</v>
      </c>
      <c r="AO182">
        <v>2</v>
      </c>
      <c r="AP182" s="28">
        <v>0.85795138888888889</v>
      </c>
      <c r="AQ182">
        <v>47.164188000000003</v>
      </c>
      <c r="AR182">
        <v>-88.488146999999998</v>
      </c>
      <c r="AS182">
        <v>319.60000000000002</v>
      </c>
      <c r="AT182">
        <v>19.100000000000001</v>
      </c>
      <c r="AU182">
        <v>12</v>
      </c>
      <c r="AV182">
        <v>10</v>
      </c>
      <c r="AW182" t="s">
        <v>221</v>
      </c>
      <c r="AX182">
        <v>1.3</v>
      </c>
      <c r="AY182">
        <v>2.1</v>
      </c>
      <c r="AZ182">
        <v>2.5</v>
      </c>
      <c r="BA182">
        <v>14.686999999999999</v>
      </c>
      <c r="BB182">
        <v>14.71</v>
      </c>
      <c r="BC182">
        <v>1</v>
      </c>
      <c r="BD182">
        <v>14.513999999999999</v>
      </c>
      <c r="BE182">
        <v>2768.3310000000001</v>
      </c>
      <c r="BF182">
        <v>224.97300000000001</v>
      </c>
      <c r="BG182">
        <v>0.94499999999999995</v>
      </c>
      <c r="BH182">
        <v>3.1E-2</v>
      </c>
      <c r="BI182">
        <v>0.97599999999999998</v>
      </c>
      <c r="BJ182">
        <v>0.77</v>
      </c>
      <c r="BK182">
        <v>2.5000000000000001E-2</v>
      </c>
      <c r="BL182">
        <v>0.79600000000000004</v>
      </c>
      <c r="BM182">
        <v>11.537800000000001</v>
      </c>
      <c r="BQ182">
        <v>200.672</v>
      </c>
      <c r="BR182">
        <v>0.28507399999999999</v>
      </c>
      <c r="BS182">
        <v>-5</v>
      </c>
      <c r="BT182">
        <v>6.0000000000000001E-3</v>
      </c>
      <c r="BU182">
        <v>6.9664960000000002</v>
      </c>
      <c r="BV182">
        <v>0</v>
      </c>
      <c r="BW182" t="s">
        <v>155</v>
      </c>
      <c r="BX182">
        <v>0.81499999999999995</v>
      </c>
    </row>
    <row r="183" spans="1:76" x14ac:dyDescent="0.25">
      <c r="A183" s="26">
        <v>43530</v>
      </c>
      <c r="B183" s="27">
        <v>0.64947364583333334</v>
      </c>
      <c r="C183">
        <v>13.113</v>
      </c>
      <c r="D183">
        <v>1.4666999999999999</v>
      </c>
      <c r="E183">
        <v>14666.558602999999</v>
      </c>
      <c r="F183">
        <v>42</v>
      </c>
      <c r="G183">
        <v>1.4</v>
      </c>
      <c r="H183">
        <v>1494.7</v>
      </c>
      <c r="J183">
        <v>1.3</v>
      </c>
      <c r="K183">
        <v>0.87439999999999996</v>
      </c>
      <c r="L183">
        <v>11.4663</v>
      </c>
      <c r="M183">
        <v>1.2825</v>
      </c>
      <c r="N183">
        <v>36.682099999999998</v>
      </c>
      <c r="O183">
        <v>1.2242</v>
      </c>
      <c r="P183">
        <v>37.9</v>
      </c>
      <c r="Q183">
        <v>29.895700000000001</v>
      </c>
      <c r="R183">
        <v>0.99770000000000003</v>
      </c>
      <c r="S183">
        <v>30.9</v>
      </c>
      <c r="T183">
        <v>1494.7093</v>
      </c>
      <c r="W183">
        <v>0</v>
      </c>
      <c r="X183">
        <v>1.1367</v>
      </c>
      <c r="Y183">
        <v>11.9</v>
      </c>
      <c r="Z183">
        <v>852</v>
      </c>
      <c r="AA183">
        <v>839</v>
      </c>
      <c r="AB183">
        <v>852</v>
      </c>
      <c r="AC183">
        <v>98</v>
      </c>
      <c r="AD183">
        <v>26.7</v>
      </c>
      <c r="AE183">
        <v>0.61</v>
      </c>
      <c r="AF183">
        <v>981</v>
      </c>
      <c r="AG183">
        <v>0</v>
      </c>
      <c r="AH183">
        <v>63</v>
      </c>
      <c r="AI183">
        <v>36</v>
      </c>
      <c r="AJ183">
        <v>190</v>
      </c>
      <c r="AK183">
        <v>169</v>
      </c>
      <c r="AL183">
        <v>4.3</v>
      </c>
      <c r="AM183">
        <v>175</v>
      </c>
      <c r="AN183" t="s">
        <v>155</v>
      </c>
      <c r="AO183">
        <v>2</v>
      </c>
      <c r="AP183" s="28">
        <v>0.85795138888888889</v>
      </c>
      <c r="AQ183">
        <v>47.164192</v>
      </c>
      <c r="AR183">
        <v>-88.488174999999998</v>
      </c>
      <c r="AS183">
        <v>319.7</v>
      </c>
      <c r="AT183">
        <v>19.100000000000001</v>
      </c>
      <c r="AU183">
        <v>12</v>
      </c>
      <c r="AV183">
        <v>10</v>
      </c>
      <c r="AW183" t="s">
        <v>221</v>
      </c>
      <c r="AX183">
        <v>1.3125</v>
      </c>
      <c r="AY183">
        <v>2.1124999999999998</v>
      </c>
      <c r="AZ183">
        <v>2.5125000000000002</v>
      </c>
      <c r="BA183">
        <v>14.686999999999999</v>
      </c>
      <c r="BB183">
        <v>14.85</v>
      </c>
      <c r="BC183">
        <v>1.01</v>
      </c>
      <c r="BD183">
        <v>14.361000000000001</v>
      </c>
      <c r="BE183">
        <v>2807.5929999999998</v>
      </c>
      <c r="BF183">
        <v>199.86500000000001</v>
      </c>
      <c r="BG183">
        <v>0.94099999999999995</v>
      </c>
      <c r="BH183">
        <v>3.1E-2</v>
      </c>
      <c r="BI183">
        <v>0.97199999999999998</v>
      </c>
      <c r="BJ183">
        <v>0.76700000000000002</v>
      </c>
      <c r="BK183">
        <v>2.5999999999999999E-2</v>
      </c>
      <c r="BL183">
        <v>0.79200000000000004</v>
      </c>
      <c r="BM183">
        <v>11.622</v>
      </c>
      <c r="BQ183">
        <v>202.38200000000001</v>
      </c>
      <c r="BR183">
        <v>0.27901900000000002</v>
      </c>
      <c r="BS183">
        <v>-5</v>
      </c>
      <c r="BT183">
        <v>6.0000000000000001E-3</v>
      </c>
      <c r="BU183">
        <v>6.8185269999999996</v>
      </c>
      <c r="BV183">
        <v>0</v>
      </c>
      <c r="BW183" t="s">
        <v>155</v>
      </c>
      <c r="BX183">
        <v>0.81499999999999995</v>
      </c>
    </row>
    <row r="184" spans="1:76" x14ac:dyDescent="0.25">
      <c r="A184" s="26">
        <v>43530</v>
      </c>
      <c r="B184" s="27">
        <v>0.64948521990740737</v>
      </c>
      <c r="C184">
        <v>12.897</v>
      </c>
      <c r="D184">
        <v>1.7298</v>
      </c>
      <c r="E184">
        <v>17298.234323000001</v>
      </c>
      <c r="F184">
        <v>44.8</v>
      </c>
      <c r="G184">
        <v>1.4</v>
      </c>
      <c r="H184">
        <v>1455.9</v>
      </c>
      <c r="J184">
        <v>1.3</v>
      </c>
      <c r="K184">
        <v>0.87380000000000002</v>
      </c>
      <c r="L184">
        <v>11.269600000000001</v>
      </c>
      <c r="M184">
        <v>1.5115000000000001</v>
      </c>
      <c r="N184">
        <v>39.179099999999998</v>
      </c>
      <c r="O184">
        <v>1.2233000000000001</v>
      </c>
      <c r="P184">
        <v>40.4</v>
      </c>
      <c r="Q184">
        <v>31.930800000000001</v>
      </c>
      <c r="R184">
        <v>0.997</v>
      </c>
      <c r="S184">
        <v>32.9</v>
      </c>
      <c r="T184">
        <v>1455.8642</v>
      </c>
      <c r="W184">
        <v>0</v>
      </c>
      <c r="X184">
        <v>1.1358999999999999</v>
      </c>
      <c r="Y184">
        <v>11.8</v>
      </c>
      <c r="Z184">
        <v>852</v>
      </c>
      <c r="AA184">
        <v>839</v>
      </c>
      <c r="AB184">
        <v>851</v>
      </c>
      <c r="AC184">
        <v>98</v>
      </c>
      <c r="AD184">
        <v>26.7</v>
      </c>
      <c r="AE184">
        <v>0.61</v>
      </c>
      <c r="AF184">
        <v>981</v>
      </c>
      <c r="AG184">
        <v>0</v>
      </c>
      <c r="AH184">
        <v>63</v>
      </c>
      <c r="AI184">
        <v>36</v>
      </c>
      <c r="AJ184">
        <v>190</v>
      </c>
      <c r="AK184">
        <v>169</v>
      </c>
      <c r="AL184">
        <v>4.3</v>
      </c>
      <c r="AM184">
        <v>175</v>
      </c>
      <c r="AN184" t="s">
        <v>155</v>
      </c>
      <c r="AO184">
        <v>2</v>
      </c>
      <c r="AP184" s="28">
        <v>0.85797453703703708</v>
      </c>
      <c r="AQ184">
        <v>47.164220999999998</v>
      </c>
      <c r="AR184">
        <v>-88.488388999999998</v>
      </c>
      <c r="AS184">
        <v>320.2</v>
      </c>
      <c r="AT184">
        <v>19.3</v>
      </c>
      <c r="AU184">
        <v>12</v>
      </c>
      <c r="AV184">
        <v>10</v>
      </c>
      <c r="AW184" t="s">
        <v>221</v>
      </c>
      <c r="AX184">
        <v>1.4125000000000001</v>
      </c>
      <c r="AY184">
        <v>2.2250000000000001</v>
      </c>
      <c r="AZ184">
        <v>2.625</v>
      </c>
      <c r="BA184">
        <v>14.686999999999999</v>
      </c>
      <c r="BB184">
        <v>14.78</v>
      </c>
      <c r="BC184">
        <v>1.01</v>
      </c>
      <c r="BD184">
        <v>14.442</v>
      </c>
      <c r="BE184">
        <v>2753.3249999999998</v>
      </c>
      <c r="BF184">
        <v>235.03899999999999</v>
      </c>
      <c r="BG184">
        <v>1.002</v>
      </c>
      <c r="BH184">
        <v>3.1E-2</v>
      </c>
      <c r="BI184">
        <v>1.034</v>
      </c>
      <c r="BJ184">
        <v>0.81699999999999995</v>
      </c>
      <c r="BK184">
        <v>2.5999999999999999E-2</v>
      </c>
      <c r="BL184">
        <v>0.84199999999999997</v>
      </c>
      <c r="BM184">
        <v>11.2949</v>
      </c>
      <c r="BQ184">
        <v>201.792</v>
      </c>
      <c r="BR184">
        <v>0.25313099999999999</v>
      </c>
      <c r="BS184">
        <v>-5</v>
      </c>
      <c r="BT184">
        <v>5.463E-3</v>
      </c>
      <c r="BU184">
        <v>6.1858890000000004</v>
      </c>
      <c r="BV184">
        <v>0</v>
      </c>
      <c r="BW184" t="s">
        <v>155</v>
      </c>
      <c r="BX184">
        <v>0.81499999999999995</v>
      </c>
    </row>
    <row r="185" spans="1:76" x14ac:dyDescent="0.25">
      <c r="A185" s="26">
        <v>43530</v>
      </c>
      <c r="B185" s="27">
        <v>0.64949679398148141</v>
      </c>
      <c r="C185">
        <v>12.903</v>
      </c>
      <c r="D185">
        <v>1.9691000000000001</v>
      </c>
      <c r="E185">
        <v>19690.973597</v>
      </c>
      <c r="F185">
        <v>48.5</v>
      </c>
      <c r="G185">
        <v>1.4</v>
      </c>
      <c r="H185">
        <v>1447</v>
      </c>
      <c r="J185">
        <v>1.22</v>
      </c>
      <c r="K185">
        <v>0.87170000000000003</v>
      </c>
      <c r="L185">
        <v>11.2477</v>
      </c>
      <c r="M185">
        <v>1.7163999999999999</v>
      </c>
      <c r="N185">
        <v>42.305900000000001</v>
      </c>
      <c r="O185">
        <v>1.2203999999999999</v>
      </c>
      <c r="P185">
        <v>43.5</v>
      </c>
      <c r="Q185">
        <v>34.479100000000003</v>
      </c>
      <c r="R185">
        <v>0.99460000000000004</v>
      </c>
      <c r="S185">
        <v>35.5</v>
      </c>
      <c r="T185">
        <v>1447.0218</v>
      </c>
      <c r="W185">
        <v>0</v>
      </c>
      <c r="X185">
        <v>1.0637000000000001</v>
      </c>
      <c r="Y185">
        <v>11.9</v>
      </c>
      <c r="Z185">
        <v>851</v>
      </c>
      <c r="AA185">
        <v>839</v>
      </c>
      <c r="AB185">
        <v>851</v>
      </c>
      <c r="AC185">
        <v>98</v>
      </c>
      <c r="AD185">
        <v>26.7</v>
      </c>
      <c r="AE185">
        <v>0.61</v>
      </c>
      <c r="AF185">
        <v>981</v>
      </c>
      <c r="AG185">
        <v>0</v>
      </c>
      <c r="AH185">
        <v>63</v>
      </c>
      <c r="AI185">
        <v>36</v>
      </c>
      <c r="AJ185">
        <v>190</v>
      </c>
      <c r="AK185">
        <v>169</v>
      </c>
      <c r="AL185">
        <v>4.3</v>
      </c>
      <c r="AM185">
        <v>175</v>
      </c>
      <c r="AN185" t="s">
        <v>155</v>
      </c>
      <c r="AO185">
        <v>2</v>
      </c>
      <c r="AP185" s="28">
        <v>0.85798611111111101</v>
      </c>
      <c r="AQ185">
        <v>47.164254999999997</v>
      </c>
      <c r="AR185">
        <v>-88.488517999999999</v>
      </c>
      <c r="AS185">
        <v>320</v>
      </c>
      <c r="AT185">
        <v>20.5</v>
      </c>
      <c r="AU185">
        <v>12</v>
      </c>
      <c r="AV185">
        <v>11</v>
      </c>
      <c r="AW185" t="s">
        <v>208</v>
      </c>
      <c r="AX185">
        <v>1.5</v>
      </c>
      <c r="AY185">
        <v>2.4</v>
      </c>
      <c r="AZ185">
        <v>2.8</v>
      </c>
      <c r="BA185">
        <v>14.686999999999999</v>
      </c>
      <c r="BB185">
        <v>14.52</v>
      </c>
      <c r="BC185">
        <v>0.99</v>
      </c>
      <c r="BD185">
        <v>14.721</v>
      </c>
      <c r="BE185">
        <v>2709.6709999999998</v>
      </c>
      <c r="BF185">
        <v>263.18299999999999</v>
      </c>
      <c r="BG185">
        <v>1.0669999999999999</v>
      </c>
      <c r="BH185">
        <v>3.1E-2</v>
      </c>
      <c r="BI185">
        <v>1.0980000000000001</v>
      </c>
      <c r="BJ185">
        <v>0.87</v>
      </c>
      <c r="BK185">
        <v>2.5000000000000001E-2</v>
      </c>
      <c r="BL185">
        <v>0.89500000000000002</v>
      </c>
      <c r="BM185">
        <v>11.069900000000001</v>
      </c>
      <c r="BQ185">
        <v>186.322</v>
      </c>
      <c r="BR185">
        <v>0.24244399999999999</v>
      </c>
      <c r="BS185">
        <v>-5</v>
      </c>
      <c r="BT185">
        <v>5.0000000000000001E-3</v>
      </c>
      <c r="BU185">
        <v>5.9247249999999996</v>
      </c>
      <c r="BV185">
        <v>0</v>
      </c>
      <c r="BW185" t="s">
        <v>155</v>
      </c>
      <c r="BX185">
        <v>0.81499999999999995</v>
      </c>
    </row>
    <row r="186" spans="1:76" x14ac:dyDescent="0.25">
      <c r="A186" s="26">
        <v>43530</v>
      </c>
      <c r="B186" s="27">
        <v>0.64950836805555556</v>
      </c>
      <c r="C186">
        <v>13.061999999999999</v>
      </c>
      <c r="D186">
        <v>1.724</v>
      </c>
      <c r="E186">
        <v>17239.950860000001</v>
      </c>
      <c r="F186">
        <v>50.1</v>
      </c>
      <c r="G186">
        <v>1.4</v>
      </c>
      <c r="H186">
        <v>1620.6</v>
      </c>
      <c r="J186">
        <v>1.2</v>
      </c>
      <c r="K186">
        <v>0.87239999999999995</v>
      </c>
      <c r="L186">
        <v>11.395799999999999</v>
      </c>
      <c r="M186">
        <v>1.5041</v>
      </c>
      <c r="N186">
        <v>43.673999999999999</v>
      </c>
      <c r="O186">
        <v>1.2214</v>
      </c>
      <c r="P186">
        <v>44.9</v>
      </c>
      <c r="Q186">
        <v>35.594099999999997</v>
      </c>
      <c r="R186">
        <v>0.99539999999999995</v>
      </c>
      <c r="S186">
        <v>36.6</v>
      </c>
      <c r="T186">
        <v>1620.6309000000001</v>
      </c>
      <c r="W186">
        <v>0</v>
      </c>
      <c r="X186">
        <v>1.0468999999999999</v>
      </c>
      <c r="Y186">
        <v>11.9</v>
      </c>
      <c r="Z186">
        <v>851</v>
      </c>
      <c r="AA186">
        <v>839</v>
      </c>
      <c r="AB186">
        <v>851</v>
      </c>
      <c r="AC186">
        <v>98</v>
      </c>
      <c r="AD186">
        <v>26.7</v>
      </c>
      <c r="AE186">
        <v>0.61</v>
      </c>
      <c r="AF186">
        <v>981</v>
      </c>
      <c r="AG186">
        <v>0</v>
      </c>
      <c r="AH186">
        <v>63</v>
      </c>
      <c r="AI186">
        <v>36</v>
      </c>
      <c r="AJ186">
        <v>190</v>
      </c>
      <c r="AK186">
        <v>169</v>
      </c>
      <c r="AL186">
        <v>4.2</v>
      </c>
      <c r="AM186">
        <v>174.7</v>
      </c>
      <c r="AN186" t="s">
        <v>155</v>
      </c>
      <c r="AO186">
        <v>2</v>
      </c>
      <c r="AP186" s="28">
        <v>0.85799768518518515</v>
      </c>
      <c r="AQ186">
        <v>47.164278000000003</v>
      </c>
      <c r="AR186">
        <v>-88.488642999999996</v>
      </c>
      <c r="AS186">
        <v>320</v>
      </c>
      <c r="AT186">
        <v>20.8</v>
      </c>
      <c r="AU186">
        <v>12</v>
      </c>
      <c r="AV186">
        <v>11</v>
      </c>
      <c r="AW186" t="s">
        <v>208</v>
      </c>
      <c r="AX186">
        <v>1.5125</v>
      </c>
      <c r="AY186">
        <v>2.4125000000000001</v>
      </c>
      <c r="AZ186">
        <v>2.8250000000000002</v>
      </c>
      <c r="BA186">
        <v>14.686999999999999</v>
      </c>
      <c r="BB186">
        <v>14.61</v>
      </c>
      <c r="BC186">
        <v>0.99</v>
      </c>
      <c r="BD186">
        <v>14.621</v>
      </c>
      <c r="BE186">
        <v>2755.2440000000001</v>
      </c>
      <c r="BF186">
        <v>231.45400000000001</v>
      </c>
      <c r="BG186">
        <v>1.1060000000000001</v>
      </c>
      <c r="BH186">
        <v>3.1E-2</v>
      </c>
      <c r="BI186">
        <v>1.137</v>
      </c>
      <c r="BJ186">
        <v>0.90100000000000002</v>
      </c>
      <c r="BK186">
        <v>2.5000000000000001E-2</v>
      </c>
      <c r="BL186">
        <v>0.92600000000000005</v>
      </c>
      <c r="BM186">
        <v>12.4427</v>
      </c>
      <c r="BQ186">
        <v>184.048</v>
      </c>
      <c r="BR186">
        <v>0.27001700000000001</v>
      </c>
      <c r="BS186">
        <v>-5</v>
      </c>
      <c r="BT186">
        <v>5.5370000000000003E-3</v>
      </c>
      <c r="BU186">
        <v>6.5985399999999998</v>
      </c>
      <c r="BV186">
        <v>0</v>
      </c>
      <c r="BW186" t="s">
        <v>155</v>
      </c>
      <c r="BX186">
        <v>0.81499999999999995</v>
      </c>
    </row>
    <row r="187" spans="1:76" x14ac:dyDescent="0.25">
      <c r="A187" s="26">
        <v>43530</v>
      </c>
      <c r="B187" s="27">
        <v>0.6495199421296296</v>
      </c>
      <c r="C187">
        <v>13.127000000000001</v>
      </c>
      <c r="D187">
        <v>1.6163000000000001</v>
      </c>
      <c r="E187">
        <v>16163.319003000001</v>
      </c>
      <c r="F187">
        <v>52.5</v>
      </c>
      <c r="G187">
        <v>1.4</v>
      </c>
      <c r="H187">
        <v>1926.8</v>
      </c>
      <c r="J187">
        <v>1.2</v>
      </c>
      <c r="K187">
        <v>0.87260000000000004</v>
      </c>
      <c r="L187">
        <v>11.454700000000001</v>
      </c>
      <c r="M187">
        <v>1.4104000000000001</v>
      </c>
      <c r="N187">
        <v>45.799700000000001</v>
      </c>
      <c r="O187">
        <v>1.2216</v>
      </c>
      <c r="P187">
        <v>47</v>
      </c>
      <c r="Q187">
        <v>37.326500000000003</v>
      </c>
      <c r="R187">
        <v>0.99560000000000004</v>
      </c>
      <c r="S187">
        <v>38.299999999999997</v>
      </c>
      <c r="T187">
        <v>1926.8322000000001</v>
      </c>
      <c r="W187">
        <v>0</v>
      </c>
      <c r="X187">
        <v>1.0470999999999999</v>
      </c>
      <c r="Y187">
        <v>11.8</v>
      </c>
      <c r="Z187">
        <v>852</v>
      </c>
      <c r="AA187">
        <v>840</v>
      </c>
      <c r="AB187">
        <v>851</v>
      </c>
      <c r="AC187">
        <v>98</v>
      </c>
      <c r="AD187">
        <v>26.7</v>
      </c>
      <c r="AE187">
        <v>0.61</v>
      </c>
      <c r="AF187">
        <v>981</v>
      </c>
      <c r="AG187">
        <v>0</v>
      </c>
      <c r="AH187">
        <v>63</v>
      </c>
      <c r="AI187">
        <v>36</v>
      </c>
      <c r="AJ187">
        <v>190</v>
      </c>
      <c r="AK187">
        <v>169</v>
      </c>
      <c r="AL187">
        <v>4.2</v>
      </c>
      <c r="AM187">
        <v>174.3</v>
      </c>
      <c r="AN187" t="s">
        <v>155</v>
      </c>
      <c r="AO187">
        <v>2</v>
      </c>
      <c r="AP187" s="28">
        <v>0.8580092592592593</v>
      </c>
      <c r="AQ187">
        <v>47.164333999999997</v>
      </c>
      <c r="AR187">
        <v>-88.488799</v>
      </c>
      <c r="AS187">
        <v>319.60000000000002</v>
      </c>
      <c r="AT187">
        <v>23.1</v>
      </c>
      <c r="AU187">
        <v>12</v>
      </c>
      <c r="AV187">
        <v>11</v>
      </c>
      <c r="AW187" t="s">
        <v>208</v>
      </c>
      <c r="AX187">
        <v>1.675</v>
      </c>
      <c r="AY187">
        <v>2.3125</v>
      </c>
      <c r="AZ187">
        <v>3.0249999999999999</v>
      </c>
      <c r="BA187">
        <v>14.686999999999999</v>
      </c>
      <c r="BB187">
        <v>14.63</v>
      </c>
      <c r="BC187">
        <v>1</v>
      </c>
      <c r="BD187">
        <v>14.603</v>
      </c>
      <c r="BE187">
        <v>2770.3809999999999</v>
      </c>
      <c r="BF187">
        <v>217.10300000000001</v>
      </c>
      <c r="BG187">
        <v>1.1599999999999999</v>
      </c>
      <c r="BH187">
        <v>3.1E-2</v>
      </c>
      <c r="BI187">
        <v>1.1910000000000001</v>
      </c>
      <c r="BJ187">
        <v>0.94499999999999995</v>
      </c>
      <c r="BK187">
        <v>2.5000000000000001E-2</v>
      </c>
      <c r="BL187">
        <v>0.97099999999999997</v>
      </c>
      <c r="BM187">
        <v>14.798299999999999</v>
      </c>
      <c r="BQ187">
        <v>184.136</v>
      </c>
      <c r="BR187">
        <v>0.27664899999999998</v>
      </c>
      <c r="BS187">
        <v>-5</v>
      </c>
      <c r="BT187">
        <v>5.463E-3</v>
      </c>
      <c r="BU187">
        <v>6.7606099999999998</v>
      </c>
      <c r="BV187">
        <v>0</v>
      </c>
      <c r="BW187" t="s">
        <v>155</v>
      </c>
      <c r="BX187">
        <v>0.81499999999999995</v>
      </c>
    </row>
    <row r="188" spans="1:76" x14ac:dyDescent="0.25">
      <c r="A188" s="26">
        <v>43530</v>
      </c>
      <c r="B188" s="27">
        <v>0.64953151620370375</v>
      </c>
      <c r="C188">
        <v>12.904</v>
      </c>
      <c r="D188">
        <v>1.8895999999999999</v>
      </c>
      <c r="E188">
        <v>18896.474878000001</v>
      </c>
      <c r="F188">
        <v>59.8</v>
      </c>
      <c r="G188">
        <v>1.4</v>
      </c>
      <c r="H188">
        <v>1898.5</v>
      </c>
      <c r="J188">
        <v>1.1000000000000001</v>
      </c>
      <c r="K188">
        <v>0.87190000000000001</v>
      </c>
      <c r="L188">
        <v>11.2516</v>
      </c>
      <c r="M188">
        <v>1.6476</v>
      </c>
      <c r="N188">
        <v>52.124499999999998</v>
      </c>
      <c r="O188">
        <v>1.2206999999999999</v>
      </c>
      <c r="P188">
        <v>53.3</v>
      </c>
      <c r="Q188">
        <v>42.481200000000001</v>
      </c>
      <c r="R188">
        <v>0.99490000000000001</v>
      </c>
      <c r="S188">
        <v>43.5</v>
      </c>
      <c r="T188">
        <v>1898.5091</v>
      </c>
      <c r="W188">
        <v>0</v>
      </c>
      <c r="X188">
        <v>0.95909999999999995</v>
      </c>
      <c r="Y188">
        <v>11.9</v>
      </c>
      <c r="Z188">
        <v>851</v>
      </c>
      <c r="AA188">
        <v>839</v>
      </c>
      <c r="AB188">
        <v>851</v>
      </c>
      <c r="AC188">
        <v>98</v>
      </c>
      <c r="AD188">
        <v>26.7</v>
      </c>
      <c r="AE188">
        <v>0.61</v>
      </c>
      <c r="AF188">
        <v>981</v>
      </c>
      <c r="AG188">
        <v>0</v>
      </c>
      <c r="AH188">
        <v>63</v>
      </c>
      <c r="AI188">
        <v>36</v>
      </c>
      <c r="AJ188">
        <v>190</v>
      </c>
      <c r="AK188">
        <v>169</v>
      </c>
      <c r="AL188">
        <v>4.3</v>
      </c>
      <c r="AM188">
        <v>174</v>
      </c>
      <c r="AN188" t="s">
        <v>155</v>
      </c>
      <c r="AO188">
        <v>2</v>
      </c>
      <c r="AP188" s="28">
        <v>0.85802083333333334</v>
      </c>
      <c r="AQ188">
        <v>47.164335999999999</v>
      </c>
      <c r="AR188">
        <v>-88.488949000000005</v>
      </c>
      <c r="AS188">
        <v>319.7</v>
      </c>
      <c r="AT188">
        <v>25.7</v>
      </c>
      <c r="AU188">
        <v>12</v>
      </c>
      <c r="AV188">
        <v>11</v>
      </c>
      <c r="AW188" t="s">
        <v>208</v>
      </c>
      <c r="AX188">
        <v>2.2000000000000002</v>
      </c>
      <c r="AY188">
        <v>1</v>
      </c>
      <c r="AZ188">
        <v>3.15</v>
      </c>
      <c r="BA188">
        <v>14.686999999999999</v>
      </c>
      <c r="BB188">
        <v>14.55</v>
      </c>
      <c r="BC188">
        <v>0.99</v>
      </c>
      <c r="BD188">
        <v>14.688000000000001</v>
      </c>
      <c r="BE188">
        <v>2714.7150000000001</v>
      </c>
      <c r="BF188">
        <v>253.017</v>
      </c>
      <c r="BG188">
        <v>1.3169999999999999</v>
      </c>
      <c r="BH188">
        <v>3.1E-2</v>
      </c>
      <c r="BI188">
        <v>1.3480000000000001</v>
      </c>
      <c r="BJ188">
        <v>1.073</v>
      </c>
      <c r="BK188">
        <v>2.5000000000000001E-2</v>
      </c>
      <c r="BL188">
        <v>1.0980000000000001</v>
      </c>
      <c r="BM188">
        <v>14.5457</v>
      </c>
      <c r="BQ188">
        <v>168.261</v>
      </c>
      <c r="BR188">
        <v>0.265463</v>
      </c>
      <c r="BS188">
        <v>-5</v>
      </c>
      <c r="BT188">
        <v>5.0000000000000001E-3</v>
      </c>
      <c r="BU188">
        <v>6.4872519999999998</v>
      </c>
      <c r="BV188">
        <v>0</v>
      </c>
      <c r="BW188" t="s">
        <v>155</v>
      </c>
      <c r="BX188">
        <v>0.81499999999999995</v>
      </c>
    </row>
    <row r="189" spans="1:76" x14ac:dyDescent="0.25">
      <c r="A189" s="26">
        <v>43530</v>
      </c>
      <c r="B189" s="27">
        <v>0.64954309027777779</v>
      </c>
      <c r="C189">
        <v>12.627000000000001</v>
      </c>
      <c r="D189">
        <v>2.3043999999999998</v>
      </c>
      <c r="E189">
        <v>23043.536480999999</v>
      </c>
      <c r="F189">
        <v>66.2</v>
      </c>
      <c r="G189">
        <v>1.4</v>
      </c>
      <c r="H189">
        <v>1701.8</v>
      </c>
      <c r="J189">
        <v>1.02</v>
      </c>
      <c r="K189">
        <v>0.87060000000000004</v>
      </c>
      <c r="L189">
        <v>10.993</v>
      </c>
      <c r="M189">
        <v>2.0061</v>
      </c>
      <c r="N189">
        <v>57.608699999999999</v>
      </c>
      <c r="O189">
        <v>1.2188000000000001</v>
      </c>
      <c r="P189">
        <v>58.8</v>
      </c>
      <c r="Q189">
        <v>46.950800000000001</v>
      </c>
      <c r="R189">
        <v>0.99329999999999996</v>
      </c>
      <c r="S189">
        <v>47.9</v>
      </c>
      <c r="T189">
        <v>1701.8157000000001</v>
      </c>
      <c r="W189">
        <v>0</v>
      </c>
      <c r="X189">
        <v>0.89190000000000003</v>
      </c>
      <c r="Y189">
        <v>11.8</v>
      </c>
      <c r="Z189">
        <v>852</v>
      </c>
      <c r="AA189">
        <v>839</v>
      </c>
      <c r="AB189">
        <v>851</v>
      </c>
      <c r="AC189">
        <v>98</v>
      </c>
      <c r="AD189">
        <v>26.7</v>
      </c>
      <c r="AE189">
        <v>0.61</v>
      </c>
      <c r="AF189">
        <v>981</v>
      </c>
      <c r="AG189">
        <v>0</v>
      </c>
      <c r="AH189">
        <v>63</v>
      </c>
      <c r="AI189">
        <v>36</v>
      </c>
      <c r="AJ189">
        <v>190</v>
      </c>
      <c r="AK189">
        <v>169</v>
      </c>
      <c r="AL189">
        <v>4.2</v>
      </c>
      <c r="AM189">
        <v>174</v>
      </c>
      <c r="AN189" t="s">
        <v>155</v>
      </c>
      <c r="AO189">
        <v>2</v>
      </c>
      <c r="AP189" s="28">
        <v>0.85803240740740738</v>
      </c>
      <c r="AQ189">
        <v>47.164299</v>
      </c>
      <c r="AR189">
        <v>-88.489113000000003</v>
      </c>
      <c r="AS189">
        <v>320.3</v>
      </c>
      <c r="AT189">
        <v>26.9</v>
      </c>
      <c r="AU189">
        <v>12</v>
      </c>
      <c r="AV189">
        <v>11</v>
      </c>
      <c r="AW189" t="s">
        <v>208</v>
      </c>
      <c r="AX189">
        <v>2.125</v>
      </c>
      <c r="AY189">
        <v>1.0375000000000001</v>
      </c>
      <c r="AZ189">
        <v>2.8125</v>
      </c>
      <c r="BA189">
        <v>14.686999999999999</v>
      </c>
      <c r="BB189">
        <v>14.39</v>
      </c>
      <c r="BC189">
        <v>0.98</v>
      </c>
      <c r="BD189">
        <v>14.865</v>
      </c>
      <c r="BE189">
        <v>2636.1019999999999</v>
      </c>
      <c r="BF189">
        <v>306.18400000000003</v>
      </c>
      <c r="BG189">
        <v>1.4470000000000001</v>
      </c>
      <c r="BH189">
        <v>3.1E-2</v>
      </c>
      <c r="BI189">
        <v>1.4770000000000001</v>
      </c>
      <c r="BJ189">
        <v>1.179</v>
      </c>
      <c r="BK189">
        <v>2.5000000000000001E-2</v>
      </c>
      <c r="BL189">
        <v>1.204</v>
      </c>
      <c r="BM189">
        <v>12.959</v>
      </c>
      <c r="BQ189">
        <v>155.50399999999999</v>
      </c>
      <c r="BR189">
        <v>0.282721</v>
      </c>
      <c r="BS189">
        <v>-5</v>
      </c>
      <c r="BT189">
        <v>5.0000000000000001E-3</v>
      </c>
      <c r="BU189">
        <v>6.908995</v>
      </c>
      <c r="BV189">
        <v>0</v>
      </c>
      <c r="BW189" t="s">
        <v>155</v>
      </c>
      <c r="BX189">
        <v>0.81499999999999995</v>
      </c>
    </row>
    <row r="190" spans="1:76" x14ac:dyDescent="0.25">
      <c r="A190" s="26">
        <v>43530</v>
      </c>
      <c r="B190" s="27">
        <v>0.64955466435185183</v>
      </c>
      <c r="C190">
        <v>12.6</v>
      </c>
      <c r="D190">
        <v>2.3851</v>
      </c>
      <c r="E190">
        <v>23851.255061</v>
      </c>
      <c r="F190">
        <v>67.599999999999994</v>
      </c>
      <c r="G190">
        <v>1.4</v>
      </c>
      <c r="H190">
        <v>1572.6</v>
      </c>
      <c r="J190">
        <v>0.97</v>
      </c>
      <c r="K190">
        <v>0.87019999999999997</v>
      </c>
      <c r="L190">
        <v>10.964600000000001</v>
      </c>
      <c r="M190">
        <v>2.0754999999999999</v>
      </c>
      <c r="N190">
        <v>58.825899999999997</v>
      </c>
      <c r="O190">
        <v>1.2182999999999999</v>
      </c>
      <c r="P190">
        <v>60</v>
      </c>
      <c r="Q190">
        <v>47.942799999999998</v>
      </c>
      <c r="R190">
        <v>0.9929</v>
      </c>
      <c r="S190">
        <v>48.9</v>
      </c>
      <c r="T190">
        <v>1572.6237000000001</v>
      </c>
      <c r="W190">
        <v>0</v>
      </c>
      <c r="X190">
        <v>0.84260000000000002</v>
      </c>
      <c r="Y190">
        <v>11.9</v>
      </c>
      <c r="Z190">
        <v>851</v>
      </c>
      <c r="AA190">
        <v>839</v>
      </c>
      <c r="AB190">
        <v>851</v>
      </c>
      <c r="AC190">
        <v>98</v>
      </c>
      <c r="AD190">
        <v>26.7</v>
      </c>
      <c r="AE190">
        <v>0.61</v>
      </c>
      <c r="AF190">
        <v>981</v>
      </c>
      <c r="AG190">
        <v>0</v>
      </c>
      <c r="AH190">
        <v>63</v>
      </c>
      <c r="AI190">
        <v>36</v>
      </c>
      <c r="AJ190">
        <v>190</v>
      </c>
      <c r="AK190">
        <v>169</v>
      </c>
      <c r="AL190">
        <v>4.3</v>
      </c>
      <c r="AM190">
        <v>174</v>
      </c>
      <c r="AN190" t="s">
        <v>155</v>
      </c>
      <c r="AO190">
        <v>2</v>
      </c>
      <c r="AP190" s="28">
        <v>0.85804398148148142</v>
      </c>
      <c r="AQ190">
        <v>47.164250000000003</v>
      </c>
      <c r="AR190">
        <v>-88.489270000000005</v>
      </c>
      <c r="AS190">
        <v>319.89999999999998</v>
      </c>
      <c r="AT190">
        <v>27.7</v>
      </c>
      <c r="AU190">
        <v>12</v>
      </c>
      <c r="AV190">
        <v>11</v>
      </c>
      <c r="AW190" t="s">
        <v>208</v>
      </c>
      <c r="AX190">
        <v>1.6125</v>
      </c>
      <c r="AY190">
        <v>1.35</v>
      </c>
      <c r="AZ190">
        <v>2.9375</v>
      </c>
      <c r="BA190">
        <v>14.686999999999999</v>
      </c>
      <c r="BB190">
        <v>14.35</v>
      </c>
      <c r="BC190">
        <v>0.98</v>
      </c>
      <c r="BD190">
        <v>14.914999999999999</v>
      </c>
      <c r="BE190">
        <v>2623.674</v>
      </c>
      <c r="BF190">
        <v>316.10199999999998</v>
      </c>
      <c r="BG190">
        <v>1.474</v>
      </c>
      <c r="BH190">
        <v>3.1E-2</v>
      </c>
      <c r="BI190">
        <v>1.5049999999999999</v>
      </c>
      <c r="BJ190">
        <v>1.2010000000000001</v>
      </c>
      <c r="BK190">
        <v>2.5000000000000001E-2</v>
      </c>
      <c r="BL190">
        <v>1.226</v>
      </c>
      <c r="BM190">
        <v>11.9497</v>
      </c>
      <c r="BQ190">
        <v>146.601</v>
      </c>
      <c r="BR190">
        <v>0.28994500000000001</v>
      </c>
      <c r="BS190">
        <v>-5</v>
      </c>
      <c r="BT190">
        <v>5.0000000000000001E-3</v>
      </c>
      <c r="BU190">
        <v>7.0855309999999996</v>
      </c>
      <c r="BV190">
        <v>0</v>
      </c>
      <c r="BW190" t="s">
        <v>155</v>
      </c>
      <c r="BX190">
        <v>0.81499999999999995</v>
      </c>
    </row>
    <row r="191" spans="1:76" x14ac:dyDescent="0.25">
      <c r="A191" s="26">
        <v>43530</v>
      </c>
      <c r="B191" s="27">
        <v>0.64956623842592587</v>
      </c>
      <c r="C191">
        <v>12.739000000000001</v>
      </c>
      <c r="D191">
        <v>2.1179000000000001</v>
      </c>
      <c r="E191">
        <v>21179.190283</v>
      </c>
      <c r="F191">
        <v>67.5</v>
      </c>
      <c r="G191">
        <v>1.4</v>
      </c>
      <c r="H191">
        <v>1567.3</v>
      </c>
      <c r="J191">
        <v>0.9</v>
      </c>
      <c r="K191">
        <v>0.87150000000000005</v>
      </c>
      <c r="L191">
        <v>11.1022</v>
      </c>
      <c r="M191">
        <v>1.8458000000000001</v>
      </c>
      <c r="N191">
        <v>58.793100000000003</v>
      </c>
      <c r="O191">
        <v>1.2201</v>
      </c>
      <c r="P191">
        <v>60</v>
      </c>
      <c r="Q191">
        <v>47.9161</v>
      </c>
      <c r="R191">
        <v>0.99439999999999995</v>
      </c>
      <c r="S191">
        <v>48.9</v>
      </c>
      <c r="T191">
        <v>1567.3235999999999</v>
      </c>
      <c r="W191">
        <v>0</v>
      </c>
      <c r="X191">
        <v>0.78439999999999999</v>
      </c>
      <c r="Y191">
        <v>11.9</v>
      </c>
      <c r="Z191">
        <v>851</v>
      </c>
      <c r="AA191">
        <v>838</v>
      </c>
      <c r="AB191">
        <v>851</v>
      </c>
      <c r="AC191">
        <v>98</v>
      </c>
      <c r="AD191">
        <v>26.7</v>
      </c>
      <c r="AE191">
        <v>0.61</v>
      </c>
      <c r="AF191">
        <v>981</v>
      </c>
      <c r="AG191">
        <v>0</v>
      </c>
      <c r="AH191">
        <v>62.463000000000001</v>
      </c>
      <c r="AI191">
        <v>36</v>
      </c>
      <c r="AJ191">
        <v>190.5</v>
      </c>
      <c r="AK191">
        <v>169</v>
      </c>
      <c r="AL191">
        <v>4.3</v>
      </c>
      <c r="AM191">
        <v>174</v>
      </c>
      <c r="AN191" t="s">
        <v>155</v>
      </c>
      <c r="AO191">
        <v>2</v>
      </c>
      <c r="AP191" s="28">
        <v>0.85805555555555557</v>
      </c>
      <c r="AQ191">
        <v>47.164195999999997</v>
      </c>
      <c r="AR191">
        <v>-88.489414999999994</v>
      </c>
      <c r="AS191">
        <v>320.3</v>
      </c>
      <c r="AT191">
        <v>27.5</v>
      </c>
      <c r="AU191">
        <v>12</v>
      </c>
      <c r="AV191">
        <v>11</v>
      </c>
      <c r="AW191" t="s">
        <v>208</v>
      </c>
      <c r="AX191">
        <v>1.7250000000000001</v>
      </c>
      <c r="AY191">
        <v>1.7250000000000001</v>
      </c>
      <c r="AZ191">
        <v>3.2250000000000001</v>
      </c>
      <c r="BA191">
        <v>14.686999999999999</v>
      </c>
      <c r="BB191">
        <v>14.5</v>
      </c>
      <c r="BC191">
        <v>0.99</v>
      </c>
      <c r="BD191">
        <v>14.743</v>
      </c>
      <c r="BE191">
        <v>2675.4560000000001</v>
      </c>
      <c r="BF191">
        <v>283.10500000000002</v>
      </c>
      <c r="BG191">
        <v>1.484</v>
      </c>
      <c r="BH191">
        <v>3.1E-2</v>
      </c>
      <c r="BI191">
        <v>1.5149999999999999</v>
      </c>
      <c r="BJ191">
        <v>1.2090000000000001</v>
      </c>
      <c r="BK191">
        <v>2.5000000000000001E-2</v>
      </c>
      <c r="BL191">
        <v>1.234</v>
      </c>
      <c r="BM191">
        <v>11.9939</v>
      </c>
      <c r="BQ191">
        <v>137.43700000000001</v>
      </c>
      <c r="BR191">
        <v>0.284611</v>
      </c>
      <c r="BS191">
        <v>-5</v>
      </c>
      <c r="BT191">
        <v>5.0000000000000001E-3</v>
      </c>
      <c r="BU191">
        <v>6.9551809999999996</v>
      </c>
      <c r="BV191">
        <v>0</v>
      </c>
      <c r="BW191" t="s">
        <v>155</v>
      </c>
      <c r="BX191">
        <v>0.81499999999999995</v>
      </c>
    </row>
    <row r="192" spans="1:76" x14ac:dyDescent="0.25">
      <c r="A192" s="26">
        <v>43530</v>
      </c>
      <c r="B192" s="27">
        <v>0.64957781250000002</v>
      </c>
      <c r="C192">
        <v>12.992000000000001</v>
      </c>
      <c r="D192">
        <v>1.802</v>
      </c>
      <c r="E192">
        <v>18020.458716000001</v>
      </c>
      <c r="F192">
        <v>66.7</v>
      </c>
      <c r="G192">
        <v>1.4</v>
      </c>
      <c r="H192">
        <v>1581.1</v>
      </c>
      <c r="J192">
        <v>0.87</v>
      </c>
      <c r="K192">
        <v>0.87229999999999996</v>
      </c>
      <c r="L192">
        <v>11.333600000000001</v>
      </c>
      <c r="M192">
        <v>1.5720000000000001</v>
      </c>
      <c r="N192">
        <v>58.1526</v>
      </c>
      <c r="O192">
        <v>1.2213000000000001</v>
      </c>
      <c r="P192">
        <v>59.4</v>
      </c>
      <c r="Q192">
        <v>47.394100000000002</v>
      </c>
      <c r="R192">
        <v>0.99529999999999996</v>
      </c>
      <c r="S192">
        <v>48.4</v>
      </c>
      <c r="T192">
        <v>1581.1342999999999</v>
      </c>
      <c r="W192">
        <v>0</v>
      </c>
      <c r="X192">
        <v>0.75780000000000003</v>
      </c>
      <c r="Y192">
        <v>11.8</v>
      </c>
      <c r="Z192">
        <v>851</v>
      </c>
      <c r="AA192">
        <v>838</v>
      </c>
      <c r="AB192">
        <v>851</v>
      </c>
      <c r="AC192">
        <v>98</v>
      </c>
      <c r="AD192">
        <v>26.7</v>
      </c>
      <c r="AE192">
        <v>0.61</v>
      </c>
      <c r="AF192">
        <v>981</v>
      </c>
      <c r="AG192">
        <v>0</v>
      </c>
      <c r="AH192">
        <v>62</v>
      </c>
      <c r="AI192">
        <v>36</v>
      </c>
      <c r="AJ192">
        <v>190.5</v>
      </c>
      <c r="AK192">
        <v>169</v>
      </c>
      <c r="AL192">
        <v>4.3</v>
      </c>
      <c r="AM192">
        <v>174</v>
      </c>
      <c r="AN192" t="s">
        <v>155</v>
      </c>
      <c r="AO192">
        <v>2</v>
      </c>
      <c r="AP192" s="28">
        <v>0.85806712962962972</v>
      </c>
      <c r="AQ192">
        <v>47.164138000000001</v>
      </c>
      <c r="AR192">
        <v>-88.489551000000006</v>
      </c>
      <c r="AS192">
        <v>320.39999999999998</v>
      </c>
      <c r="AT192">
        <v>27</v>
      </c>
      <c r="AU192">
        <v>12</v>
      </c>
      <c r="AV192">
        <v>11</v>
      </c>
      <c r="AW192" t="s">
        <v>208</v>
      </c>
      <c r="AX192">
        <v>1.9125000000000001</v>
      </c>
      <c r="AY192">
        <v>1.7875000000000001</v>
      </c>
      <c r="AZ192">
        <v>3.3624999999999998</v>
      </c>
      <c r="BA192">
        <v>14.686999999999999</v>
      </c>
      <c r="BB192">
        <v>14.6</v>
      </c>
      <c r="BC192">
        <v>0.99</v>
      </c>
      <c r="BD192">
        <v>14.634</v>
      </c>
      <c r="BE192">
        <v>2739.83</v>
      </c>
      <c r="BF192">
        <v>241.87200000000001</v>
      </c>
      <c r="BG192">
        <v>1.472</v>
      </c>
      <c r="BH192">
        <v>3.1E-2</v>
      </c>
      <c r="BI192">
        <v>1.5029999999999999</v>
      </c>
      <c r="BJ192">
        <v>1.2</v>
      </c>
      <c r="BK192">
        <v>2.5000000000000001E-2</v>
      </c>
      <c r="BL192">
        <v>1.2250000000000001</v>
      </c>
      <c r="BM192">
        <v>12.137700000000001</v>
      </c>
      <c r="BQ192">
        <v>133.19900000000001</v>
      </c>
      <c r="BR192">
        <v>0.30209399999999997</v>
      </c>
      <c r="BS192">
        <v>-5</v>
      </c>
      <c r="BT192">
        <v>5.5360000000000001E-3</v>
      </c>
      <c r="BU192">
        <v>7.3824199999999998</v>
      </c>
      <c r="BV192">
        <v>0</v>
      </c>
      <c r="BW192" t="s">
        <v>155</v>
      </c>
      <c r="BX192">
        <v>0.81499999999999995</v>
      </c>
    </row>
    <row r="193" spans="1:76" x14ac:dyDescent="0.25">
      <c r="A193" s="26">
        <v>43530</v>
      </c>
      <c r="B193" s="27">
        <v>0.64958938657407406</v>
      </c>
      <c r="C193">
        <v>13.3</v>
      </c>
      <c r="D193">
        <v>1.3103</v>
      </c>
      <c r="E193">
        <v>13103.207547</v>
      </c>
      <c r="F193">
        <v>66.3</v>
      </c>
      <c r="G193">
        <v>1.4</v>
      </c>
      <c r="H193">
        <v>1676.7</v>
      </c>
      <c r="J193">
        <v>0.8</v>
      </c>
      <c r="K193">
        <v>0.87419999999999998</v>
      </c>
      <c r="L193">
        <v>11.6272</v>
      </c>
      <c r="M193">
        <v>1.1455</v>
      </c>
      <c r="N193">
        <v>57.972000000000001</v>
      </c>
      <c r="O193">
        <v>1.2239</v>
      </c>
      <c r="P193">
        <v>59.2</v>
      </c>
      <c r="Q193">
        <v>47.220300000000002</v>
      </c>
      <c r="R193">
        <v>0.99690000000000001</v>
      </c>
      <c r="S193">
        <v>48.2</v>
      </c>
      <c r="T193">
        <v>1676.6741999999999</v>
      </c>
      <c r="W193">
        <v>0</v>
      </c>
      <c r="X193">
        <v>0.69940000000000002</v>
      </c>
      <c r="Y193">
        <v>11.9</v>
      </c>
      <c r="Z193">
        <v>851</v>
      </c>
      <c r="AA193">
        <v>838</v>
      </c>
      <c r="AB193">
        <v>852</v>
      </c>
      <c r="AC193">
        <v>97.5</v>
      </c>
      <c r="AD193">
        <v>26.55</v>
      </c>
      <c r="AE193">
        <v>0.61</v>
      </c>
      <c r="AF193">
        <v>981</v>
      </c>
      <c r="AG193">
        <v>0</v>
      </c>
      <c r="AH193">
        <v>62</v>
      </c>
      <c r="AI193">
        <v>36</v>
      </c>
      <c r="AJ193">
        <v>190.5</v>
      </c>
      <c r="AK193">
        <v>169.5</v>
      </c>
      <c r="AL193">
        <v>4.3</v>
      </c>
      <c r="AM193">
        <v>174</v>
      </c>
      <c r="AN193" t="s">
        <v>155</v>
      </c>
      <c r="AO193">
        <v>2</v>
      </c>
      <c r="AP193" s="28">
        <v>0.85807870370370365</v>
      </c>
      <c r="AQ193">
        <v>47.164068999999998</v>
      </c>
      <c r="AR193">
        <v>-88.489678999999995</v>
      </c>
      <c r="AS193">
        <v>320.7</v>
      </c>
      <c r="AT193">
        <v>26.9</v>
      </c>
      <c r="AU193">
        <v>12</v>
      </c>
      <c r="AV193">
        <v>11</v>
      </c>
      <c r="AW193" t="s">
        <v>208</v>
      </c>
      <c r="AX193">
        <v>1.925</v>
      </c>
      <c r="AY193">
        <v>1.0125</v>
      </c>
      <c r="AZ193">
        <v>3.0625</v>
      </c>
      <c r="BA193">
        <v>14.686999999999999</v>
      </c>
      <c r="BB193">
        <v>14.83</v>
      </c>
      <c r="BC193">
        <v>1.01</v>
      </c>
      <c r="BD193">
        <v>14.387</v>
      </c>
      <c r="BE193">
        <v>2837.6979999999999</v>
      </c>
      <c r="BF193">
        <v>177.93700000000001</v>
      </c>
      <c r="BG193">
        <v>1.482</v>
      </c>
      <c r="BH193">
        <v>3.1E-2</v>
      </c>
      <c r="BI193">
        <v>1.5129999999999999</v>
      </c>
      <c r="BJ193">
        <v>1.2070000000000001</v>
      </c>
      <c r="BK193">
        <v>2.5000000000000001E-2</v>
      </c>
      <c r="BL193">
        <v>1.232</v>
      </c>
      <c r="BM193">
        <v>12.994300000000001</v>
      </c>
      <c r="BQ193">
        <v>124.108</v>
      </c>
      <c r="BR193">
        <v>0.34282699999999999</v>
      </c>
      <c r="BS193">
        <v>-5</v>
      </c>
      <c r="BT193">
        <v>5.463E-3</v>
      </c>
      <c r="BU193">
        <v>8.3778310000000005</v>
      </c>
      <c r="BV193">
        <v>0</v>
      </c>
      <c r="BW193" t="s">
        <v>155</v>
      </c>
      <c r="BX193">
        <v>0.81499999999999995</v>
      </c>
    </row>
    <row r="194" spans="1:76" x14ac:dyDescent="0.25">
      <c r="A194" s="26">
        <v>43530</v>
      </c>
      <c r="B194" s="27">
        <v>0.64960096064814821</v>
      </c>
      <c r="C194">
        <v>13.577</v>
      </c>
      <c r="D194">
        <v>1.1696</v>
      </c>
      <c r="E194">
        <v>11695.555555999999</v>
      </c>
      <c r="F194">
        <v>68.7</v>
      </c>
      <c r="G194">
        <v>1.4</v>
      </c>
      <c r="H194">
        <v>1895</v>
      </c>
      <c r="J194">
        <v>0.8</v>
      </c>
      <c r="K194">
        <v>0.87319999999999998</v>
      </c>
      <c r="L194">
        <v>11.854900000000001</v>
      </c>
      <c r="M194">
        <v>1.0212000000000001</v>
      </c>
      <c r="N194">
        <v>59.999499999999998</v>
      </c>
      <c r="O194">
        <v>1.2223999999999999</v>
      </c>
      <c r="P194">
        <v>61.2</v>
      </c>
      <c r="Q194">
        <v>48.847999999999999</v>
      </c>
      <c r="R194">
        <v>0.99519999999999997</v>
      </c>
      <c r="S194">
        <v>49.8</v>
      </c>
      <c r="T194">
        <v>1895.0129999999999</v>
      </c>
      <c r="W194">
        <v>0</v>
      </c>
      <c r="X194">
        <v>0.69850000000000001</v>
      </c>
      <c r="Y194">
        <v>11.9</v>
      </c>
      <c r="Z194">
        <v>852</v>
      </c>
      <c r="AA194">
        <v>839</v>
      </c>
      <c r="AB194">
        <v>853</v>
      </c>
      <c r="AC194">
        <v>97</v>
      </c>
      <c r="AD194">
        <v>26.43</v>
      </c>
      <c r="AE194">
        <v>0.61</v>
      </c>
      <c r="AF194">
        <v>981</v>
      </c>
      <c r="AG194">
        <v>0</v>
      </c>
      <c r="AH194">
        <v>62</v>
      </c>
      <c r="AI194">
        <v>36</v>
      </c>
      <c r="AJ194">
        <v>191</v>
      </c>
      <c r="AK194">
        <v>170</v>
      </c>
      <c r="AL194">
        <v>4.3</v>
      </c>
      <c r="AM194">
        <v>174.1</v>
      </c>
      <c r="AN194" t="s">
        <v>155</v>
      </c>
      <c r="AO194">
        <v>2</v>
      </c>
      <c r="AP194" s="28">
        <v>0.8580902777777778</v>
      </c>
      <c r="AQ194">
        <v>47.164000000000001</v>
      </c>
      <c r="AR194">
        <v>-88.489804000000007</v>
      </c>
      <c r="AS194">
        <v>320.7</v>
      </c>
      <c r="AT194">
        <v>27.1</v>
      </c>
      <c r="AU194">
        <v>12</v>
      </c>
      <c r="AV194">
        <v>11</v>
      </c>
      <c r="AW194" t="s">
        <v>208</v>
      </c>
      <c r="AX194">
        <v>1.425</v>
      </c>
      <c r="AY194">
        <v>1.0874999999999999</v>
      </c>
      <c r="AZ194">
        <v>2.8125</v>
      </c>
      <c r="BA194">
        <v>14.686999999999999</v>
      </c>
      <c r="BB194">
        <v>14.69</v>
      </c>
      <c r="BC194">
        <v>1</v>
      </c>
      <c r="BD194">
        <v>14.523999999999999</v>
      </c>
      <c r="BE194">
        <v>2865.4549999999999</v>
      </c>
      <c r="BF194">
        <v>157.107</v>
      </c>
      <c r="BG194">
        <v>1.5189999999999999</v>
      </c>
      <c r="BH194">
        <v>3.1E-2</v>
      </c>
      <c r="BI194">
        <v>1.55</v>
      </c>
      <c r="BJ194">
        <v>1.236</v>
      </c>
      <c r="BK194">
        <v>2.5000000000000001E-2</v>
      </c>
      <c r="BL194">
        <v>1.262</v>
      </c>
      <c r="BM194">
        <v>14.545199999999999</v>
      </c>
      <c r="BQ194">
        <v>122.768</v>
      </c>
      <c r="BR194">
        <v>0.40573799999999999</v>
      </c>
      <c r="BS194">
        <v>-5</v>
      </c>
      <c r="BT194">
        <v>5.0000000000000001E-3</v>
      </c>
      <c r="BU194">
        <v>9.915222</v>
      </c>
      <c r="BV194">
        <v>0</v>
      </c>
      <c r="BW194" t="s">
        <v>155</v>
      </c>
      <c r="BX194">
        <v>0.81399999999999995</v>
      </c>
    </row>
    <row r="195" spans="1:76" x14ac:dyDescent="0.25">
      <c r="A195" s="26">
        <v>43530</v>
      </c>
      <c r="B195" s="27">
        <v>0.64961253472222225</v>
      </c>
      <c r="C195">
        <v>13.552</v>
      </c>
      <c r="D195">
        <v>1.4426000000000001</v>
      </c>
      <c r="E195">
        <v>14426.214592</v>
      </c>
      <c r="F195">
        <v>86.8</v>
      </c>
      <c r="G195">
        <v>1.4</v>
      </c>
      <c r="H195">
        <v>2288.6999999999998</v>
      </c>
      <c r="J195">
        <v>0.8</v>
      </c>
      <c r="K195">
        <v>0.87060000000000004</v>
      </c>
      <c r="L195">
        <v>11.799300000000001</v>
      </c>
      <c r="M195">
        <v>1.256</v>
      </c>
      <c r="N195">
        <v>75.597200000000001</v>
      </c>
      <c r="O195">
        <v>1.2189000000000001</v>
      </c>
      <c r="P195">
        <v>76.8</v>
      </c>
      <c r="Q195">
        <v>61.546700000000001</v>
      </c>
      <c r="R195">
        <v>0.99239999999999995</v>
      </c>
      <c r="S195">
        <v>62.5</v>
      </c>
      <c r="T195">
        <v>2288.7049999999999</v>
      </c>
      <c r="W195">
        <v>0</v>
      </c>
      <c r="X195">
        <v>0.69650000000000001</v>
      </c>
      <c r="Y195">
        <v>11.9</v>
      </c>
      <c r="Z195">
        <v>853</v>
      </c>
      <c r="AA195">
        <v>839</v>
      </c>
      <c r="AB195">
        <v>853</v>
      </c>
      <c r="AC195">
        <v>97</v>
      </c>
      <c r="AD195">
        <v>26.43</v>
      </c>
      <c r="AE195">
        <v>0.61</v>
      </c>
      <c r="AF195">
        <v>981</v>
      </c>
      <c r="AG195">
        <v>0</v>
      </c>
      <c r="AH195">
        <v>62</v>
      </c>
      <c r="AI195">
        <v>36</v>
      </c>
      <c r="AJ195">
        <v>191</v>
      </c>
      <c r="AK195">
        <v>169.5</v>
      </c>
      <c r="AL195">
        <v>4.3</v>
      </c>
      <c r="AM195">
        <v>174.5</v>
      </c>
      <c r="AN195" t="s">
        <v>155</v>
      </c>
      <c r="AO195">
        <v>2</v>
      </c>
      <c r="AP195" s="28">
        <v>0.85810185185185184</v>
      </c>
      <c r="AQ195">
        <v>47.163916999999998</v>
      </c>
      <c r="AR195">
        <v>-88.489919999999998</v>
      </c>
      <c r="AS195">
        <v>320.7</v>
      </c>
      <c r="AT195">
        <v>27.6</v>
      </c>
      <c r="AU195">
        <v>12</v>
      </c>
      <c r="AV195">
        <v>10</v>
      </c>
      <c r="AW195" t="s">
        <v>209</v>
      </c>
      <c r="AX195">
        <v>1.6125</v>
      </c>
      <c r="AY195">
        <v>1.05</v>
      </c>
      <c r="AZ195">
        <v>2.9375</v>
      </c>
      <c r="BA195">
        <v>14.686999999999999</v>
      </c>
      <c r="BB195">
        <v>14.39</v>
      </c>
      <c r="BC195">
        <v>0.98</v>
      </c>
      <c r="BD195">
        <v>14.858000000000001</v>
      </c>
      <c r="BE195">
        <v>2804.9459999999999</v>
      </c>
      <c r="BF195">
        <v>190.036</v>
      </c>
      <c r="BG195">
        <v>1.8819999999999999</v>
      </c>
      <c r="BH195">
        <v>0.03</v>
      </c>
      <c r="BI195">
        <v>1.9119999999999999</v>
      </c>
      <c r="BJ195">
        <v>1.532</v>
      </c>
      <c r="BK195">
        <v>2.5000000000000001E-2</v>
      </c>
      <c r="BL195">
        <v>1.5569999999999999</v>
      </c>
      <c r="BM195">
        <v>17.277100000000001</v>
      </c>
      <c r="BQ195">
        <v>120.39100000000001</v>
      </c>
      <c r="BR195">
        <v>0.45180199999999998</v>
      </c>
      <c r="BS195">
        <v>-5</v>
      </c>
      <c r="BT195">
        <v>5.0000000000000001E-3</v>
      </c>
      <c r="BU195">
        <v>11.040915999999999</v>
      </c>
      <c r="BV195">
        <v>0</v>
      </c>
      <c r="BW195" t="s">
        <v>155</v>
      </c>
      <c r="BX195">
        <v>0.81399999999999995</v>
      </c>
    </row>
    <row r="196" spans="1:76" x14ac:dyDescent="0.25">
      <c r="A196" s="26">
        <v>43530</v>
      </c>
      <c r="B196" s="27">
        <v>0.64962410879629628</v>
      </c>
      <c r="C196">
        <v>13.106999999999999</v>
      </c>
      <c r="D196">
        <v>1.9205000000000001</v>
      </c>
      <c r="E196">
        <v>19204.622871</v>
      </c>
      <c r="F196">
        <v>109.9</v>
      </c>
      <c r="G196">
        <v>1.4</v>
      </c>
      <c r="H196">
        <v>2600.3000000000002</v>
      </c>
      <c r="J196">
        <v>0.8</v>
      </c>
      <c r="K196">
        <v>0.86950000000000005</v>
      </c>
      <c r="L196">
        <v>11.3971</v>
      </c>
      <c r="M196">
        <v>1.6698999999999999</v>
      </c>
      <c r="N196">
        <v>95.526700000000005</v>
      </c>
      <c r="O196">
        <v>1.2174</v>
      </c>
      <c r="P196">
        <v>96.7</v>
      </c>
      <c r="Q196">
        <v>77.772099999999995</v>
      </c>
      <c r="R196">
        <v>0.99109999999999998</v>
      </c>
      <c r="S196">
        <v>78.8</v>
      </c>
      <c r="T196">
        <v>2600.2849999999999</v>
      </c>
      <c r="W196">
        <v>0</v>
      </c>
      <c r="X196">
        <v>0.6956</v>
      </c>
      <c r="Y196">
        <v>11.9</v>
      </c>
      <c r="Z196">
        <v>852</v>
      </c>
      <c r="AA196">
        <v>839</v>
      </c>
      <c r="AB196">
        <v>852</v>
      </c>
      <c r="AC196">
        <v>97</v>
      </c>
      <c r="AD196">
        <v>26.43</v>
      </c>
      <c r="AE196">
        <v>0.61</v>
      </c>
      <c r="AF196">
        <v>981</v>
      </c>
      <c r="AG196">
        <v>0</v>
      </c>
      <c r="AH196">
        <v>62</v>
      </c>
      <c r="AI196">
        <v>36</v>
      </c>
      <c r="AJ196">
        <v>191</v>
      </c>
      <c r="AK196">
        <v>169.5</v>
      </c>
      <c r="AL196">
        <v>4.2</v>
      </c>
      <c r="AM196">
        <v>174.9</v>
      </c>
      <c r="AN196" t="s">
        <v>155</v>
      </c>
      <c r="AO196">
        <v>2</v>
      </c>
      <c r="AP196" s="28">
        <v>0.85811342592592599</v>
      </c>
      <c r="AQ196">
        <v>47.163848000000002</v>
      </c>
      <c r="AR196">
        <v>-88.490039999999993</v>
      </c>
      <c r="AS196">
        <v>320.5</v>
      </c>
      <c r="AT196">
        <v>29</v>
      </c>
      <c r="AU196">
        <v>12</v>
      </c>
      <c r="AV196">
        <v>11</v>
      </c>
      <c r="AW196" t="s">
        <v>208</v>
      </c>
      <c r="AX196">
        <v>1.7</v>
      </c>
      <c r="AY196">
        <v>1.4</v>
      </c>
      <c r="AZ196">
        <v>3.2</v>
      </c>
      <c r="BA196">
        <v>14.686999999999999</v>
      </c>
      <c r="BB196">
        <v>14.27</v>
      </c>
      <c r="BC196">
        <v>0.97</v>
      </c>
      <c r="BD196">
        <v>15.004</v>
      </c>
      <c r="BE196">
        <v>2700.578</v>
      </c>
      <c r="BF196">
        <v>251.84399999999999</v>
      </c>
      <c r="BG196">
        <v>2.37</v>
      </c>
      <c r="BH196">
        <v>0.03</v>
      </c>
      <c r="BI196">
        <v>2.4009999999999998</v>
      </c>
      <c r="BJ196">
        <v>1.93</v>
      </c>
      <c r="BK196">
        <v>2.5000000000000001E-2</v>
      </c>
      <c r="BL196">
        <v>1.954</v>
      </c>
      <c r="BM196">
        <v>19.5657</v>
      </c>
      <c r="BQ196">
        <v>119.85</v>
      </c>
      <c r="BR196">
        <v>0.481852</v>
      </c>
      <c r="BS196">
        <v>-5</v>
      </c>
      <c r="BT196">
        <v>5.0000000000000001E-3</v>
      </c>
      <c r="BU196">
        <v>11.775255</v>
      </c>
      <c r="BV196">
        <v>0</v>
      </c>
      <c r="BW196" t="s">
        <v>155</v>
      </c>
      <c r="BX196">
        <v>0.81399999999999995</v>
      </c>
    </row>
    <row r="197" spans="1:76" x14ac:dyDescent="0.25">
      <c r="A197" s="26">
        <v>43530</v>
      </c>
      <c r="B197" s="27">
        <v>0.64963568287037032</v>
      </c>
      <c r="C197">
        <v>12.653</v>
      </c>
      <c r="D197">
        <v>2.9544999999999999</v>
      </c>
      <c r="E197">
        <v>29545.255474000001</v>
      </c>
      <c r="F197">
        <v>136</v>
      </c>
      <c r="G197">
        <v>1.4</v>
      </c>
      <c r="H197">
        <v>2739.7</v>
      </c>
      <c r="J197">
        <v>0.73</v>
      </c>
      <c r="K197">
        <v>0.86370000000000002</v>
      </c>
      <c r="L197">
        <v>10.928599999999999</v>
      </c>
      <c r="M197">
        <v>2.5518999999999998</v>
      </c>
      <c r="N197">
        <v>117.444</v>
      </c>
      <c r="O197">
        <v>1.1989000000000001</v>
      </c>
      <c r="P197">
        <v>118.6</v>
      </c>
      <c r="Q197">
        <v>95.615899999999996</v>
      </c>
      <c r="R197">
        <v>0.97609999999999997</v>
      </c>
      <c r="S197">
        <v>96.6</v>
      </c>
      <c r="T197">
        <v>2739.7044999999998</v>
      </c>
      <c r="W197">
        <v>0</v>
      </c>
      <c r="X197">
        <v>0.62629999999999997</v>
      </c>
      <c r="Y197">
        <v>11.8</v>
      </c>
      <c r="Z197">
        <v>851</v>
      </c>
      <c r="AA197">
        <v>838</v>
      </c>
      <c r="AB197">
        <v>851</v>
      </c>
      <c r="AC197">
        <v>97</v>
      </c>
      <c r="AD197">
        <v>26.43</v>
      </c>
      <c r="AE197">
        <v>0.61</v>
      </c>
      <c r="AF197">
        <v>981</v>
      </c>
      <c r="AG197">
        <v>0</v>
      </c>
      <c r="AH197">
        <v>62</v>
      </c>
      <c r="AI197">
        <v>36</v>
      </c>
      <c r="AJ197">
        <v>191</v>
      </c>
      <c r="AK197">
        <v>170</v>
      </c>
      <c r="AL197">
        <v>4.0999999999999996</v>
      </c>
      <c r="AM197">
        <v>174.7</v>
      </c>
      <c r="AN197" t="s">
        <v>155</v>
      </c>
      <c r="AO197">
        <v>2</v>
      </c>
      <c r="AP197" s="28">
        <v>0.85811342592592599</v>
      </c>
      <c r="AQ197">
        <v>47.163828000000002</v>
      </c>
      <c r="AR197">
        <v>-88.490077999999997</v>
      </c>
      <c r="AS197">
        <v>320.39999999999998</v>
      </c>
      <c r="AT197">
        <v>31.4</v>
      </c>
      <c r="AU197">
        <v>12</v>
      </c>
      <c r="AV197">
        <v>11</v>
      </c>
      <c r="AW197" t="s">
        <v>208</v>
      </c>
      <c r="AX197">
        <v>1.6751750000000001</v>
      </c>
      <c r="AY197">
        <v>1.424825</v>
      </c>
      <c r="AZ197">
        <v>3.2</v>
      </c>
      <c r="BA197">
        <v>14.686999999999999</v>
      </c>
      <c r="BB197">
        <v>13.63</v>
      </c>
      <c r="BC197">
        <v>0.93</v>
      </c>
      <c r="BD197">
        <v>15.775</v>
      </c>
      <c r="BE197">
        <v>2508.819</v>
      </c>
      <c r="BF197">
        <v>372.86799999999999</v>
      </c>
      <c r="BG197">
        <v>2.823</v>
      </c>
      <c r="BH197">
        <v>2.9000000000000001E-2</v>
      </c>
      <c r="BI197">
        <v>2.8519999999999999</v>
      </c>
      <c r="BJ197">
        <v>2.2989999999999999</v>
      </c>
      <c r="BK197">
        <v>2.3E-2</v>
      </c>
      <c r="BL197">
        <v>2.3220000000000001</v>
      </c>
      <c r="BM197">
        <v>19.972100000000001</v>
      </c>
      <c r="BQ197">
        <v>104.544</v>
      </c>
      <c r="BR197">
        <v>0.495778</v>
      </c>
      <c r="BS197">
        <v>-5</v>
      </c>
      <c r="BT197">
        <v>6.0740000000000004E-3</v>
      </c>
      <c r="BU197">
        <v>12.115575</v>
      </c>
      <c r="BV197">
        <v>0</v>
      </c>
      <c r="BW197" t="s">
        <v>155</v>
      </c>
      <c r="BX197">
        <v>0.81399999999999995</v>
      </c>
    </row>
    <row r="198" spans="1:76" x14ac:dyDescent="0.25">
      <c r="A198" s="26">
        <v>43530</v>
      </c>
      <c r="B198" s="27">
        <v>0.64964725694444447</v>
      </c>
      <c r="C198">
        <v>12.545</v>
      </c>
      <c r="D198">
        <v>2.8645999999999998</v>
      </c>
      <c r="E198">
        <v>28646.16041</v>
      </c>
      <c r="F198">
        <v>161.6</v>
      </c>
      <c r="G198">
        <v>1.3</v>
      </c>
      <c r="H198">
        <v>3185</v>
      </c>
      <c r="J198">
        <v>0.7</v>
      </c>
      <c r="K198">
        <v>0.8649</v>
      </c>
      <c r="L198">
        <v>10.8508</v>
      </c>
      <c r="M198">
        <v>2.4777</v>
      </c>
      <c r="N198">
        <v>139.80289999999999</v>
      </c>
      <c r="O198">
        <v>1.1244000000000001</v>
      </c>
      <c r="P198">
        <v>140.9</v>
      </c>
      <c r="Q198">
        <v>113.81910000000001</v>
      </c>
      <c r="R198">
        <v>0.91539999999999999</v>
      </c>
      <c r="S198">
        <v>114.7</v>
      </c>
      <c r="T198">
        <v>3185.0196999999998</v>
      </c>
      <c r="W198">
        <v>0</v>
      </c>
      <c r="X198">
        <v>0.60540000000000005</v>
      </c>
      <c r="Y198">
        <v>11.9</v>
      </c>
      <c r="Z198">
        <v>849</v>
      </c>
      <c r="AA198">
        <v>837</v>
      </c>
      <c r="AB198">
        <v>851</v>
      </c>
      <c r="AC198">
        <v>97</v>
      </c>
      <c r="AD198">
        <v>26.43</v>
      </c>
      <c r="AE198">
        <v>0.61</v>
      </c>
      <c r="AF198">
        <v>981</v>
      </c>
      <c r="AG198">
        <v>0</v>
      </c>
      <c r="AH198">
        <v>62</v>
      </c>
      <c r="AI198">
        <v>36</v>
      </c>
      <c r="AJ198">
        <v>191</v>
      </c>
      <c r="AK198">
        <v>170</v>
      </c>
      <c r="AL198">
        <v>4.2</v>
      </c>
      <c r="AM198">
        <v>174.3</v>
      </c>
      <c r="AN198" t="s">
        <v>155</v>
      </c>
      <c r="AO198">
        <v>2</v>
      </c>
      <c r="AP198" s="28">
        <v>0.85813657407407407</v>
      </c>
      <c r="AQ198">
        <v>47.163682000000001</v>
      </c>
      <c r="AR198">
        <v>-88.490376999999995</v>
      </c>
      <c r="AS198">
        <v>319.8</v>
      </c>
      <c r="AT198">
        <v>31.7</v>
      </c>
      <c r="AU198">
        <v>12</v>
      </c>
      <c r="AV198">
        <v>11</v>
      </c>
      <c r="AW198" t="s">
        <v>208</v>
      </c>
      <c r="AX198">
        <v>1.5125</v>
      </c>
      <c r="AY198">
        <v>1.625</v>
      </c>
      <c r="AZ198">
        <v>3.2124999999999999</v>
      </c>
      <c r="BA198">
        <v>14.686999999999999</v>
      </c>
      <c r="BB198">
        <v>13.75</v>
      </c>
      <c r="BC198">
        <v>0.94</v>
      </c>
      <c r="BD198">
        <v>15.617000000000001</v>
      </c>
      <c r="BE198">
        <v>2510.6509999999998</v>
      </c>
      <c r="BF198">
        <v>364.875</v>
      </c>
      <c r="BG198">
        <v>3.387</v>
      </c>
      <c r="BH198">
        <v>2.7E-2</v>
      </c>
      <c r="BI198">
        <v>3.415</v>
      </c>
      <c r="BJ198">
        <v>2.758</v>
      </c>
      <c r="BK198">
        <v>2.1999999999999999E-2</v>
      </c>
      <c r="BL198">
        <v>2.78</v>
      </c>
      <c r="BM198">
        <v>23.401800000000001</v>
      </c>
      <c r="BQ198">
        <v>101.858</v>
      </c>
      <c r="BR198">
        <v>0.45540999999999998</v>
      </c>
      <c r="BS198">
        <v>-5</v>
      </c>
      <c r="BT198">
        <v>6.463E-3</v>
      </c>
      <c r="BU198">
        <v>11.129082</v>
      </c>
      <c r="BV198">
        <v>0</v>
      </c>
      <c r="BW198" t="s">
        <v>155</v>
      </c>
      <c r="BX198">
        <v>0.81399999999999995</v>
      </c>
    </row>
    <row r="199" spans="1:76" x14ac:dyDescent="0.25">
      <c r="A199" s="26">
        <v>43530</v>
      </c>
      <c r="B199" s="27">
        <v>0.64965883101851851</v>
      </c>
      <c r="C199">
        <v>12.510999999999999</v>
      </c>
      <c r="D199">
        <v>2.3201999999999998</v>
      </c>
      <c r="E199">
        <v>23201.858704999999</v>
      </c>
      <c r="F199">
        <v>172.8</v>
      </c>
      <c r="G199">
        <v>1.3</v>
      </c>
      <c r="H199">
        <v>3268.9</v>
      </c>
      <c r="J199">
        <v>0.7</v>
      </c>
      <c r="K199">
        <v>0.86990000000000001</v>
      </c>
      <c r="L199">
        <v>10.883100000000001</v>
      </c>
      <c r="M199">
        <v>2.0183</v>
      </c>
      <c r="N199">
        <v>150.3082</v>
      </c>
      <c r="O199">
        <v>1.1309</v>
      </c>
      <c r="P199">
        <v>151.4</v>
      </c>
      <c r="Q199">
        <v>122.3719</v>
      </c>
      <c r="R199">
        <v>0.92069999999999996</v>
      </c>
      <c r="S199">
        <v>123.3</v>
      </c>
      <c r="T199">
        <v>3268.9236999999998</v>
      </c>
      <c r="W199">
        <v>0</v>
      </c>
      <c r="X199">
        <v>0.6089</v>
      </c>
      <c r="Y199">
        <v>11.8</v>
      </c>
      <c r="Z199">
        <v>849</v>
      </c>
      <c r="AA199">
        <v>836</v>
      </c>
      <c r="AB199">
        <v>850</v>
      </c>
      <c r="AC199">
        <v>97</v>
      </c>
      <c r="AD199">
        <v>26.43</v>
      </c>
      <c r="AE199">
        <v>0.61</v>
      </c>
      <c r="AF199">
        <v>981</v>
      </c>
      <c r="AG199">
        <v>0</v>
      </c>
      <c r="AH199">
        <v>61.463000000000001</v>
      </c>
      <c r="AI199">
        <v>36</v>
      </c>
      <c r="AJ199">
        <v>191</v>
      </c>
      <c r="AK199">
        <v>170</v>
      </c>
      <c r="AL199">
        <v>4.2</v>
      </c>
      <c r="AM199">
        <v>174</v>
      </c>
      <c r="AN199" t="s">
        <v>155</v>
      </c>
      <c r="AO199">
        <v>2</v>
      </c>
      <c r="AP199" s="28">
        <v>0.85814814814814822</v>
      </c>
      <c r="AQ199">
        <v>47.163626000000001</v>
      </c>
      <c r="AR199">
        <v>-88.490599000000003</v>
      </c>
      <c r="AS199">
        <v>319.89999999999998</v>
      </c>
      <c r="AT199">
        <v>34.1</v>
      </c>
      <c r="AU199">
        <v>12</v>
      </c>
      <c r="AV199">
        <v>11</v>
      </c>
      <c r="AW199" t="s">
        <v>208</v>
      </c>
      <c r="AX199">
        <v>1.5874999999999999</v>
      </c>
      <c r="AY199">
        <v>1.7</v>
      </c>
      <c r="AZ199">
        <v>3.1124999999999998</v>
      </c>
      <c r="BA199">
        <v>14.686999999999999</v>
      </c>
      <c r="BB199">
        <v>14.31</v>
      </c>
      <c r="BC199">
        <v>0.97</v>
      </c>
      <c r="BD199">
        <v>14.956</v>
      </c>
      <c r="BE199">
        <v>2598.0709999999999</v>
      </c>
      <c r="BF199">
        <v>306.66800000000001</v>
      </c>
      <c r="BG199">
        <v>3.758</v>
      </c>
      <c r="BH199">
        <v>2.8000000000000001E-2</v>
      </c>
      <c r="BI199">
        <v>3.786</v>
      </c>
      <c r="BJ199">
        <v>3.0590000000000002</v>
      </c>
      <c r="BK199">
        <v>2.3E-2</v>
      </c>
      <c r="BL199">
        <v>3.0819999999999999</v>
      </c>
      <c r="BM199">
        <v>24.780899999999999</v>
      </c>
      <c r="BQ199">
        <v>105.69799999999999</v>
      </c>
      <c r="BR199">
        <v>0.34191300000000002</v>
      </c>
      <c r="BS199">
        <v>-5</v>
      </c>
      <c r="BT199">
        <v>6.0000000000000001E-3</v>
      </c>
      <c r="BU199">
        <v>8.355499</v>
      </c>
      <c r="BV199">
        <v>0</v>
      </c>
      <c r="BW199" t="s">
        <v>155</v>
      </c>
      <c r="BX199">
        <v>0.81399999999999995</v>
      </c>
    </row>
    <row r="200" spans="1:76" x14ac:dyDescent="0.25">
      <c r="A200" s="26">
        <v>43530</v>
      </c>
      <c r="B200" s="27">
        <v>0.64967040509259266</v>
      </c>
      <c r="C200">
        <v>11.983000000000001</v>
      </c>
      <c r="D200">
        <v>2.1949999999999998</v>
      </c>
      <c r="E200">
        <v>21949.885246000002</v>
      </c>
      <c r="F200">
        <v>173.9</v>
      </c>
      <c r="G200">
        <v>1.3</v>
      </c>
      <c r="H200">
        <v>2415.1999999999998</v>
      </c>
      <c r="J200">
        <v>0.6</v>
      </c>
      <c r="K200">
        <v>0.87580000000000002</v>
      </c>
      <c r="L200">
        <v>10.4948</v>
      </c>
      <c r="M200">
        <v>1.9224000000000001</v>
      </c>
      <c r="N200">
        <v>152.3211</v>
      </c>
      <c r="O200">
        <v>1.1500999999999999</v>
      </c>
      <c r="P200">
        <v>153.5</v>
      </c>
      <c r="Q200">
        <v>124.0107</v>
      </c>
      <c r="R200">
        <v>0.93640000000000001</v>
      </c>
      <c r="S200">
        <v>124.9</v>
      </c>
      <c r="T200">
        <v>2415.1887000000002</v>
      </c>
      <c r="W200">
        <v>0</v>
      </c>
      <c r="X200">
        <v>0.52549999999999997</v>
      </c>
      <c r="Y200">
        <v>11.9</v>
      </c>
      <c r="Z200">
        <v>850</v>
      </c>
      <c r="AA200">
        <v>837</v>
      </c>
      <c r="AB200">
        <v>850</v>
      </c>
      <c r="AC200">
        <v>97</v>
      </c>
      <c r="AD200">
        <v>26.43</v>
      </c>
      <c r="AE200">
        <v>0.61</v>
      </c>
      <c r="AF200">
        <v>981</v>
      </c>
      <c r="AG200">
        <v>0</v>
      </c>
      <c r="AH200">
        <v>61</v>
      </c>
      <c r="AI200">
        <v>36</v>
      </c>
      <c r="AJ200">
        <v>191</v>
      </c>
      <c r="AK200">
        <v>170</v>
      </c>
      <c r="AL200">
        <v>4.2</v>
      </c>
      <c r="AM200">
        <v>174</v>
      </c>
      <c r="AN200" t="s">
        <v>155</v>
      </c>
      <c r="AO200">
        <v>2</v>
      </c>
      <c r="AP200" s="28">
        <v>0.85815972222222225</v>
      </c>
      <c r="AQ200">
        <v>47.163609000000001</v>
      </c>
      <c r="AR200">
        <v>-88.490859999999998</v>
      </c>
      <c r="AS200">
        <v>319.60000000000002</v>
      </c>
      <c r="AT200">
        <v>36.799999999999997</v>
      </c>
      <c r="AU200">
        <v>12</v>
      </c>
      <c r="AV200">
        <v>11</v>
      </c>
      <c r="AW200" t="s">
        <v>208</v>
      </c>
      <c r="AX200">
        <v>1.4750000000000001</v>
      </c>
      <c r="AY200">
        <v>1.0125</v>
      </c>
      <c r="AZ200">
        <v>1.8125</v>
      </c>
      <c r="BA200">
        <v>14.686999999999999</v>
      </c>
      <c r="BB200">
        <v>15.03</v>
      </c>
      <c r="BC200">
        <v>1.02</v>
      </c>
      <c r="BD200">
        <v>14.180999999999999</v>
      </c>
      <c r="BE200">
        <v>2618.471</v>
      </c>
      <c r="BF200">
        <v>305.27199999999999</v>
      </c>
      <c r="BG200">
        <v>3.98</v>
      </c>
      <c r="BH200">
        <v>0.03</v>
      </c>
      <c r="BI200">
        <v>4.01</v>
      </c>
      <c r="BJ200">
        <v>3.24</v>
      </c>
      <c r="BK200">
        <v>2.4E-2</v>
      </c>
      <c r="BL200">
        <v>3.2650000000000001</v>
      </c>
      <c r="BM200">
        <v>19.135300000000001</v>
      </c>
      <c r="BQ200">
        <v>95.33</v>
      </c>
      <c r="BR200">
        <v>0.22742899999999999</v>
      </c>
      <c r="BS200">
        <v>-5</v>
      </c>
      <c r="BT200">
        <v>5.463E-3</v>
      </c>
      <c r="BU200">
        <v>5.5577959999999997</v>
      </c>
      <c r="BV200">
        <v>0</v>
      </c>
      <c r="BW200" t="s">
        <v>155</v>
      </c>
      <c r="BX200">
        <v>0.81399999999999995</v>
      </c>
    </row>
    <row r="201" spans="1:76" x14ac:dyDescent="0.25">
      <c r="A201" s="26">
        <v>43530</v>
      </c>
      <c r="B201" s="27">
        <v>0.6496819791666667</v>
      </c>
      <c r="C201">
        <v>11.497999999999999</v>
      </c>
      <c r="D201">
        <v>2.6208999999999998</v>
      </c>
      <c r="E201">
        <v>26209.178661999998</v>
      </c>
      <c r="F201">
        <v>166.3</v>
      </c>
      <c r="G201">
        <v>1.4</v>
      </c>
      <c r="H201">
        <v>1658.9</v>
      </c>
      <c r="J201">
        <v>0.6</v>
      </c>
      <c r="K201">
        <v>0.87649999999999995</v>
      </c>
      <c r="L201">
        <v>10.078099999999999</v>
      </c>
      <c r="M201">
        <v>2.2972000000000001</v>
      </c>
      <c r="N201">
        <v>145.79349999999999</v>
      </c>
      <c r="O201">
        <v>1.2271000000000001</v>
      </c>
      <c r="P201">
        <v>147</v>
      </c>
      <c r="Q201">
        <v>118.6964</v>
      </c>
      <c r="R201">
        <v>0.999</v>
      </c>
      <c r="S201">
        <v>119.7</v>
      </c>
      <c r="T201">
        <v>1658.8827000000001</v>
      </c>
      <c r="W201">
        <v>0</v>
      </c>
      <c r="X201">
        <v>0.52590000000000003</v>
      </c>
      <c r="Y201">
        <v>11.9</v>
      </c>
      <c r="Z201">
        <v>849</v>
      </c>
      <c r="AA201">
        <v>837</v>
      </c>
      <c r="AB201">
        <v>850</v>
      </c>
      <c r="AC201">
        <v>97</v>
      </c>
      <c r="AD201">
        <v>26.43</v>
      </c>
      <c r="AE201">
        <v>0.61</v>
      </c>
      <c r="AF201">
        <v>981</v>
      </c>
      <c r="AG201">
        <v>0</v>
      </c>
      <c r="AH201">
        <v>61</v>
      </c>
      <c r="AI201">
        <v>36</v>
      </c>
      <c r="AJ201">
        <v>191</v>
      </c>
      <c r="AK201">
        <v>170</v>
      </c>
      <c r="AL201">
        <v>4.3</v>
      </c>
      <c r="AM201">
        <v>174</v>
      </c>
      <c r="AN201" t="s">
        <v>155</v>
      </c>
      <c r="AO201">
        <v>2</v>
      </c>
      <c r="AP201" s="28">
        <v>0.85817129629629629</v>
      </c>
      <c r="AQ201">
        <v>47.163578999999999</v>
      </c>
      <c r="AR201">
        <v>-88.491077000000004</v>
      </c>
      <c r="AS201">
        <v>320</v>
      </c>
      <c r="AT201">
        <v>36.9</v>
      </c>
      <c r="AU201">
        <v>12</v>
      </c>
      <c r="AV201">
        <v>11</v>
      </c>
      <c r="AW201" t="s">
        <v>208</v>
      </c>
      <c r="AX201">
        <v>1.2875000000000001</v>
      </c>
      <c r="AY201">
        <v>1.1125</v>
      </c>
      <c r="AZ201">
        <v>1.9</v>
      </c>
      <c r="BA201">
        <v>14.686999999999999</v>
      </c>
      <c r="BB201">
        <v>15.11</v>
      </c>
      <c r="BC201">
        <v>1.03</v>
      </c>
      <c r="BD201">
        <v>14.093</v>
      </c>
      <c r="BE201">
        <v>2538.1280000000002</v>
      </c>
      <c r="BF201">
        <v>368.21699999999998</v>
      </c>
      <c r="BG201">
        <v>3.8450000000000002</v>
      </c>
      <c r="BH201">
        <v>3.2000000000000001E-2</v>
      </c>
      <c r="BI201">
        <v>3.8769999999999998</v>
      </c>
      <c r="BJ201">
        <v>3.13</v>
      </c>
      <c r="BK201">
        <v>2.5999999999999999E-2</v>
      </c>
      <c r="BL201">
        <v>3.157</v>
      </c>
      <c r="BM201">
        <v>13.2667</v>
      </c>
      <c r="BQ201">
        <v>96.299000000000007</v>
      </c>
      <c r="BR201">
        <v>0.15409500000000001</v>
      </c>
      <c r="BS201">
        <v>-5</v>
      </c>
      <c r="BT201">
        <v>5.5370000000000003E-3</v>
      </c>
      <c r="BU201">
        <v>3.7656969999999998</v>
      </c>
      <c r="BV201">
        <v>0</v>
      </c>
      <c r="BW201" t="s">
        <v>155</v>
      </c>
      <c r="BX201">
        <v>0.81399999999999995</v>
      </c>
    </row>
    <row r="202" spans="1:76" x14ac:dyDescent="0.25">
      <c r="A202" s="26">
        <v>43530</v>
      </c>
      <c r="B202" s="27">
        <v>0.64969355324074074</v>
      </c>
      <c r="C202">
        <v>11.644</v>
      </c>
      <c r="D202">
        <v>3.0733999999999999</v>
      </c>
      <c r="E202">
        <v>30734.163297999999</v>
      </c>
      <c r="F202">
        <v>157</v>
      </c>
      <c r="G202">
        <v>1.4</v>
      </c>
      <c r="H202">
        <v>1311.2</v>
      </c>
      <c r="J202">
        <v>0.6</v>
      </c>
      <c r="K202">
        <v>0.87170000000000003</v>
      </c>
      <c r="L202">
        <v>10.1495</v>
      </c>
      <c r="M202">
        <v>2.6789999999999998</v>
      </c>
      <c r="N202">
        <v>136.84010000000001</v>
      </c>
      <c r="O202">
        <v>1.2202999999999999</v>
      </c>
      <c r="P202">
        <v>138.1</v>
      </c>
      <c r="Q202">
        <v>111.407</v>
      </c>
      <c r="R202">
        <v>0.99350000000000005</v>
      </c>
      <c r="S202">
        <v>112.4</v>
      </c>
      <c r="T202">
        <v>1311.1504</v>
      </c>
      <c r="W202">
        <v>0</v>
      </c>
      <c r="X202">
        <v>0.52300000000000002</v>
      </c>
      <c r="Y202">
        <v>11.8</v>
      </c>
      <c r="Z202">
        <v>850</v>
      </c>
      <c r="AA202">
        <v>838</v>
      </c>
      <c r="AB202">
        <v>851</v>
      </c>
      <c r="AC202">
        <v>97</v>
      </c>
      <c r="AD202">
        <v>26.43</v>
      </c>
      <c r="AE202">
        <v>0.61</v>
      </c>
      <c r="AF202">
        <v>981</v>
      </c>
      <c r="AG202">
        <v>0</v>
      </c>
      <c r="AH202">
        <v>61</v>
      </c>
      <c r="AI202">
        <v>36</v>
      </c>
      <c r="AJ202">
        <v>191</v>
      </c>
      <c r="AK202">
        <v>170</v>
      </c>
      <c r="AL202">
        <v>4.2</v>
      </c>
      <c r="AM202">
        <v>174.1</v>
      </c>
      <c r="AN202" t="s">
        <v>155</v>
      </c>
      <c r="AO202">
        <v>2</v>
      </c>
      <c r="AP202" s="28">
        <v>0.85818287037037033</v>
      </c>
      <c r="AQ202">
        <v>47.163544999999999</v>
      </c>
      <c r="AR202">
        <v>-88.491260999999994</v>
      </c>
      <c r="AS202">
        <v>319.89999999999998</v>
      </c>
      <c r="AT202">
        <v>34.6</v>
      </c>
      <c r="AU202">
        <v>12</v>
      </c>
      <c r="AV202">
        <v>11</v>
      </c>
      <c r="AW202" t="s">
        <v>208</v>
      </c>
      <c r="AX202">
        <v>1.2</v>
      </c>
      <c r="AY202">
        <v>1.2</v>
      </c>
      <c r="AZ202">
        <v>1.9</v>
      </c>
      <c r="BA202">
        <v>14.686999999999999</v>
      </c>
      <c r="BB202">
        <v>14.52</v>
      </c>
      <c r="BC202">
        <v>0.99</v>
      </c>
      <c r="BD202">
        <v>14.721</v>
      </c>
      <c r="BE202">
        <v>2473.3029999999999</v>
      </c>
      <c r="BF202">
        <v>415.51600000000002</v>
      </c>
      <c r="BG202">
        <v>3.492</v>
      </c>
      <c r="BH202">
        <v>3.1E-2</v>
      </c>
      <c r="BI202">
        <v>3.5230000000000001</v>
      </c>
      <c r="BJ202">
        <v>2.843</v>
      </c>
      <c r="BK202">
        <v>2.5000000000000001E-2</v>
      </c>
      <c r="BL202">
        <v>2.8679999999999999</v>
      </c>
      <c r="BM202">
        <v>10.146100000000001</v>
      </c>
      <c r="BQ202">
        <v>92.67</v>
      </c>
      <c r="BR202">
        <v>0.137962</v>
      </c>
      <c r="BS202">
        <v>-5</v>
      </c>
      <c r="BT202">
        <v>6.0000000000000001E-3</v>
      </c>
      <c r="BU202">
        <v>3.3714460000000002</v>
      </c>
      <c r="BV202">
        <v>0</v>
      </c>
      <c r="BW202" t="s">
        <v>155</v>
      </c>
      <c r="BX202">
        <v>0.81399999999999995</v>
      </c>
    </row>
    <row r="203" spans="1:76" x14ac:dyDescent="0.25">
      <c r="A203" s="26">
        <v>43530</v>
      </c>
      <c r="B203" s="27">
        <v>0.64970512731481478</v>
      </c>
      <c r="C203">
        <v>12.34</v>
      </c>
      <c r="D203">
        <v>2.5543999999999998</v>
      </c>
      <c r="E203">
        <v>25544.187550999999</v>
      </c>
      <c r="F203">
        <v>147.9</v>
      </c>
      <c r="G203">
        <v>1.4</v>
      </c>
      <c r="H203">
        <v>1211.4000000000001</v>
      </c>
      <c r="J203">
        <v>0.68</v>
      </c>
      <c r="K203">
        <v>0.87109999999999999</v>
      </c>
      <c r="L203">
        <v>10.749599999999999</v>
      </c>
      <c r="M203">
        <v>2.2252000000000001</v>
      </c>
      <c r="N203">
        <v>128.85509999999999</v>
      </c>
      <c r="O203">
        <v>1.2196</v>
      </c>
      <c r="P203">
        <v>130.1</v>
      </c>
      <c r="Q203">
        <v>104.9061</v>
      </c>
      <c r="R203">
        <v>0.9929</v>
      </c>
      <c r="S203">
        <v>105.9</v>
      </c>
      <c r="T203">
        <v>1211.4434000000001</v>
      </c>
      <c r="W203">
        <v>0</v>
      </c>
      <c r="X203">
        <v>0.58809999999999996</v>
      </c>
      <c r="Y203">
        <v>12</v>
      </c>
      <c r="Z203">
        <v>850</v>
      </c>
      <c r="AA203">
        <v>838</v>
      </c>
      <c r="AB203">
        <v>851</v>
      </c>
      <c r="AC203">
        <v>97</v>
      </c>
      <c r="AD203">
        <v>26.43</v>
      </c>
      <c r="AE203">
        <v>0.61</v>
      </c>
      <c r="AF203">
        <v>981</v>
      </c>
      <c r="AG203">
        <v>0</v>
      </c>
      <c r="AH203">
        <v>61.536999999999999</v>
      </c>
      <c r="AI203">
        <v>36</v>
      </c>
      <c r="AJ203">
        <v>191</v>
      </c>
      <c r="AK203">
        <v>170</v>
      </c>
      <c r="AL203">
        <v>4.4000000000000004</v>
      </c>
      <c r="AM203">
        <v>174.4</v>
      </c>
      <c r="AN203" t="s">
        <v>155</v>
      </c>
      <c r="AO203">
        <v>2</v>
      </c>
      <c r="AP203" s="28">
        <v>0.85819444444444448</v>
      </c>
      <c r="AQ203">
        <v>47.163507000000003</v>
      </c>
      <c r="AR203">
        <v>-88.491412999999994</v>
      </c>
      <c r="AS203">
        <v>319.7</v>
      </c>
      <c r="AT203">
        <v>30.9</v>
      </c>
      <c r="AU203">
        <v>12</v>
      </c>
      <c r="AV203">
        <v>11</v>
      </c>
      <c r="AW203" t="s">
        <v>208</v>
      </c>
      <c r="AX203">
        <v>1.2</v>
      </c>
      <c r="AY203">
        <v>1.2124999999999999</v>
      </c>
      <c r="AZ203">
        <v>1.9125000000000001</v>
      </c>
      <c r="BA203">
        <v>14.686999999999999</v>
      </c>
      <c r="BB203">
        <v>14.44</v>
      </c>
      <c r="BC203">
        <v>0.98</v>
      </c>
      <c r="BD203">
        <v>14.795999999999999</v>
      </c>
      <c r="BE203">
        <v>2592.2170000000001</v>
      </c>
      <c r="BF203">
        <v>341.524</v>
      </c>
      <c r="BG203">
        <v>3.254</v>
      </c>
      <c r="BH203">
        <v>3.1E-2</v>
      </c>
      <c r="BI203">
        <v>3.2850000000000001</v>
      </c>
      <c r="BJ203">
        <v>2.649</v>
      </c>
      <c r="BK203">
        <v>2.5000000000000001E-2</v>
      </c>
      <c r="BL203">
        <v>2.6739999999999999</v>
      </c>
      <c r="BM203">
        <v>9.2766999999999999</v>
      </c>
      <c r="BQ203">
        <v>103.11799999999999</v>
      </c>
      <c r="BR203">
        <v>0.20047799999999999</v>
      </c>
      <c r="BS203">
        <v>-5</v>
      </c>
      <c r="BT203">
        <v>6.0000000000000001E-3</v>
      </c>
      <c r="BU203">
        <v>4.8991809999999996</v>
      </c>
      <c r="BV203">
        <v>0</v>
      </c>
      <c r="BW203" t="s">
        <v>155</v>
      </c>
      <c r="BX203">
        <v>0.81399999999999995</v>
      </c>
    </row>
    <row r="204" spans="1:76" x14ac:dyDescent="0.25">
      <c r="A204" s="26">
        <v>43530</v>
      </c>
      <c r="B204" s="27">
        <v>0.64971670138888882</v>
      </c>
      <c r="C204">
        <v>12.933</v>
      </c>
      <c r="D204">
        <v>1.8512999999999999</v>
      </c>
      <c r="E204">
        <v>18513.094841999999</v>
      </c>
      <c r="F204">
        <v>140.6</v>
      </c>
      <c r="G204">
        <v>1.4</v>
      </c>
      <c r="H204">
        <v>1446.2</v>
      </c>
      <c r="J204">
        <v>0.83</v>
      </c>
      <c r="K204">
        <v>0.87260000000000004</v>
      </c>
      <c r="L204">
        <v>11.286</v>
      </c>
      <c r="M204">
        <v>1.6154999999999999</v>
      </c>
      <c r="N204">
        <v>122.73350000000001</v>
      </c>
      <c r="O204">
        <v>1.2325999999999999</v>
      </c>
      <c r="P204">
        <v>124</v>
      </c>
      <c r="Q204">
        <v>99.922300000000007</v>
      </c>
      <c r="R204">
        <v>1.0035000000000001</v>
      </c>
      <c r="S204">
        <v>100.9</v>
      </c>
      <c r="T204">
        <v>1446.1664000000001</v>
      </c>
      <c r="W204">
        <v>0</v>
      </c>
      <c r="X204">
        <v>0.72489999999999999</v>
      </c>
      <c r="Y204">
        <v>12.3</v>
      </c>
      <c r="Z204">
        <v>848</v>
      </c>
      <c r="AA204">
        <v>837</v>
      </c>
      <c r="AB204">
        <v>850</v>
      </c>
      <c r="AC204">
        <v>97</v>
      </c>
      <c r="AD204">
        <v>26.43</v>
      </c>
      <c r="AE204">
        <v>0.61</v>
      </c>
      <c r="AF204">
        <v>981</v>
      </c>
      <c r="AG204">
        <v>0</v>
      </c>
      <c r="AH204">
        <v>62</v>
      </c>
      <c r="AI204">
        <v>36</v>
      </c>
      <c r="AJ204">
        <v>191</v>
      </c>
      <c r="AK204">
        <v>170.5</v>
      </c>
      <c r="AL204">
        <v>4.5999999999999996</v>
      </c>
      <c r="AM204">
        <v>174.7</v>
      </c>
      <c r="AN204" t="s">
        <v>155</v>
      </c>
      <c r="AO204">
        <v>2</v>
      </c>
      <c r="AP204" s="28">
        <v>0.85820601851851863</v>
      </c>
      <c r="AQ204">
        <v>47.163454999999999</v>
      </c>
      <c r="AR204">
        <v>-88.491533000000004</v>
      </c>
      <c r="AS204">
        <v>319.5</v>
      </c>
      <c r="AT204">
        <v>27.2</v>
      </c>
      <c r="AU204">
        <v>12</v>
      </c>
      <c r="AV204">
        <v>11</v>
      </c>
      <c r="AW204" t="s">
        <v>208</v>
      </c>
      <c r="AX204">
        <v>1.2250000000000001</v>
      </c>
      <c r="AY204">
        <v>1.3125</v>
      </c>
      <c r="AZ204">
        <v>2.0249999999999999</v>
      </c>
      <c r="BA204">
        <v>14.686999999999999</v>
      </c>
      <c r="BB204">
        <v>14.62</v>
      </c>
      <c r="BC204">
        <v>1</v>
      </c>
      <c r="BD204">
        <v>14.596</v>
      </c>
      <c r="BE204">
        <v>2732.0120000000002</v>
      </c>
      <c r="BF204">
        <v>248.90299999999999</v>
      </c>
      <c r="BG204">
        <v>3.1110000000000002</v>
      </c>
      <c r="BH204">
        <v>3.1E-2</v>
      </c>
      <c r="BI204">
        <v>3.1429999999999998</v>
      </c>
      <c r="BJ204">
        <v>2.5329999999999999</v>
      </c>
      <c r="BK204">
        <v>2.5000000000000001E-2</v>
      </c>
      <c r="BL204">
        <v>2.5579999999999998</v>
      </c>
      <c r="BM204">
        <v>11.1167</v>
      </c>
      <c r="BQ204">
        <v>127.584</v>
      </c>
      <c r="BR204">
        <v>0.30092200000000002</v>
      </c>
      <c r="BS204">
        <v>-5</v>
      </c>
      <c r="BT204">
        <v>5.463E-3</v>
      </c>
      <c r="BU204">
        <v>7.3537809999999997</v>
      </c>
      <c r="BV204">
        <v>0</v>
      </c>
      <c r="BW204" t="s">
        <v>155</v>
      </c>
      <c r="BX204">
        <v>0.81399999999999995</v>
      </c>
    </row>
    <row r="205" spans="1:76" x14ac:dyDescent="0.25">
      <c r="A205" s="26">
        <v>43530</v>
      </c>
      <c r="B205" s="27">
        <v>0.64972827546296297</v>
      </c>
      <c r="C205">
        <v>13.26</v>
      </c>
      <c r="D205">
        <v>1.3933</v>
      </c>
      <c r="E205">
        <v>13932.519413</v>
      </c>
      <c r="F205">
        <v>134.6</v>
      </c>
      <c r="G205">
        <v>1.5</v>
      </c>
      <c r="H205">
        <v>1708.6</v>
      </c>
      <c r="J205">
        <v>0.9</v>
      </c>
      <c r="K205">
        <v>0.87390000000000001</v>
      </c>
      <c r="L205">
        <v>11.5884</v>
      </c>
      <c r="M205">
        <v>1.2176</v>
      </c>
      <c r="N205">
        <v>117.58759999999999</v>
      </c>
      <c r="O205">
        <v>1.3109</v>
      </c>
      <c r="P205">
        <v>118.9</v>
      </c>
      <c r="Q205">
        <v>95.732799999999997</v>
      </c>
      <c r="R205">
        <v>1.0672999999999999</v>
      </c>
      <c r="S205">
        <v>96.8</v>
      </c>
      <c r="T205">
        <v>1708.5742</v>
      </c>
      <c r="W205">
        <v>0</v>
      </c>
      <c r="X205">
        <v>0.78649999999999998</v>
      </c>
      <c r="Y205">
        <v>12.3</v>
      </c>
      <c r="Z205">
        <v>848</v>
      </c>
      <c r="AA205">
        <v>838</v>
      </c>
      <c r="AB205">
        <v>850</v>
      </c>
      <c r="AC205">
        <v>97</v>
      </c>
      <c r="AD205">
        <v>26.43</v>
      </c>
      <c r="AE205">
        <v>0.61</v>
      </c>
      <c r="AF205">
        <v>981</v>
      </c>
      <c r="AG205">
        <v>0</v>
      </c>
      <c r="AH205">
        <v>62</v>
      </c>
      <c r="AI205">
        <v>36</v>
      </c>
      <c r="AJ205">
        <v>191.5</v>
      </c>
      <c r="AK205">
        <v>171</v>
      </c>
      <c r="AL205">
        <v>4.7</v>
      </c>
      <c r="AM205">
        <v>174.9</v>
      </c>
      <c r="AN205" t="s">
        <v>155</v>
      </c>
      <c r="AO205">
        <v>2</v>
      </c>
      <c r="AP205" s="28">
        <v>0.85821759259259256</v>
      </c>
      <c r="AQ205">
        <v>47.163392000000002</v>
      </c>
      <c r="AR205">
        <v>-88.491636</v>
      </c>
      <c r="AS205">
        <v>319.5</v>
      </c>
      <c r="AT205">
        <v>25</v>
      </c>
      <c r="AU205">
        <v>12</v>
      </c>
      <c r="AV205">
        <v>11</v>
      </c>
      <c r="AW205" t="s">
        <v>208</v>
      </c>
      <c r="AX205">
        <v>1.3875</v>
      </c>
      <c r="AY205">
        <v>1.4125000000000001</v>
      </c>
      <c r="AZ205">
        <v>2.2000000000000002</v>
      </c>
      <c r="BA205">
        <v>14.686999999999999</v>
      </c>
      <c r="BB205">
        <v>14.77</v>
      </c>
      <c r="BC205">
        <v>1.01</v>
      </c>
      <c r="BD205">
        <v>14.425000000000001</v>
      </c>
      <c r="BE205">
        <v>2820.2489999999998</v>
      </c>
      <c r="BF205">
        <v>188.60300000000001</v>
      </c>
      <c r="BG205">
        <v>2.9969999999999999</v>
      </c>
      <c r="BH205">
        <v>3.3000000000000002E-2</v>
      </c>
      <c r="BI205">
        <v>3.03</v>
      </c>
      <c r="BJ205">
        <v>2.44</v>
      </c>
      <c r="BK205">
        <v>2.7E-2</v>
      </c>
      <c r="BL205">
        <v>2.4670000000000001</v>
      </c>
      <c r="BM205">
        <v>13.2042</v>
      </c>
      <c r="BQ205">
        <v>139.18199999999999</v>
      </c>
      <c r="BR205">
        <v>0.36127700000000001</v>
      </c>
      <c r="BS205">
        <v>-5</v>
      </c>
      <c r="BT205">
        <v>5.0000000000000001E-3</v>
      </c>
      <c r="BU205">
        <v>8.8287069999999996</v>
      </c>
      <c r="BV205">
        <v>0</v>
      </c>
      <c r="BW205" t="s">
        <v>155</v>
      </c>
      <c r="BX205">
        <v>0.81399999999999995</v>
      </c>
    </row>
    <row r="206" spans="1:76" x14ac:dyDescent="0.25">
      <c r="A206" s="26">
        <v>43530</v>
      </c>
      <c r="B206" s="27">
        <v>0.64973984953703701</v>
      </c>
      <c r="C206">
        <v>13.503</v>
      </c>
      <c r="D206">
        <v>1.1414</v>
      </c>
      <c r="E206">
        <v>11414.347825999999</v>
      </c>
      <c r="F206">
        <v>128.4</v>
      </c>
      <c r="G206">
        <v>1.5</v>
      </c>
      <c r="H206">
        <v>1850.9</v>
      </c>
      <c r="J206">
        <v>1</v>
      </c>
      <c r="K206">
        <v>0.87419999999999998</v>
      </c>
      <c r="L206">
        <v>11.804</v>
      </c>
      <c r="M206">
        <v>0.99780000000000002</v>
      </c>
      <c r="N206">
        <v>112.2773</v>
      </c>
      <c r="O206">
        <v>1.3217000000000001</v>
      </c>
      <c r="P206">
        <v>113.6</v>
      </c>
      <c r="Q206">
        <v>91.409499999999994</v>
      </c>
      <c r="R206">
        <v>1.0761000000000001</v>
      </c>
      <c r="S206">
        <v>92.5</v>
      </c>
      <c r="T206">
        <v>1850.9176</v>
      </c>
      <c r="W206">
        <v>0</v>
      </c>
      <c r="X206">
        <v>0.87419999999999998</v>
      </c>
      <c r="Y206">
        <v>12.4</v>
      </c>
      <c r="Z206">
        <v>847</v>
      </c>
      <c r="AA206">
        <v>837</v>
      </c>
      <c r="AB206">
        <v>850</v>
      </c>
      <c r="AC206">
        <v>97</v>
      </c>
      <c r="AD206">
        <v>26.43</v>
      </c>
      <c r="AE206">
        <v>0.61</v>
      </c>
      <c r="AF206">
        <v>981</v>
      </c>
      <c r="AG206">
        <v>0</v>
      </c>
      <c r="AH206">
        <v>62</v>
      </c>
      <c r="AI206">
        <v>36</v>
      </c>
      <c r="AJ206">
        <v>192</v>
      </c>
      <c r="AK206">
        <v>171</v>
      </c>
      <c r="AL206">
        <v>4.8</v>
      </c>
      <c r="AM206">
        <v>174.5</v>
      </c>
      <c r="AN206" t="s">
        <v>155</v>
      </c>
      <c r="AO206">
        <v>2</v>
      </c>
      <c r="AP206" s="28">
        <v>0.85822916666666671</v>
      </c>
      <c r="AQ206">
        <v>47.163313000000002</v>
      </c>
      <c r="AR206">
        <v>-88.491737000000001</v>
      </c>
      <c r="AS206">
        <v>319.7</v>
      </c>
      <c r="AT206">
        <v>25.3</v>
      </c>
      <c r="AU206">
        <v>12</v>
      </c>
      <c r="AV206">
        <v>11</v>
      </c>
      <c r="AW206" t="s">
        <v>208</v>
      </c>
      <c r="AX206">
        <v>1.35</v>
      </c>
      <c r="AY206">
        <v>1.4375</v>
      </c>
      <c r="AZ206">
        <v>2.25</v>
      </c>
      <c r="BA206">
        <v>14.686999999999999</v>
      </c>
      <c r="BB206">
        <v>14.8</v>
      </c>
      <c r="BC206">
        <v>1.01</v>
      </c>
      <c r="BD206">
        <v>14.391999999999999</v>
      </c>
      <c r="BE206">
        <v>2870.5</v>
      </c>
      <c r="BF206">
        <v>154.43899999999999</v>
      </c>
      <c r="BG206">
        <v>2.859</v>
      </c>
      <c r="BH206">
        <v>3.4000000000000002E-2</v>
      </c>
      <c r="BI206">
        <v>2.8929999999999998</v>
      </c>
      <c r="BJ206">
        <v>2.3279999999999998</v>
      </c>
      <c r="BK206">
        <v>2.7E-2</v>
      </c>
      <c r="BL206">
        <v>2.355</v>
      </c>
      <c r="BM206">
        <v>14.293100000000001</v>
      </c>
      <c r="BQ206">
        <v>154.571</v>
      </c>
      <c r="BR206">
        <v>0.38549899999999998</v>
      </c>
      <c r="BS206">
        <v>-5</v>
      </c>
      <c r="BT206">
        <v>5.0000000000000001E-3</v>
      </c>
      <c r="BU206">
        <v>9.4206319999999995</v>
      </c>
      <c r="BV206">
        <v>0</v>
      </c>
      <c r="BW206" t="s">
        <v>155</v>
      </c>
      <c r="BX206">
        <v>0.81399999999999995</v>
      </c>
    </row>
    <row r="207" spans="1:76" x14ac:dyDescent="0.25">
      <c r="A207" s="26">
        <v>43530</v>
      </c>
      <c r="B207" s="27">
        <v>0.64975142361111116</v>
      </c>
      <c r="C207">
        <v>13.601000000000001</v>
      </c>
      <c r="D207">
        <v>1.0677000000000001</v>
      </c>
      <c r="E207">
        <v>10677.409949000001</v>
      </c>
      <c r="F207">
        <v>124</v>
      </c>
      <c r="G207">
        <v>1.6</v>
      </c>
      <c r="H207">
        <v>2047</v>
      </c>
      <c r="J207">
        <v>1</v>
      </c>
      <c r="K207">
        <v>0.87390000000000001</v>
      </c>
      <c r="L207">
        <v>11.8857</v>
      </c>
      <c r="M207">
        <v>0.93310000000000004</v>
      </c>
      <c r="N207">
        <v>108.3925</v>
      </c>
      <c r="O207">
        <v>1.3982000000000001</v>
      </c>
      <c r="P207">
        <v>109.8</v>
      </c>
      <c r="Q207">
        <v>88.246700000000004</v>
      </c>
      <c r="R207">
        <v>1.1384000000000001</v>
      </c>
      <c r="S207">
        <v>89.4</v>
      </c>
      <c r="T207">
        <v>2046.9685999999999</v>
      </c>
      <c r="W207">
        <v>0</v>
      </c>
      <c r="X207">
        <v>0.87390000000000001</v>
      </c>
      <c r="Y207">
        <v>12.3</v>
      </c>
      <c r="Z207">
        <v>848</v>
      </c>
      <c r="AA207">
        <v>837</v>
      </c>
      <c r="AB207">
        <v>850</v>
      </c>
      <c r="AC207">
        <v>97</v>
      </c>
      <c r="AD207">
        <v>26.43</v>
      </c>
      <c r="AE207">
        <v>0.61</v>
      </c>
      <c r="AF207">
        <v>981</v>
      </c>
      <c r="AG207">
        <v>0</v>
      </c>
      <c r="AH207">
        <v>62</v>
      </c>
      <c r="AI207">
        <v>36</v>
      </c>
      <c r="AJ207">
        <v>192</v>
      </c>
      <c r="AK207">
        <v>171</v>
      </c>
      <c r="AL207">
        <v>4.7</v>
      </c>
      <c r="AM207">
        <v>174.1</v>
      </c>
      <c r="AN207" t="s">
        <v>155</v>
      </c>
      <c r="AO207">
        <v>2</v>
      </c>
      <c r="AP207" s="28">
        <v>0.85824074074074075</v>
      </c>
      <c r="AQ207">
        <v>47.163218999999998</v>
      </c>
      <c r="AR207">
        <v>-88.491833</v>
      </c>
      <c r="AS207">
        <v>319.7</v>
      </c>
      <c r="AT207">
        <v>26.6</v>
      </c>
      <c r="AU207">
        <v>12</v>
      </c>
      <c r="AV207">
        <v>11</v>
      </c>
      <c r="AW207" t="s">
        <v>208</v>
      </c>
      <c r="AX207">
        <v>1.7124999999999999</v>
      </c>
      <c r="AY207">
        <v>1.0125</v>
      </c>
      <c r="AZ207">
        <v>2.6</v>
      </c>
      <c r="BA207">
        <v>14.686999999999999</v>
      </c>
      <c r="BB207">
        <v>14.76</v>
      </c>
      <c r="BC207">
        <v>1.01</v>
      </c>
      <c r="BD207">
        <v>14.43</v>
      </c>
      <c r="BE207">
        <v>2882.2269999999999</v>
      </c>
      <c r="BF207">
        <v>144.01499999999999</v>
      </c>
      <c r="BG207">
        <v>2.7530000000000001</v>
      </c>
      <c r="BH207">
        <v>3.5999999999999997E-2</v>
      </c>
      <c r="BI207">
        <v>2.7879999999999998</v>
      </c>
      <c r="BJ207">
        <v>2.2410000000000001</v>
      </c>
      <c r="BK207">
        <v>2.9000000000000001E-2</v>
      </c>
      <c r="BL207">
        <v>2.27</v>
      </c>
      <c r="BM207">
        <v>15.762600000000001</v>
      </c>
      <c r="BQ207">
        <v>154.08600000000001</v>
      </c>
      <c r="BR207">
        <v>0.40551799999999999</v>
      </c>
      <c r="BS207">
        <v>-5</v>
      </c>
      <c r="BT207">
        <v>5.0000000000000001E-3</v>
      </c>
      <c r="BU207">
        <v>9.9098459999999999</v>
      </c>
      <c r="BV207">
        <v>0</v>
      </c>
      <c r="BW207" t="s">
        <v>155</v>
      </c>
      <c r="BX207">
        <v>0.81399999999999995</v>
      </c>
    </row>
    <row r="208" spans="1:76" x14ac:dyDescent="0.25">
      <c r="A208" s="26">
        <v>43530</v>
      </c>
      <c r="B208" s="27">
        <v>0.6497629976851852</v>
      </c>
      <c r="C208">
        <v>13.61</v>
      </c>
      <c r="D208">
        <v>1.2498</v>
      </c>
      <c r="E208">
        <v>12498.381743</v>
      </c>
      <c r="F208">
        <v>122.6</v>
      </c>
      <c r="G208">
        <v>1.7</v>
      </c>
      <c r="H208">
        <v>2328.6</v>
      </c>
      <c r="J208">
        <v>1.1000000000000001</v>
      </c>
      <c r="K208">
        <v>0.872</v>
      </c>
      <c r="L208">
        <v>11.868</v>
      </c>
      <c r="M208">
        <v>1.0899000000000001</v>
      </c>
      <c r="N208">
        <v>106.94929999999999</v>
      </c>
      <c r="O208">
        <v>1.4823999999999999</v>
      </c>
      <c r="P208">
        <v>108.4</v>
      </c>
      <c r="Q208">
        <v>87.071700000000007</v>
      </c>
      <c r="R208">
        <v>1.2069000000000001</v>
      </c>
      <c r="S208">
        <v>88.3</v>
      </c>
      <c r="T208">
        <v>2328.5985999999998</v>
      </c>
      <c r="W208">
        <v>0</v>
      </c>
      <c r="X208">
        <v>0.95920000000000005</v>
      </c>
      <c r="Y208">
        <v>12.4</v>
      </c>
      <c r="Z208">
        <v>849</v>
      </c>
      <c r="AA208">
        <v>838</v>
      </c>
      <c r="AB208">
        <v>851</v>
      </c>
      <c r="AC208">
        <v>97</v>
      </c>
      <c r="AD208">
        <v>26.43</v>
      </c>
      <c r="AE208">
        <v>0.61</v>
      </c>
      <c r="AF208">
        <v>981</v>
      </c>
      <c r="AG208">
        <v>0</v>
      </c>
      <c r="AH208">
        <v>61.463000000000001</v>
      </c>
      <c r="AI208">
        <v>36</v>
      </c>
      <c r="AJ208">
        <v>192</v>
      </c>
      <c r="AK208">
        <v>171</v>
      </c>
      <c r="AL208">
        <v>4.8</v>
      </c>
      <c r="AM208">
        <v>174</v>
      </c>
      <c r="AN208" t="s">
        <v>155</v>
      </c>
      <c r="AO208">
        <v>2</v>
      </c>
      <c r="AP208" s="28">
        <v>0.85825231481481479</v>
      </c>
      <c r="AQ208">
        <v>47.163108999999999</v>
      </c>
      <c r="AR208">
        <v>-88.491895999999997</v>
      </c>
      <c r="AS208">
        <v>319.39999999999998</v>
      </c>
      <c r="AT208">
        <v>27.4</v>
      </c>
      <c r="AU208">
        <v>12</v>
      </c>
      <c r="AV208">
        <v>11</v>
      </c>
      <c r="AW208" t="s">
        <v>208</v>
      </c>
      <c r="AX208">
        <v>1.8374999999999999</v>
      </c>
      <c r="AY208">
        <v>1.125</v>
      </c>
      <c r="AZ208">
        <v>2.6375000000000002</v>
      </c>
      <c r="BA208">
        <v>14.686999999999999</v>
      </c>
      <c r="BB208">
        <v>14.53</v>
      </c>
      <c r="BC208">
        <v>0.99</v>
      </c>
      <c r="BD208">
        <v>14.678000000000001</v>
      </c>
      <c r="BE208">
        <v>2841.3319999999999</v>
      </c>
      <c r="BF208">
        <v>166.071</v>
      </c>
      <c r="BG208">
        <v>2.681</v>
      </c>
      <c r="BH208">
        <v>3.6999999999999998E-2</v>
      </c>
      <c r="BI208">
        <v>2.7189999999999999</v>
      </c>
      <c r="BJ208">
        <v>2.1829999999999998</v>
      </c>
      <c r="BK208">
        <v>0.03</v>
      </c>
      <c r="BL208">
        <v>2.2130000000000001</v>
      </c>
      <c r="BM208">
        <v>17.703199999999999</v>
      </c>
      <c r="BQ208">
        <v>166.976</v>
      </c>
      <c r="BR208">
        <v>0.44636799999999999</v>
      </c>
      <c r="BS208">
        <v>-5</v>
      </c>
      <c r="BT208">
        <v>5.0000000000000001E-3</v>
      </c>
      <c r="BU208">
        <v>10.908118</v>
      </c>
      <c r="BV208">
        <v>0</v>
      </c>
      <c r="BW208" t="s">
        <v>155</v>
      </c>
      <c r="BX208">
        <v>0.81399999999999995</v>
      </c>
    </row>
    <row r="209" spans="1:76" x14ac:dyDescent="0.25">
      <c r="A209" s="26">
        <v>43530</v>
      </c>
      <c r="B209" s="27">
        <v>0.64977457175925923</v>
      </c>
      <c r="C209">
        <v>13.353</v>
      </c>
      <c r="D209">
        <v>1.5486</v>
      </c>
      <c r="E209">
        <v>15485.93361</v>
      </c>
      <c r="F209">
        <v>131</v>
      </c>
      <c r="G209">
        <v>1.7</v>
      </c>
      <c r="H209">
        <v>2618.9</v>
      </c>
      <c r="J209">
        <v>1.1000000000000001</v>
      </c>
      <c r="K209">
        <v>0.87109999999999999</v>
      </c>
      <c r="L209">
        <v>11.632</v>
      </c>
      <c r="M209">
        <v>1.349</v>
      </c>
      <c r="N209">
        <v>114.145</v>
      </c>
      <c r="O209">
        <v>1.4809000000000001</v>
      </c>
      <c r="P209">
        <v>115.6</v>
      </c>
      <c r="Q209">
        <v>92.930099999999996</v>
      </c>
      <c r="R209">
        <v>1.2057</v>
      </c>
      <c r="S209">
        <v>94.1</v>
      </c>
      <c r="T209">
        <v>2618.8969999999999</v>
      </c>
      <c r="W209">
        <v>0</v>
      </c>
      <c r="X209">
        <v>0.95820000000000005</v>
      </c>
      <c r="Y209">
        <v>12.4</v>
      </c>
      <c r="Z209">
        <v>849</v>
      </c>
      <c r="AA209">
        <v>838</v>
      </c>
      <c r="AB209">
        <v>851</v>
      </c>
      <c r="AC209">
        <v>97</v>
      </c>
      <c r="AD209">
        <v>26.43</v>
      </c>
      <c r="AE209">
        <v>0.61</v>
      </c>
      <c r="AF209">
        <v>981</v>
      </c>
      <c r="AG209">
        <v>0</v>
      </c>
      <c r="AH209">
        <v>61</v>
      </c>
      <c r="AI209">
        <v>36</v>
      </c>
      <c r="AJ209">
        <v>192</v>
      </c>
      <c r="AK209">
        <v>171</v>
      </c>
      <c r="AL209">
        <v>4.9000000000000004</v>
      </c>
      <c r="AM209">
        <v>174</v>
      </c>
      <c r="AN209" t="s">
        <v>155</v>
      </c>
      <c r="AO209">
        <v>2</v>
      </c>
      <c r="AP209" s="28">
        <v>0.85826388888888883</v>
      </c>
      <c r="AQ209">
        <v>47.162981000000002</v>
      </c>
      <c r="AR209">
        <v>-88.491929999999996</v>
      </c>
      <c r="AS209">
        <v>319.10000000000002</v>
      </c>
      <c r="AT209">
        <v>29.3</v>
      </c>
      <c r="AU209">
        <v>12</v>
      </c>
      <c r="AV209">
        <v>11</v>
      </c>
      <c r="AW209" t="s">
        <v>208</v>
      </c>
      <c r="AX209">
        <v>2.1</v>
      </c>
      <c r="AY209">
        <v>1.3125</v>
      </c>
      <c r="AZ209">
        <v>2.9</v>
      </c>
      <c r="BA209">
        <v>14.686999999999999</v>
      </c>
      <c r="BB209">
        <v>14.42</v>
      </c>
      <c r="BC209">
        <v>0.98</v>
      </c>
      <c r="BD209">
        <v>14.794</v>
      </c>
      <c r="BE209">
        <v>2773.8150000000001</v>
      </c>
      <c r="BF209">
        <v>204.74700000000001</v>
      </c>
      <c r="BG209">
        <v>2.85</v>
      </c>
      <c r="BH209">
        <v>3.6999999999999998E-2</v>
      </c>
      <c r="BI209">
        <v>2.887</v>
      </c>
      <c r="BJ209">
        <v>2.3210000000000002</v>
      </c>
      <c r="BK209">
        <v>0.03</v>
      </c>
      <c r="BL209">
        <v>2.351</v>
      </c>
      <c r="BM209">
        <v>19.831399999999999</v>
      </c>
      <c r="BQ209">
        <v>166.14699999999999</v>
      </c>
      <c r="BR209">
        <v>0.50070199999999998</v>
      </c>
      <c r="BS209">
        <v>-5</v>
      </c>
      <c r="BT209">
        <v>5.0000000000000001E-3</v>
      </c>
      <c r="BU209">
        <v>12.235905000000001</v>
      </c>
      <c r="BV209">
        <v>0</v>
      </c>
      <c r="BW209" t="s">
        <v>155</v>
      </c>
      <c r="BX209">
        <v>0.81399999999999995</v>
      </c>
    </row>
    <row r="210" spans="1:76" x14ac:dyDescent="0.25">
      <c r="A210" s="26">
        <v>43530</v>
      </c>
      <c r="B210" s="27">
        <v>0.64978614583333327</v>
      </c>
      <c r="C210">
        <v>12.91</v>
      </c>
      <c r="D210">
        <v>2.4275000000000002</v>
      </c>
      <c r="E210">
        <v>24275.093572000002</v>
      </c>
      <c r="F210">
        <v>150.69999999999999</v>
      </c>
      <c r="G210">
        <v>1.7</v>
      </c>
      <c r="H210">
        <v>2751.5</v>
      </c>
      <c r="J210">
        <v>1.07</v>
      </c>
      <c r="K210">
        <v>0.86670000000000003</v>
      </c>
      <c r="L210">
        <v>11.188499999999999</v>
      </c>
      <c r="M210">
        <v>2.1038999999999999</v>
      </c>
      <c r="N210">
        <v>130.60720000000001</v>
      </c>
      <c r="O210">
        <v>1.4734</v>
      </c>
      <c r="P210">
        <v>132.1</v>
      </c>
      <c r="Q210">
        <v>106.3325</v>
      </c>
      <c r="R210">
        <v>1.1995</v>
      </c>
      <c r="S210">
        <v>107.5</v>
      </c>
      <c r="T210">
        <v>2751.4715000000001</v>
      </c>
      <c r="W210">
        <v>0</v>
      </c>
      <c r="X210">
        <v>0.92630000000000001</v>
      </c>
      <c r="Y210">
        <v>12.3</v>
      </c>
      <c r="Z210">
        <v>849</v>
      </c>
      <c r="AA210">
        <v>839</v>
      </c>
      <c r="AB210">
        <v>852</v>
      </c>
      <c r="AC210">
        <v>97</v>
      </c>
      <c r="AD210">
        <v>26.43</v>
      </c>
      <c r="AE210">
        <v>0.61</v>
      </c>
      <c r="AF210">
        <v>981</v>
      </c>
      <c r="AG210">
        <v>0</v>
      </c>
      <c r="AH210">
        <v>61</v>
      </c>
      <c r="AI210">
        <v>36</v>
      </c>
      <c r="AJ210">
        <v>192</v>
      </c>
      <c r="AK210">
        <v>171</v>
      </c>
      <c r="AL210">
        <v>4.8</v>
      </c>
      <c r="AM210">
        <v>174</v>
      </c>
      <c r="AN210" t="s">
        <v>155</v>
      </c>
      <c r="AO210">
        <v>2</v>
      </c>
      <c r="AP210" s="28">
        <v>0.85827546296296298</v>
      </c>
      <c r="AQ210">
        <v>47.162844</v>
      </c>
      <c r="AR210">
        <v>-88.491941999999995</v>
      </c>
      <c r="AS210">
        <v>318.89999999999998</v>
      </c>
      <c r="AT210">
        <v>31.4</v>
      </c>
      <c r="AU210">
        <v>12</v>
      </c>
      <c r="AV210">
        <v>11</v>
      </c>
      <c r="AW210" t="s">
        <v>208</v>
      </c>
      <c r="AX210">
        <v>2.1124999999999998</v>
      </c>
      <c r="AY210">
        <v>1.4125000000000001</v>
      </c>
      <c r="AZ210">
        <v>2.9125000000000001</v>
      </c>
      <c r="BA210">
        <v>14.686999999999999</v>
      </c>
      <c r="BB210">
        <v>13.92</v>
      </c>
      <c r="BC210">
        <v>0.95</v>
      </c>
      <c r="BD210">
        <v>15.382999999999999</v>
      </c>
      <c r="BE210">
        <v>2604.0050000000001</v>
      </c>
      <c r="BF210">
        <v>311.649</v>
      </c>
      <c r="BG210">
        <v>3.1829999999999998</v>
      </c>
      <c r="BH210">
        <v>3.5999999999999997E-2</v>
      </c>
      <c r="BI210">
        <v>3.2189999999999999</v>
      </c>
      <c r="BJ210">
        <v>2.5920000000000001</v>
      </c>
      <c r="BK210">
        <v>2.9000000000000001E-2</v>
      </c>
      <c r="BL210">
        <v>2.621</v>
      </c>
      <c r="BM210">
        <v>20.335100000000001</v>
      </c>
      <c r="BQ210">
        <v>156.75200000000001</v>
      </c>
      <c r="BR210">
        <v>0.52522199999999997</v>
      </c>
      <c r="BS210">
        <v>-5</v>
      </c>
      <c r="BT210">
        <v>5.0000000000000001E-3</v>
      </c>
      <c r="BU210">
        <v>12.835113</v>
      </c>
      <c r="BV210">
        <v>0</v>
      </c>
      <c r="BW210" t="s">
        <v>155</v>
      </c>
      <c r="BX210">
        <v>0.81399999999999995</v>
      </c>
    </row>
    <row r="211" spans="1:76" x14ac:dyDescent="0.25">
      <c r="A211" s="26">
        <v>43530</v>
      </c>
      <c r="B211" s="27">
        <v>0.64979771990740742</v>
      </c>
      <c r="C211">
        <v>12.461</v>
      </c>
      <c r="D211">
        <v>3.3371</v>
      </c>
      <c r="E211">
        <v>33371.415012999998</v>
      </c>
      <c r="F211">
        <v>174</v>
      </c>
      <c r="G211">
        <v>1.7</v>
      </c>
      <c r="H211">
        <v>2676.7</v>
      </c>
      <c r="J211">
        <v>0.92</v>
      </c>
      <c r="K211">
        <v>0.86209999999999998</v>
      </c>
      <c r="L211">
        <v>10.742800000000001</v>
      </c>
      <c r="M211">
        <v>2.8769999999999998</v>
      </c>
      <c r="N211">
        <v>150.0069</v>
      </c>
      <c r="O211">
        <v>1.4656</v>
      </c>
      <c r="P211">
        <v>151.5</v>
      </c>
      <c r="Q211">
        <v>122.1267</v>
      </c>
      <c r="R211">
        <v>1.1932</v>
      </c>
      <c r="S211">
        <v>123.3</v>
      </c>
      <c r="T211">
        <v>2676.7201</v>
      </c>
      <c r="W211">
        <v>0</v>
      </c>
      <c r="X211">
        <v>0.79720000000000002</v>
      </c>
      <c r="Y211">
        <v>12.4</v>
      </c>
      <c r="Z211">
        <v>850</v>
      </c>
      <c r="AA211">
        <v>839</v>
      </c>
      <c r="AB211">
        <v>853</v>
      </c>
      <c r="AC211">
        <v>97</v>
      </c>
      <c r="AD211">
        <v>26.43</v>
      </c>
      <c r="AE211">
        <v>0.61</v>
      </c>
      <c r="AF211">
        <v>981</v>
      </c>
      <c r="AG211">
        <v>0</v>
      </c>
      <c r="AH211">
        <v>61</v>
      </c>
      <c r="AI211">
        <v>36</v>
      </c>
      <c r="AJ211">
        <v>192</v>
      </c>
      <c r="AK211">
        <v>171</v>
      </c>
      <c r="AL211">
        <v>4.9000000000000004</v>
      </c>
      <c r="AM211">
        <v>174</v>
      </c>
      <c r="AN211" t="s">
        <v>155</v>
      </c>
      <c r="AO211">
        <v>2</v>
      </c>
      <c r="AP211" s="28">
        <v>0.85828703703703713</v>
      </c>
      <c r="AQ211">
        <v>47.162692999999997</v>
      </c>
      <c r="AR211">
        <v>-88.491928000000001</v>
      </c>
      <c r="AS211">
        <v>318.8</v>
      </c>
      <c r="AT211">
        <v>34.1</v>
      </c>
      <c r="AU211">
        <v>12</v>
      </c>
      <c r="AV211">
        <v>11</v>
      </c>
      <c r="AW211" t="s">
        <v>208</v>
      </c>
      <c r="AX211">
        <v>2.1875</v>
      </c>
      <c r="AY211">
        <v>1.5</v>
      </c>
      <c r="AZ211">
        <v>3</v>
      </c>
      <c r="BA211">
        <v>14.686999999999999</v>
      </c>
      <c r="BB211">
        <v>13.43</v>
      </c>
      <c r="BC211">
        <v>0.91</v>
      </c>
      <c r="BD211">
        <v>15.993</v>
      </c>
      <c r="BE211">
        <v>2442.473</v>
      </c>
      <c r="BF211">
        <v>416.327</v>
      </c>
      <c r="BG211">
        <v>3.5720000000000001</v>
      </c>
      <c r="BH211">
        <v>3.5000000000000003E-2</v>
      </c>
      <c r="BI211">
        <v>3.6059999999999999</v>
      </c>
      <c r="BJ211">
        <v>2.9079999999999999</v>
      </c>
      <c r="BK211">
        <v>2.8000000000000001E-2</v>
      </c>
      <c r="BL211">
        <v>2.9359999999999999</v>
      </c>
      <c r="BM211">
        <v>19.325399999999998</v>
      </c>
      <c r="BQ211">
        <v>131.79599999999999</v>
      </c>
      <c r="BR211">
        <v>0.58271899999999999</v>
      </c>
      <c r="BS211">
        <v>-5</v>
      </c>
      <c r="BT211">
        <v>5.0000000000000001E-3</v>
      </c>
      <c r="BU211">
        <v>14.240202</v>
      </c>
      <c r="BV211">
        <v>0</v>
      </c>
      <c r="BW211" t="s">
        <v>155</v>
      </c>
      <c r="BX211">
        <v>0.81399999999999995</v>
      </c>
    </row>
    <row r="212" spans="1:76" x14ac:dyDescent="0.25">
      <c r="A212" s="26">
        <v>43530</v>
      </c>
      <c r="B212" s="27">
        <v>0.64980929398148146</v>
      </c>
      <c r="C212">
        <v>12.2</v>
      </c>
      <c r="D212">
        <v>3.7541000000000002</v>
      </c>
      <c r="E212">
        <v>37541.352657000003</v>
      </c>
      <c r="F212">
        <v>204.6</v>
      </c>
      <c r="G212">
        <v>1.7</v>
      </c>
      <c r="H212">
        <v>2587</v>
      </c>
      <c r="J212">
        <v>0.8</v>
      </c>
      <c r="K212">
        <v>0.86050000000000004</v>
      </c>
      <c r="L212">
        <v>10.4977</v>
      </c>
      <c r="M212">
        <v>3.2303000000000002</v>
      </c>
      <c r="N212">
        <v>176.04769999999999</v>
      </c>
      <c r="O212">
        <v>1.4628000000000001</v>
      </c>
      <c r="P212">
        <v>177.5</v>
      </c>
      <c r="Q212">
        <v>143.32749999999999</v>
      </c>
      <c r="R212">
        <v>1.1909000000000001</v>
      </c>
      <c r="S212">
        <v>144.5</v>
      </c>
      <c r="T212">
        <v>2587.04</v>
      </c>
      <c r="W212">
        <v>0</v>
      </c>
      <c r="X212">
        <v>0.68840000000000001</v>
      </c>
      <c r="Y212">
        <v>12.4</v>
      </c>
      <c r="Z212">
        <v>850</v>
      </c>
      <c r="AA212">
        <v>840</v>
      </c>
      <c r="AB212">
        <v>853</v>
      </c>
      <c r="AC212">
        <v>97</v>
      </c>
      <c r="AD212">
        <v>26.43</v>
      </c>
      <c r="AE212">
        <v>0.61</v>
      </c>
      <c r="AF212">
        <v>981</v>
      </c>
      <c r="AG212">
        <v>0</v>
      </c>
      <c r="AH212">
        <v>61</v>
      </c>
      <c r="AI212">
        <v>36</v>
      </c>
      <c r="AJ212">
        <v>192</v>
      </c>
      <c r="AK212">
        <v>171</v>
      </c>
      <c r="AL212">
        <v>4.8</v>
      </c>
      <c r="AM212">
        <v>174</v>
      </c>
      <c r="AN212" t="s">
        <v>155</v>
      </c>
      <c r="AO212">
        <v>2</v>
      </c>
      <c r="AP212" s="28">
        <v>0.85829861111111105</v>
      </c>
      <c r="AQ212">
        <v>47.162534000000001</v>
      </c>
      <c r="AR212">
        <v>-88.491892000000007</v>
      </c>
      <c r="AS212">
        <v>318.7</v>
      </c>
      <c r="AT212">
        <v>36.799999999999997</v>
      </c>
      <c r="AU212">
        <v>12</v>
      </c>
      <c r="AV212">
        <v>11</v>
      </c>
      <c r="AW212" t="s">
        <v>208</v>
      </c>
      <c r="AX212">
        <v>2.1</v>
      </c>
      <c r="AY212">
        <v>1.5124880000000001</v>
      </c>
      <c r="AZ212">
        <v>3</v>
      </c>
      <c r="BA212">
        <v>14.686999999999999</v>
      </c>
      <c r="BB212">
        <v>13.26</v>
      </c>
      <c r="BC212">
        <v>0.9</v>
      </c>
      <c r="BD212">
        <v>16.216000000000001</v>
      </c>
      <c r="BE212">
        <v>2369.7579999999998</v>
      </c>
      <c r="BF212">
        <v>464.12099999999998</v>
      </c>
      <c r="BG212">
        <v>4.1619999999999999</v>
      </c>
      <c r="BH212">
        <v>3.5000000000000003E-2</v>
      </c>
      <c r="BI212">
        <v>4.1959999999999997</v>
      </c>
      <c r="BJ212">
        <v>3.3879999999999999</v>
      </c>
      <c r="BK212">
        <v>2.8000000000000001E-2</v>
      </c>
      <c r="BL212">
        <v>3.4159999999999999</v>
      </c>
      <c r="BM212">
        <v>18.545000000000002</v>
      </c>
      <c r="BQ212">
        <v>112.988</v>
      </c>
      <c r="BR212">
        <v>0.60961200000000004</v>
      </c>
      <c r="BS212">
        <v>-5</v>
      </c>
      <c r="BT212">
        <v>5.0000000000000001E-3</v>
      </c>
      <c r="BU212">
        <v>14.897384000000001</v>
      </c>
      <c r="BV212">
        <v>0</v>
      </c>
      <c r="BW212" t="s">
        <v>155</v>
      </c>
      <c r="BX212">
        <v>0.81399999999999995</v>
      </c>
    </row>
    <row r="213" spans="1:76" x14ac:dyDescent="0.25">
      <c r="A213" s="26">
        <v>43530</v>
      </c>
      <c r="B213" s="27">
        <v>0.64982086805555561</v>
      </c>
      <c r="C213">
        <v>12.2</v>
      </c>
      <c r="D213">
        <v>3.6619999999999999</v>
      </c>
      <c r="E213">
        <v>36619.568965999999</v>
      </c>
      <c r="F213">
        <v>227.8</v>
      </c>
      <c r="G213">
        <v>1.7</v>
      </c>
      <c r="H213">
        <v>2987.5</v>
      </c>
      <c r="J213">
        <v>0.7</v>
      </c>
      <c r="K213">
        <v>0.8609</v>
      </c>
      <c r="L213">
        <v>10.502800000000001</v>
      </c>
      <c r="M213">
        <v>3.1524999999999999</v>
      </c>
      <c r="N213">
        <v>196.10400000000001</v>
      </c>
      <c r="O213">
        <v>1.4635</v>
      </c>
      <c r="P213">
        <v>197.6</v>
      </c>
      <c r="Q213">
        <v>159.65620000000001</v>
      </c>
      <c r="R213">
        <v>1.1915</v>
      </c>
      <c r="S213">
        <v>160.80000000000001</v>
      </c>
      <c r="T213">
        <v>2987.4760999999999</v>
      </c>
      <c r="W213">
        <v>0</v>
      </c>
      <c r="X213">
        <v>0.60260000000000002</v>
      </c>
      <c r="Y213">
        <v>12.4</v>
      </c>
      <c r="Z213">
        <v>849</v>
      </c>
      <c r="AA213">
        <v>839</v>
      </c>
      <c r="AB213">
        <v>852</v>
      </c>
      <c r="AC213">
        <v>97</v>
      </c>
      <c r="AD213">
        <v>26.43</v>
      </c>
      <c r="AE213">
        <v>0.61</v>
      </c>
      <c r="AF213">
        <v>981</v>
      </c>
      <c r="AG213">
        <v>0</v>
      </c>
      <c r="AH213">
        <v>61</v>
      </c>
      <c r="AI213">
        <v>36</v>
      </c>
      <c r="AJ213">
        <v>192</v>
      </c>
      <c r="AK213">
        <v>171</v>
      </c>
      <c r="AL213">
        <v>4.8</v>
      </c>
      <c r="AM213">
        <v>174</v>
      </c>
      <c r="AN213" t="s">
        <v>155</v>
      </c>
      <c r="AO213">
        <v>2</v>
      </c>
      <c r="AP213" s="28">
        <v>0.8583101851851852</v>
      </c>
      <c r="AQ213">
        <v>47.162368000000001</v>
      </c>
      <c r="AR213">
        <v>-88.491838999999999</v>
      </c>
      <c r="AS213">
        <v>318.39999999999998</v>
      </c>
      <c r="AT213">
        <v>39.4</v>
      </c>
      <c r="AU213">
        <v>12</v>
      </c>
      <c r="AV213">
        <v>11</v>
      </c>
      <c r="AW213" t="s">
        <v>208</v>
      </c>
      <c r="AX213">
        <v>2.0503499999999999</v>
      </c>
      <c r="AY213">
        <v>1.6</v>
      </c>
      <c r="AZ213">
        <v>2.9627629999999998</v>
      </c>
      <c r="BA213">
        <v>14.686999999999999</v>
      </c>
      <c r="BB213">
        <v>13.31</v>
      </c>
      <c r="BC213">
        <v>0.91</v>
      </c>
      <c r="BD213">
        <v>16.158999999999999</v>
      </c>
      <c r="BE213">
        <v>2376.4740000000002</v>
      </c>
      <c r="BF213">
        <v>454.00799999999998</v>
      </c>
      <c r="BG213">
        <v>4.6470000000000002</v>
      </c>
      <c r="BH213">
        <v>3.5000000000000003E-2</v>
      </c>
      <c r="BI213">
        <v>4.681</v>
      </c>
      <c r="BJ213">
        <v>3.7829999999999999</v>
      </c>
      <c r="BK213">
        <v>2.8000000000000001E-2</v>
      </c>
      <c r="BL213">
        <v>3.8109999999999999</v>
      </c>
      <c r="BM213">
        <v>21.465599999999998</v>
      </c>
      <c r="BQ213">
        <v>99.144999999999996</v>
      </c>
      <c r="BR213">
        <v>0.54366999999999999</v>
      </c>
      <c r="BS213">
        <v>-5</v>
      </c>
      <c r="BT213">
        <v>5.0000000000000001E-3</v>
      </c>
      <c r="BU213">
        <v>13.285936</v>
      </c>
      <c r="BV213">
        <v>0</v>
      </c>
      <c r="BW213" t="s">
        <v>155</v>
      </c>
      <c r="BX213">
        <v>0.81399999999999995</v>
      </c>
    </row>
    <row r="214" spans="1:76" x14ac:dyDescent="0.25">
      <c r="A214" s="26">
        <v>43530</v>
      </c>
      <c r="B214" s="27">
        <v>0.64983244212962965</v>
      </c>
      <c r="C214">
        <v>12.423999999999999</v>
      </c>
      <c r="D214">
        <v>3.2757999999999998</v>
      </c>
      <c r="E214">
        <v>32757.762938</v>
      </c>
      <c r="F214">
        <v>244.6</v>
      </c>
      <c r="G214">
        <v>1.7</v>
      </c>
      <c r="H214">
        <v>3802</v>
      </c>
      <c r="J214">
        <v>0.6</v>
      </c>
      <c r="K214">
        <v>0.8619</v>
      </c>
      <c r="L214">
        <v>10.7088</v>
      </c>
      <c r="M214">
        <v>2.8233999999999999</v>
      </c>
      <c r="N214">
        <v>210.79820000000001</v>
      </c>
      <c r="O214">
        <v>1.4652000000000001</v>
      </c>
      <c r="P214">
        <v>212.3</v>
      </c>
      <c r="Q214">
        <v>171.52269999999999</v>
      </c>
      <c r="R214">
        <v>1.1921999999999999</v>
      </c>
      <c r="S214">
        <v>172.7</v>
      </c>
      <c r="T214">
        <v>3802.0176000000001</v>
      </c>
      <c r="W214">
        <v>0</v>
      </c>
      <c r="X214">
        <v>0.5171</v>
      </c>
      <c r="Y214">
        <v>12.4</v>
      </c>
      <c r="Z214">
        <v>848</v>
      </c>
      <c r="AA214">
        <v>838</v>
      </c>
      <c r="AB214">
        <v>852</v>
      </c>
      <c r="AC214">
        <v>96.5</v>
      </c>
      <c r="AD214">
        <v>26.28</v>
      </c>
      <c r="AE214">
        <v>0.6</v>
      </c>
      <c r="AF214">
        <v>981</v>
      </c>
      <c r="AG214">
        <v>0</v>
      </c>
      <c r="AH214">
        <v>61</v>
      </c>
      <c r="AI214">
        <v>36</v>
      </c>
      <c r="AJ214">
        <v>192</v>
      </c>
      <c r="AK214">
        <v>171</v>
      </c>
      <c r="AL214">
        <v>4.9000000000000004</v>
      </c>
      <c r="AM214">
        <v>174</v>
      </c>
      <c r="AN214" t="s">
        <v>155</v>
      </c>
      <c r="AO214">
        <v>2</v>
      </c>
      <c r="AP214" s="28">
        <v>0.85832175925925924</v>
      </c>
      <c r="AQ214">
        <v>47.162191</v>
      </c>
      <c r="AR214">
        <v>-88.491771</v>
      </c>
      <c r="AS214">
        <v>318.2</v>
      </c>
      <c r="AT214">
        <v>42.2</v>
      </c>
      <c r="AU214">
        <v>12</v>
      </c>
      <c r="AV214">
        <v>11</v>
      </c>
      <c r="AW214" t="s">
        <v>208</v>
      </c>
      <c r="AX214">
        <v>1.7</v>
      </c>
      <c r="AY214">
        <v>1.6125</v>
      </c>
      <c r="AZ214">
        <v>2.7</v>
      </c>
      <c r="BA214">
        <v>14.686999999999999</v>
      </c>
      <c r="BB214">
        <v>13.41</v>
      </c>
      <c r="BC214">
        <v>0.91</v>
      </c>
      <c r="BD214">
        <v>16.021000000000001</v>
      </c>
      <c r="BE214">
        <v>2430.3679999999999</v>
      </c>
      <c r="BF214">
        <v>407.83699999999999</v>
      </c>
      <c r="BG214">
        <v>5.01</v>
      </c>
      <c r="BH214">
        <v>3.5000000000000003E-2</v>
      </c>
      <c r="BI214">
        <v>5.0449999999999999</v>
      </c>
      <c r="BJ214">
        <v>4.077</v>
      </c>
      <c r="BK214">
        <v>2.8000000000000001E-2</v>
      </c>
      <c r="BL214">
        <v>4.1050000000000004</v>
      </c>
      <c r="BM214">
        <v>27.400600000000001</v>
      </c>
      <c r="BQ214">
        <v>85.338999999999999</v>
      </c>
      <c r="BR214">
        <v>0.471391</v>
      </c>
      <c r="BS214">
        <v>-5</v>
      </c>
      <c r="BT214">
        <v>5.0000000000000001E-3</v>
      </c>
      <c r="BU214">
        <v>11.519617999999999</v>
      </c>
      <c r="BV214">
        <v>0</v>
      </c>
      <c r="BW214" t="s">
        <v>155</v>
      </c>
      <c r="BX214">
        <v>0.81399999999999995</v>
      </c>
    </row>
    <row r="215" spans="1:76" x14ac:dyDescent="0.25">
      <c r="A215" s="26">
        <v>43530</v>
      </c>
      <c r="B215" s="27">
        <v>0.64984401620370369</v>
      </c>
      <c r="C215">
        <v>12.834</v>
      </c>
      <c r="D215">
        <v>2.3925999999999998</v>
      </c>
      <c r="E215">
        <v>23926.377295999999</v>
      </c>
      <c r="F215">
        <v>258.10000000000002</v>
      </c>
      <c r="G215">
        <v>1.7</v>
      </c>
      <c r="H215">
        <v>4159.2</v>
      </c>
      <c r="J215">
        <v>0.5</v>
      </c>
      <c r="K215">
        <v>0.86629999999999996</v>
      </c>
      <c r="L215">
        <v>11.117900000000001</v>
      </c>
      <c r="M215">
        <v>2.0727000000000002</v>
      </c>
      <c r="N215">
        <v>223.56370000000001</v>
      </c>
      <c r="O215">
        <v>1.4726999999999999</v>
      </c>
      <c r="P215">
        <v>225</v>
      </c>
      <c r="Q215">
        <v>181.82149999999999</v>
      </c>
      <c r="R215">
        <v>1.1977</v>
      </c>
      <c r="S215">
        <v>183</v>
      </c>
      <c r="T215">
        <v>4159.2205999999996</v>
      </c>
      <c r="W215">
        <v>0</v>
      </c>
      <c r="X215">
        <v>0.43309999999999998</v>
      </c>
      <c r="Y215">
        <v>12.4</v>
      </c>
      <c r="Z215">
        <v>849</v>
      </c>
      <c r="AA215">
        <v>838</v>
      </c>
      <c r="AB215">
        <v>851</v>
      </c>
      <c r="AC215">
        <v>96</v>
      </c>
      <c r="AD215">
        <v>26.15</v>
      </c>
      <c r="AE215">
        <v>0.6</v>
      </c>
      <c r="AF215">
        <v>981</v>
      </c>
      <c r="AG215">
        <v>0</v>
      </c>
      <c r="AH215">
        <v>61</v>
      </c>
      <c r="AI215">
        <v>36</v>
      </c>
      <c r="AJ215">
        <v>192</v>
      </c>
      <c r="AK215">
        <v>170.5</v>
      </c>
      <c r="AL215">
        <v>4.8</v>
      </c>
      <c r="AM215">
        <v>174</v>
      </c>
      <c r="AN215" t="s">
        <v>155</v>
      </c>
      <c r="AO215">
        <v>2</v>
      </c>
      <c r="AP215" s="28">
        <v>0.85833333333333339</v>
      </c>
      <c r="AQ215">
        <v>47.162016999999999</v>
      </c>
      <c r="AR215">
        <v>-88.491675999999998</v>
      </c>
      <c r="AS215">
        <v>317.89999999999998</v>
      </c>
      <c r="AT215">
        <v>44.1</v>
      </c>
      <c r="AU215">
        <v>12</v>
      </c>
      <c r="AV215">
        <v>11</v>
      </c>
      <c r="AW215" t="s">
        <v>208</v>
      </c>
      <c r="AX215">
        <v>1.7</v>
      </c>
      <c r="AY215">
        <v>1.7</v>
      </c>
      <c r="AZ215">
        <v>2.7</v>
      </c>
      <c r="BA215">
        <v>14.686999999999999</v>
      </c>
      <c r="BB215">
        <v>13.87</v>
      </c>
      <c r="BC215">
        <v>0.94</v>
      </c>
      <c r="BD215">
        <v>15.433999999999999</v>
      </c>
      <c r="BE215">
        <v>2580.13</v>
      </c>
      <c r="BF215">
        <v>306.154</v>
      </c>
      <c r="BG215">
        <v>5.4329999999999998</v>
      </c>
      <c r="BH215">
        <v>3.5999999999999997E-2</v>
      </c>
      <c r="BI215">
        <v>5.4690000000000003</v>
      </c>
      <c r="BJ215">
        <v>4.4189999999999996</v>
      </c>
      <c r="BK215">
        <v>2.9000000000000001E-2</v>
      </c>
      <c r="BL215">
        <v>4.4480000000000004</v>
      </c>
      <c r="BM215">
        <v>30.651</v>
      </c>
      <c r="BQ215">
        <v>73.088999999999999</v>
      </c>
      <c r="BR215">
        <v>0.40955799999999998</v>
      </c>
      <c r="BS215">
        <v>-5</v>
      </c>
      <c r="BT215">
        <v>5.0000000000000001E-3</v>
      </c>
      <c r="BU215">
        <v>10.008573999999999</v>
      </c>
      <c r="BV215">
        <v>0</v>
      </c>
      <c r="BW215" t="s">
        <v>155</v>
      </c>
      <c r="BX215">
        <v>0.81299999999999994</v>
      </c>
    </row>
    <row r="216" spans="1:76" x14ac:dyDescent="0.25">
      <c r="A216" s="26">
        <v>43530</v>
      </c>
      <c r="B216" s="27">
        <v>0.64985559027777773</v>
      </c>
      <c r="C216">
        <v>13.145</v>
      </c>
      <c r="D216">
        <v>1.7263999999999999</v>
      </c>
      <c r="E216">
        <v>17264.387096999999</v>
      </c>
      <c r="F216">
        <v>261.89999999999998</v>
      </c>
      <c r="G216">
        <v>1.7</v>
      </c>
      <c r="H216">
        <v>3713</v>
      </c>
      <c r="J216">
        <v>0.4</v>
      </c>
      <c r="K216">
        <v>0.87019999999999997</v>
      </c>
      <c r="L216">
        <v>11.4382</v>
      </c>
      <c r="M216">
        <v>1.5023</v>
      </c>
      <c r="N216">
        <v>227.91720000000001</v>
      </c>
      <c r="O216">
        <v>1.4793000000000001</v>
      </c>
      <c r="P216">
        <v>229.4</v>
      </c>
      <c r="Q216">
        <v>185.3621</v>
      </c>
      <c r="R216">
        <v>1.2031000000000001</v>
      </c>
      <c r="S216">
        <v>186.6</v>
      </c>
      <c r="T216">
        <v>3712.9748</v>
      </c>
      <c r="W216">
        <v>0</v>
      </c>
      <c r="X216">
        <v>0.34810000000000002</v>
      </c>
      <c r="Y216">
        <v>12.4</v>
      </c>
      <c r="Z216">
        <v>848</v>
      </c>
      <c r="AA216">
        <v>838</v>
      </c>
      <c r="AB216">
        <v>850</v>
      </c>
      <c r="AC216">
        <v>96</v>
      </c>
      <c r="AD216">
        <v>26.15</v>
      </c>
      <c r="AE216">
        <v>0.6</v>
      </c>
      <c r="AF216">
        <v>981</v>
      </c>
      <c r="AG216">
        <v>0</v>
      </c>
      <c r="AH216">
        <v>61</v>
      </c>
      <c r="AI216">
        <v>36</v>
      </c>
      <c r="AJ216">
        <v>192</v>
      </c>
      <c r="AK216">
        <v>170</v>
      </c>
      <c r="AL216">
        <v>4.8</v>
      </c>
      <c r="AM216">
        <v>174</v>
      </c>
      <c r="AN216" t="s">
        <v>155</v>
      </c>
      <c r="AO216">
        <v>2</v>
      </c>
      <c r="AP216" s="28">
        <v>0.85834490740740732</v>
      </c>
      <c r="AQ216">
        <v>47.161853000000001</v>
      </c>
      <c r="AR216">
        <v>-88.491578000000004</v>
      </c>
      <c r="AS216">
        <v>317.39999999999998</v>
      </c>
      <c r="AT216">
        <v>44.1</v>
      </c>
      <c r="AU216">
        <v>12</v>
      </c>
      <c r="AV216">
        <v>11</v>
      </c>
      <c r="AW216" t="s">
        <v>208</v>
      </c>
      <c r="AX216">
        <v>1.7</v>
      </c>
      <c r="AY216">
        <v>1.7</v>
      </c>
      <c r="AZ216">
        <v>2.7</v>
      </c>
      <c r="BA216">
        <v>14.686999999999999</v>
      </c>
      <c r="BB216">
        <v>14.31</v>
      </c>
      <c r="BC216">
        <v>0.97</v>
      </c>
      <c r="BD216">
        <v>14.920999999999999</v>
      </c>
      <c r="BE216">
        <v>2713.4389999999999</v>
      </c>
      <c r="BF216">
        <v>226.82599999999999</v>
      </c>
      <c r="BG216">
        <v>5.6619999999999999</v>
      </c>
      <c r="BH216">
        <v>3.6999999999999998E-2</v>
      </c>
      <c r="BI216">
        <v>5.6989999999999998</v>
      </c>
      <c r="BJ216">
        <v>4.6050000000000004</v>
      </c>
      <c r="BK216">
        <v>0.03</v>
      </c>
      <c r="BL216">
        <v>4.6349999999999998</v>
      </c>
      <c r="BM216">
        <v>27.970400000000001</v>
      </c>
      <c r="BQ216">
        <v>60.036999999999999</v>
      </c>
      <c r="BR216">
        <v>0.35859400000000002</v>
      </c>
      <c r="BS216">
        <v>-5</v>
      </c>
      <c r="BT216">
        <v>5.0000000000000001E-3</v>
      </c>
      <c r="BU216">
        <v>8.7631409999999992</v>
      </c>
      <c r="BV216">
        <v>0</v>
      </c>
      <c r="BW216" t="s">
        <v>155</v>
      </c>
      <c r="BX216">
        <v>0.81299999999999994</v>
      </c>
    </row>
    <row r="217" spans="1:76" x14ac:dyDescent="0.25">
      <c r="A217" s="26">
        <v>43530</v>
      </c>
      <c r="B217" s="27">
        <v>0.64986716435185188</v>
      </c>
      <c r="C217">
        <v>13.266999999999999</v>
      </c>
      <c r="D217">
        <v>1.5494000000000001</v>
      </c>
      <c r="E217">
        <v>15493.94148</v>
      </c>
      <c r="F217">
        <v>261</v>
      </c>
      <c r="G217">
        <v>1.7</v>
      </c>
      <c r="H217">
        <v>2966.8</v>
      </c>
      <c r="J217">
        <v>0.4</v>
      </c>
      <c r="K217">
        <v>0.87150000000000005</v>
      </c>
      <c r="L217">
        <v>11.562200000000001</v>
      </c>
      <c r="M217">
        <v>1.3502000000000001</v>
      </c>
      <c r="N217">
        <v>227.4802</v>
      </c>
      <c r="O217">
        <v>1.4815</v>
      </c>
      <c r="P217">
        <v>229</v>
      </c>
      <c r="Q217">
        <v>185.0067</v>
      </c>
      <c r="R217">
        <v>1.2049000000000001</v>
      </c>
      <c r="S217">
        <v>186.2</v>
      </c>
      <c r="T217">
        <v>2966.7757000000001</v>
      </c>
      <c r="W217">
        <v>0</v>
      </c>
      <c r="X217">
        <v>0.34860000000000002</v>
      </c>
      <c r="Y217">
        <v>12.4</v>
      </c>
      <c r="Z217">
        <v>847</v>
      </c>
      <c r="AA217">
        <v>837</v>
      </c>
      <c r="AB217">
        <v>850</v>
      </c>
      <c r="AC217">
        <v>96</v>
      </c>
      <c r="AD217">
        <v>26.15</v>
      </c>
      <c r="AE217">
        <v>0.6</v>
      </c>
      <c r="AF217">
        <v>981</v>
      </c>
      <c r="AG217">
        <v>0</v>
      </c>
      <c r="AH217">
        <v>61</v>
      </c>
      <c r="AI217">
        <v>36</v>
      </c>
      <c r="AJ217">
        <v>192</v>
      </c>
      <c r="AK217">
        <v>170</v>
      </c>
      <c r="AL217">
        <v>4.8</v>
      </c>
      <c r="AM217">
        <v>174.3</v>
      </c>
      <c r="AN217" t="s">
        <v>155</v>
      </c>
      <c r="AO217">
        <v>2</v>
      </c>
      <c r="AP217" s="28">
        <v>0.85835648148148147</v>
      </c>
      <c r="AQ217">
        <v>47.161696999999997</v>
      </c>
      <c r="AR217">
        <v>-88.491482000000005</v>
      </c>
      <c r="AS217">
        <v>317</v>
      </c>
      <c r="AT217">
        <v>43.1</v>
      </c>
      <c r="AU217">
        <v>12</v>
      </c>
      <c r="AV217">
        <v>11</v>
      </c>
      <c r="AW217" t="s">
        <v>208</v>
      </c>
      <c r="AX217">
        <v>1.7124999999999999</v>
      </c>
      <c r="AY217">
        <v>1.7250000000000001</v>
      </c>
      <c r="AZ217">
        <v>2.7250000000000001</v>
      </c>
      <c r="BA217">
        <v>14.686999999999999</v>
      </c>
      <c r="BB217">
        <v>14.46</v>
      </c>
      <c r="BC217">
        <v>0.98</v>
      </c>
      <c r="BD217">
        <v>14.749000000000001</v>
      </c>
      <c r="BE217">
        <v>2764.2420000000002</v>
      </c>
      <c r="BF217">
        <v>205.46</v>
      </c>
      <c r="BG217">
        <v>5.6950000000000003</v>
      </c>
      <c r="BH217">
        <v>3.6999999999999998E-2</v>
      </c>
      <c r="BI217">
        <v>5.7320000000000002</v>
      </c>
      <c r="BJ217">
        <v>4.6319999999999997</v>
      </c>
      <c r="BK217">
        <v>0.03</v>
      </c>
      <c r="BL217">
        <v>4.6619999999999999</v>
      </c>
      <c r="BM217">
        <v>22.523399999999999</v>
      </c>
      <c r="BQ217">
        <v>60.595999999999997</v>
      </c>
      <c r="BR217">
        <v>0.34046300000000002</v>
      </c>
      <c r="BS217">
        <v>-5</v>
      </c>
      <c r="BT217">
        <v>5.5370000000000003E-3</v>
      </c>
      <c r="BU217">
        <v>8.3200649999999996</v>
      </c>
      <c r="BV217">
        <v>0</v>
      </c>
      <c r="BW217" t="s">
        <v>155</v>
      </c>
      <c r="BX217">
        <v>0.81299999999999994</v>
      </c>
    </row>
    <row r="218" spans="1:76" x14ac:dyDescent="0.25">
      <c r="A218" s="26">
        <v>43530</v>
      </c>
      <c r="B218" s="27">
        <v>0.64987873842592592</v>
      </c>
      <c r="C218">
        <v>13.253</v>
      </c>
      <c r="D218">
        <v>1.6805000000000001</v>
      </c>
      <c r="E218">
        <v>16805.020112999999</v>
      </c>
      <c r="F218">
        <v>252.9</v>
      </c>
      <c r="G218">
        <v>1.7</v>
      </c>
      <c r="H218">
        <v>2667.6</v>
      </c>
      <c r="J218">
        <v>0.4</v>
      </c>
      <c r="K218">
        <v>0.87070000000000003</v>
      </c>
      <c r="L218">
        <v>11.539199999999999</v>
      </c>
      <c r="M218">
        <v>1.4632000000000001</v>
      </c>
      <c r="N218">
        <v>220.1765</v>
      </c>
      <c r="O218">
        <v>1.4802</v>
      </c>
      <c r="P218">
        <v>221.7</v>
      </c>
      <c r="Q218">
        <v>179.0667</v>
      </c>
      <c r="R218">
        <v>1.2038</v>
      </c>
      <c r="S218">
        <v>180.3</v>
      </c>
      <c r="T218">
        <v>2667.6118000000001</v>
      </c>
      <c r="W218">
        <v>0</v>
      </c>
      <c r="X218">
        <v>0.3483</v>
      </c>
      <c r="Y218">
        <v>12.3</v>
      </c>
      <c r="Z218">
        <v>848</v>
      </c>
      <c r="AA218">
        <v>838</v>
      </c>
      <c r="AB218">
        <v>851</v>
      </c>
      <c r="AC218">
        <v>96</v>
      </c>
      <c r="AD218">
        <v>26.15</v>
      </c>
      <c r="AE218">
        <v>0.6</v>
      </c>
      <c r="AF218">
        <v>981</v>
      </c>
      <c r="AG218">
        <v>0</v>
      </c>
      <c r="AH218">
        <v>61</v>
      </c>
      <c r="AI218">
        <v>36</v>
      </c>
      <c r="AJ218">
        <v>192</v>
      </c>
      <c r="AK218">
        <v>170</v>
      </c>
      <c r="AL218">
        <v>4.8</v>
      </c>
      <c r="AM218">
        <v>174.6</v>
      </c>
      <c r="AN218" t="s">
        <v>155</v>
      </c>
      <c r="AO218">
        <v>2</v>
      </c>
      <c r="AP218" s="28">
        <v>0.85836805555555562</v>
      </c>
      <c r="AQ218">
        <v>47.161552</v>
      </c>
      <c r="AR218">
        <v>-88.491369000000006</v>
      </c>
      <c r="AS218">
        <v>316.89999999999998</v>
      </c>
      <c r="AT218">
        <v>41.7</v>
      </c>
      <c r="AU218">
        <v>12</v>
      </c>
      <c r="AV218">
        <v>11</v>
      </c>
      <c r="AW218" t="s">
        <v>208</v>
      </c>
      <c r="AX218">
        <v>1.9</v>
      </c>
      <c r="AY218">
        <v>1.7875000000000001</v>
      </c>
      <c r="AZ218">
        <v>2.9874999999999998</v>
      </c>
      <c r="BA218">
        <v>14.686999999999999</v>
      </c>
      <c r="BB218">
        <v>14.37</v>
      </c>
      <c r="BC218">
        <v>0.98</v>
      </c>
      <c r="BD218">
        <v>14.847</v>
      </c>
      <c r="BE218">
        <v>2746.2109999999998</v>
      </c>
      <c r="BF218">
        <v>221.642</v>
      </c>
      <c r="BG218">
        <v>5.4870000000000001</v>
      </c>
      <c r="BH218">
        <v>3.6999999999999998E-2</v>
      </c>
      <c r="BI218">
        <v>5.524</v>
      </c>
      <c r="BJ218">
        <v>4.4630000000000001</v>
      </c>
      <c r="BK218">
        <v>0.03</v>
      </c>
      <c r="BL218">
        <v>4.4930000000000003</v>
      </c>
      <c r="BM218">
        <v>20.1601</v>
      </c>
      <c r="BQ218">
        <v>60.268999999999998</v>
      </c>
      <c r="BR218">
        <v>0.35716700000000001</v>
      </c>
      <c r="BS218">
        <v>-5</v>
      </c>
      <c r="BT218">
        <v>5.4640000000000001E-3</v>
      </c>
      <c r="BU218">
        <v>8.7282639999999994</v>
      </c>
      <c r="BV218">
        <v>0</v>
      </c>
      <c r="BW218" t="s">
        <v>155</v>
      </c>
      <c r="BX218">
        <v>0.81299999999999994</v>
      </c>
    </row>
    <row r="219" spans="1:76" x14ac:dyDescent="0.25">
      <c r="A219" s="26">
        <v>43530</v>
      </c>
      <c r="B219" s="27">
        <v>0.64989031250000007</v>
      </c>
      <c r="C219">
        <v>13.196</v>
      </c>
      <c r="D219">
        <v>1.8307</v>
      </c>
      <c r="E219">
        <v>18306.863085000001</v>
      </c>
      <c r="F219">
        <v>243.9</v>
      </c>
      <c r="G219">
        <v>1.7</v>
      </c>
      <c r="H219">
        <v>2804.3</v>
      </c>
      <c r="J219">
        <v>0.4</v>
      </c>
      <c r="K219">
        <v>0.86970000000000003</v>
      </c>
      <c r="L219">
        <v>11.476900000000001</v>
      </c>
      <c r="M219">
        <v>1.5922000000000001</v>
      </c>
      <c r="N219">
        <v>212.15119999999999</v>
      </c>
      <c r="O219">
        <v>1.4785999999999999</v>
      </c>
      <c r="P219">
        <v>213.6</v>
      </c>
      <c r="Q219">
        <v>172.53980000000001</v>
      </c>
      <c r="R219">
        <v>1.2024999999999999</v>
      </c>
      <c r="S219">
        <v>173.7</v>
      </c>
      <c r="T219">
        <v>2804.2930000000001</v>
      </c>
      <c r="W219">
        <v>0</v>
      </c>
      <c r="X219">
        <v>0.34789999999999999</v>
      </c>
      <c r="Y219">
        <v>12.4</v>
      </c>
      <c r="Z219">
        <v>847</v>
      </c>
      <c r="AA219">
        <v>839</v>
      </c>
      <c r="AB219">
        <v>852</v>
      </c>
      <c r="AC219">
        <v>96</v>
      </c>
      <c r="AD219">
        <v>26.15</v>
      </c>
      <c r="AE219">
        <v>0.6</v>
      </c>
      <c r="AF219">
        <v>981</v>
      </c>
      <c r="AG219">
        <v>0</v>
      </c>
      <c r="AH219">
        <v>61</v>
      </c>
      <c r="AI219">
        <v>36</v>
      </c>
      <c r="AJ219">
        <v>192</v>
      </c>
      <c r="AK219">
        <v>170</v>
      </c>
      <c r="AL219">
        <v>4.9000000000000004</v>
      </c>
      <c r="AM219">
        <v>175</v>
      </c>
      <c r="AN219" t="s">
        <v>155</v>
      </c>
      <c r="AO219">
        <v>2</v>
      </c>
      <c r="AP219" s="28">
        <v>0.85837962962962966</v>
      </c>
      <c r="AQ219">
        <v>47.161422000000002</v>
      </c>
      <c r="AR219">
        <v>-88.491223000000005</v>
      </c>
      <c r="AS219">
        <v>316.7</v>
      </c>
      <c r="AT219">
        <v>40.799999999999997</v>
      </c>
      <c r="AU219">
        <v>12</v>
      </c>
      <c r="AV219">
        <v>11</v>
      </c>
      <c r="AW219" t="s">
        <v>208</v>
      </c>
      <c r="AX219">
        <v>2.4</v>
      </c>
      <c r="AY219">
        <v>1.0125</v>
      </c>
      <c r="AZ219">
        <v>3.4</v>
      </c>
      <c r="BA219">
        <v>14.686999999999999</v>
      </c>
      <c r="BB219">
        <v>14.26</v>
      </c>
      <c r="BC219">
        <v>0.97</v>
      </c>
      <c r="BD219">
        <v>14.977</v>
      </c>
      <c r="BE219">
        <v>2714.893</v>
      </c>
      <c r="BF219">
        <v>239.721</v>
      </c>
      <c r="BG219">
        <v>5.2549999999999999</v>
      </c>
      <c r="BH219">
        <v>3.6999999999999998E-2</v>
      </c>
      <c r="BI219">
        <v>5.2919999999999998</v>
      </c>
      <c r="BJ219">
        <v>4.274</v>
      </c>
      <c r="BK219">
        <v>0.03</v>
      </c>
      <c r="BL219">
        <v>4.3040000000000003</v>
      </c>
      <c r="BM219">
        <v>21.065100000000001</v>
      </c>
      <c r="BQ219">
        <v>59.837000000000003</v>
      </c>
      <c r="BR219">
        <v>0.346246</v>
      </c>
      <c r="BS219">
        <v>-5</v>
      </c>
      <c r="BT219">
        <v>5.0000000000000001E-3</v>
      </c>
      <c r="BU219">
        <v>8.4613929999999993</v>
      </c>
      <c r="BV219">
        <v>0</v>
      </c>
      <c r="BW219" t="s">
        <v>155</v>
      </c>
      <c r="BX219">
        <v>0.81299999999999994</v>
      </c>
    </row>
    <row r="220" spans="1:76" x14ac:dyDescent="0.25">
      <c r="A220" s="26">
        <v>43530</v>
      </c>
      <c r="B220" s="27">
        <v>0.64990188657407411</v>
      </c>
      <c r="C220">
        <v>13.066000000000001</v>
      </c>
      <c r="D220">
        <v>1.7770999999999999</v>
      </c>
      <c r="E220">
        <v>17770.5</v>
      </c>
      <c r="F220">
        <v>233</v>
      </c>
      <c r="G220">
        <v>1.8</v>
      </c>
      <c r="H220">
        <v>2784.8</v>
      </c>
      <c r="J220">
        <v>0.4</v>
      </c>
      <c r="K220">
        <v>0.87119999999999997</v>
      </c>
      <c r="L220">
        <v>11.3832</v>
      </c>
      <c r="M220">
        <v>1.5482</v>
      </c>
      <c r="N220">
        <v>202.99010000000001</v>
      </c>
      <c r="O220">
        <v>1.5681</v>
      </c>
      <c r="P220">
        <v>204.6</v>
      </c>
      <c r="Q220">
        <v>165.08920000000001</v>
      </c>
      <c r="R220">
        <v>1.2754000000000001</v>
      </c>
      <c r="S220">
        <v>166.4</v>
      </c>
      <c r="T220">
        <v>2784.7671999999998</v>
      </c>
      <c r="W220">
        <v>0</v>
      </c>
      <c r="X220">
        <v>0.34849999999999998</v>
      </c>
      <c r="Y220">
        <v>12.4</v>
      </c>
      <c r="Z220">
        <v>848</v>
      </c>
      <c r="AA220">
        <v>839</v>
      </c>
      <c r="AB220">
        <v>852</v>
      </c>
      <c r="AC220">
        <v>96</v>
      </c>
      <c r="AD220">
        <v>26.15</v>
      </c>
      <c r="AE220">
        <v>0.6</v>
      </c>
      <c r="AF220">
        <v>981</v>
      </c>
      <c r="AG220">
        <v>0</v>
      </c>
      <c r="AH220">
        <v>60.463000000000001</v>
      </c>
      <c r="AI220">
        <v>36</v>
      </c>
      <c r="AJ220">
        <v>192</v>
      </c>
      <c r="AK220">
        <v>170</v>
      </c>
      <c r="AL220">
        <v>4.8</v>
      </c>
      <c r="AM220">
        <v>175</v>
      </c>
      <c r="AN220" t="s">
        <v>155</v>
      </c>
      <c r="AO220">
        <v>2</v>
      </c>
      <c r="AP220" s="28">
        <v>0.8583912037037037</v>
      </c>
      <c r="AQ220">
        <v>47.161298000000002</v>
      </c>
      <c r="AR220">
        <v>-88.491073999999998</v>
      </c>
      <c r="AS220">
        <v>316.7</v>
      </c>
      <c r="AT220">
        <v>39.6</v>
      </c>
      <c r="AU220">
        <v>12</v>
      </c>
      <c r="AV220">
        <v>11</v>
      </c>
      <c r="AW220" t="s">
        <v>208</v>
      </c>
      <c r="AX220">
        <v>0.98750000000000004</v>
      </c>
      <c r="AY220">
        <v>1.1000000000000001</v>
      </c>
      <c r="AZ220">
        <v>1.9375</v>
      </c>
      <c r="BA220">
        <v>14.686999999999999</v>
      </c>
      <c r="BB220">
        <v>14.43</v>
      </c>
      <c r="BC220">
        <v>0.98</v>
      </c>
      <c r="BD220">
        <v>14.785</v>
      </c>
      <c r="BE220">
        <v>2721.2930000000001</v>
      </c>
      <c r="BF220">
        <v>235.56100000000001</v>
      </c>
      <c r="BG220">
        <v>5.0819999999999999</v>
      </c>
      <c r="BH220">
        <v>3.9E-2</v>
      </c>
      <c r="BI220">
        <v>5.1210000000000004</v>
      </c>
      <c r="BJ220">
        <v>4.133</v>
      </c>
      <c r="BK220">
        <v>3.2000000000000001E-2</v>
      </c>
      <c r="BL220">
        <v>4.165</v>
      </c>
      <c r="BM220">
        <v>21.1404</v>
      </c>
      <c r="BQ220">
        <v>60.573999999999998</v>
      </c>
      <c r="BR220">
        <v>0.29768699999999998</v>
      </c>
      <c r="BS220">
        <v>-5</v>
      </c>
      <c r="BT220">
        <v>5.0000000000000001E-3</v>
      </c>
      <c r="BU220">
        <v>7.2747260000000002</v>
      </c>
      <c r="BV220">
        <v>0</v>
      </c>
      <c r="BW220" t="s">
        <v>155</v>
      </c>
      <c r="BX220">
        <v>0.81299999999999994</v>
      </c>
    </row>
    <row r="221" spans="1:76" x14ac:dyDescent="0.25">
      <c r="A221" s="26">
        <v>43530</v>
      </c>
      <c r="B221" s="27">
        <v>0.64991346064814814</v>
      </c>
      <c r="C221">
        <v>13.257</v>
      </c>
      <c r="D221">
        <v>1.5021</v>
      </c>
      <c r="E221">
        <v>15020.5</v>
      </c>
      <c r="F221">
        <v>217.2</v>
      </c>
      <c r="G221">
        <v>1.8</v>
      </c>
      <c r="H221">
        <v>2249.6</v>
      </c>
      <c r="J221">
        <v>0.4</v>
      </c>
      <c r="K221">
        <v>0.87260000000000004</v>
      </c>
      <c r="L221">
        <v>11.568099999999999</v>
      </c>
      <c r="M221">
        <v>1.3107</v>
      </c>
      <c r="N221">
        <v>189.4975</v>
      </c>
      <c r="O221">
        <v>1.5706</v>
      </c>
      <c r="P221">
        <v>191.1</v>
      </c>
      <c r="Q221">
        <v>154.11590000000001</v>
      </c>
      <c r="R221">
        <v>1.2774000000000001</v>
      </c>
      <c r="S221">
        <v>155.4</v>
      </c>
      <c r="T221">
        <v>2249.5608000000002</v>
      </c>
      <c r="W221">
        <v>0</v>
      </c>
      <c r="X221">
        <v>0.34899999999999998</v>
      </c>
      <c r="Y221">
        <v>12.2</v>
      </c>
      <c r="Z221">
        <v>849</v>
      </c>
      <c r="AA221">
        <v>838</v>
      </c>
      <c r="AB221">
        <v>853</v>
      </c>
      <c r="AC221">
        <v>96</v>
      </c>
      <c r="AD221">
        <v>26.15</v>
      </c>
      <c r="AE221">
        <v>0.6</v>
      </c>
      <c r="AF221">
        <v>981</v>
      </c>
      <c r="AG221">
        <v>0</v>
      </c>
      <c r="AH221">
        <v>60</v>
      </c>
      <c r="AI221">
        <v>36</v>
      </c>
      <c r="AJ221">
        <v>192</v>
      </c>
      <c r="AK221">
        <v>169.5</v>
      </c>
      <c r="AL221">
        <v>4.7</v>
      </c>
      <c r="AM221">
        <v>175</v>
      </c>
      <c r="AN221" t="s">
        <v>155</v>
      </c>
      <c r="AO221">
        <v>2</v>
      </c>
      <c r="AP221" s="28">
        <v>0.85840277777777774</v>
      </c>
      <c r="AQ221">
        <v>47.161175999999998</v>
      </c>
      <c r="AR221">
        <v>-88.490932999999998</v>
      </c>
      <c r="AS221">
        <v>316.5</v>
      </c>
      <c r="AT221">
        <v>38.700000000000003</v>
      </c>
      <c r="AU221">
        <v>12</v>
      </c>
      <c r="AV221">
        <v>12</v>
      </c>
      <c r="AW221" t="s">
        <v>206</v>
      </c>
      <c r="AX221">
        <v>0.96250000000000002</v>
      </c>
      <c r="AY221">
        <v>1.0874999999999999</v>
      </c>
      <c r="AZ221">
        <v>1.55</v>
      </c>
      <c r="BA221">
        <v>14.686999999999999</v>
      </c>
      <c r="BB221">
        <v>14.6</v>
      </c>
      <c r="BC221">
        <v>0.99</v>
      </c>
      <c r="BD221">
        <v>14.603</v>
      </c>
      <c r="BE221">
        <v>2787.9690000000001</v>
      </c>
      <c r="BF221">
        <v>201.04499999999999</v>
      </c>
      <c r="BG221">
        <v>4.7830000000000004</v>
      </c>
      <c r="BH221">
        <v>0.04</v>
      </c>
      <c r="BI221">
        <v>4.8220000000000001</v>
      </c>
      <c r="BJ221">
        <v>3.89</v>
      </c>
      <c r="BK221">
        <v>3.2000000000000001E-2</v>
      </c>
      <c r="BL221">
        <v>3.9220000000000002</v>
      </c>
      <c r="BM221">
        <v>17.216200000000001</v>
      </c>
      <c r="BQ221">
        <v>61.162999999999997</v>
      </c>
      <c r="BR221">
        <v>0.27768500000000002</v>
      </c>
      <c r="BS221">
        <v>-5</v>
      </c>
      <c r="BT221">
        <v>5.0000000000000001E-3</v>
      </c>
      <c r="BU221">
        <v>6.785927</v>
      </c>
      <c r="BV221">
        <v>0</v>
      </c>
      <c r="BW221" t="s">
        <v>155</v>
      </c>
      <c r="BX221">
        <v>0.81299999999999994</v>
      </c>
    </row>
    <row r="222" spans="1:76" x14ac:dyDescent="0.25">
      <c r="A222" s="26">
        <v>43530</v>
      </c>
      <c r="B222" s="27">
        <v>0.64992503472222218</v>
      </c>
      <c r="C222">
        <v>13.343999999999999</v>
      </c>
      <c r="D222">
        <v>1.5295000000000001</v>
      </c>
      <c r="E222">
        <v>15294.871383</v>
      </c>
      <c r="F222">
        <v>198.5</v>
      </c>
      <c r="G222">
        <v>1.8</v>
      </c>
      <c r="H222">
        <v>2176.9</v>
      </c>
      <c r="J222">
        <v>0.4</v>
      </c>
      <c r="K222">
        <v>0.87170000000000003</v>
      </c>
      <c r="L222">
        <v>11.632099999999999</v>
      </c>
      <c r="M222">
        <v>1.3332999999999999</v>
      </c>
      <c r="N222">
        <v>173.05889999999999</v>
      </c>
      <c r="O222">
        <v>1.5690999999999999</v>
      </c>
      <c r="P222">
        <v>174.6</v>
      </c>
      <c r="Q222">
        <v>140.7466</v>
      </c>
      <c r="R222">
        <v>1.2761</v>
      </c>
      <c r="S222">
        <v>142</v>
      </c>
      <c r="T222">
        <v>2176.8649</v>
      </c>
      <c r="W222">
        <v>0</v>
      </c>
      <c r="X222">
        <v>0.34870000000000001</v>
      </c>
      <c r="Y222">
        <v>12</v>
      </c>
      <c r="Z222">
        <v>851</v>
      </c>
      <c r="AA222">
        <v>839</v>
      </c>
      <c r="AB222">
        <v>853</v>
      </c>
      <c r="AC222">
        <v>96</v>
      </c>
      <c r="AD222">
        <v>26.15</v>
      </c>
      <c r="AE222">
        <v>0.6</v>
      </c>
      <c r="AF222">
        <v>981</v>
      </c>
      <c r="AG222">
        <v>0</v>
      </c>
      <c r="AH222">
        <v>60</v>
      </c>
      <c r="AI222">
        <v>36</v>
      </c>
      <c r="AJ222">
        <v>191.5</v>
      </c>
      <c r="AK222">
        <v>169</v>
      </c>
      <c r="AL222">
        <v>4.5999999999999996</v>
      </c>
      <c r="AM222">
        <v>174.9</v>
      </c>
      <c r="AN222" t="s">
        <v>155</v>
      </c>
      <c r="AO222">
        <v>2</v>
      </c>
      <c r="AP222" s="28">
        <v>0.85841435185185189</v>
      </c>
      <c r="AQ222">
        <v>47.161047000000003</v>
      </c>
      <c r="AR222">
        <v>-88.490819999999999</v>
      </c>
      <c r="AS222">
        <v>316.3</v>
      </c>
      <c r="AT222">
        <v>37.799999999999997</v>
      </c>
      <c r="AU222">
        <v>12</v>
      </c>
      <c r="AV222">
        <v>12</v>
      </c>
      <c r="AW222" t="s">
        <v>206</v>
      </c>
      <c r="AX222">
        <v>1.3625</v>
      </c>
      <c r="AY222">
        <v>1.0125</v>
      </c>
      <c r="AZ222">
        <v>1.9</v>
      </c>
      <c r="BA222">
        <v>14.686999999999999</v>
      </c>
      <c r="BB222">
        <v>14.5</v>
      </c>
      <c r="BC222">
        <v>0.99</v>
      </c>
      <c r="BD222">
        <v>14.715999999999999</v>
      </c>
      <c r="BE222">
        <v>2786.4679999999998</v>
      </c>
      <c r="BF222">
        <v>203.28</v>
      </c>
      <c r="BG222">
        <v>4.3410000000000002</v>
      </c>
      <c r="BH222">
        <v>3.9E-2</v>
      </c>
      <c r="BI222">
        <v>4.3810000000000002</v>
      </c>
      <c r="BJ222">
        <v>3.5310000000000001</v>
      </c>
      <c r="BK222">
        <v>3.2000000000000001E-2</v>
      </c>
      <c r="BL222">
        <v>3.5630000000000002</v>
      </c>
      <c r="BM222">
        <v>16.559200000000001</v>
      </c>
      <c r="BQ222">
        <v>60.734000000000002</v>
      </c>
      <c r="BR222">
        <v>0.32296000000000002</v>
      </c>
      <c r="BS222">
        <v>-5</v>
      </c>
      <c r="BT222">
        <v>5.0000000000000001E-3</v>
      </c>
      <c r="BU222">
        <v>7.8923350000000001</v>
      </c>
      <c r="BV222">
        <v>0</v>
      </c>
      <c r="BW222" t="s">
        <v>155</v>
      </c>
      <c r="BX222">
        <v>0.81299999999999994</v>
      </c>
    </row>
    <row r="223" spans="1:76" x14ac:dyDescent="0.25">
      <c r="A223" s="26">
        <v>43530</v>
      </c>
      <c r="B223" s="27">
        <v>0.64993660879629622</v>
      </c>
      <c r="C223">
        <v>12.978999999999999</v>
      </c>
      <c r="D223">
        <v>1.9308000000000001</v>
      </c>
      <c r="E223">
        <v>19308.386022999999</v>
      </c>
      <c r="F223">
        <v>184.2</v>
      </c>
      <c r="G223">
        <v>1.8</v>
      </c>
      <c r="H223">
        <v>2508.3000000000002</v>
      </c>
      <c r="J223">
        <v>0.4</v>
      </c>
      <c r="K223">
        <v>0.87070000000000003</v>
      </c>
      <c r="L223">
        <v>11.3003</v>
      </c>
      <c r="M223">
        <v>1.6811</v>
      </c>
      <c r="N223">
        <v>160.41309999999999</v>
      </c>
      <c r="O223">
        <v>1.5671999999999999</v>
      </c>
      <c r="P223">
        <v>162</v>
      </c>
      <c r="Q223">
        <v>130.46190000000001</v>
      </c>
      <c r="R223">
        <v>1.2746</v>
      </c>
      <c r="S223">
        <v>131.69999999999999</v>
      </c>
      <c r="T223">
        <v>2508.3243000000002</v>
      </c>
      <c r="W223">
        <v>0</v>
      </c>
      <c r="X223">
        <v>0.3483</v>
      </c>
      <c r="Y223">
        <v>12</v>
      </c>
      <c r="Z223">
        <v>852</v>
      </c>
      <c r="AA223">
        <v>840</v>
      </c>
      <c r="AB223">
        <v>853</v>
      </c>
      <c r="AC223">
        <v>96</v>
      </c>
      <c r="AD223">
        <v>26.15</v>
      </c>
      <c r="AE223">
        <v>0.6</v>
      </c>
      <c r="AF223">
        <v>981</v>
      </c>
      <c r="AG223">
        <v>0</v>
      </c>
      <c r="AH223">
        <v>60</v>
      </c>
      <c r="AI223">
        <v>36</v>
      </c>
      <c r="AJ223">
        <v>191</v>
      </c>
      <c r="AK223">
        <v>169</v>
      </c>
      <c r="AL223">
        <v>4.5</v>
      </c>
      <c r="AM223">
        <v>174.6</v>
      </c>
      <c r="AN223" t="s">
        <v>155</v>
      </c>
      <c r="AO223">
        <v>2</v>
      </c>
      <c r="AP223" s="28">
        <v>0.85842592592592604</v>
      </c>
      <c r="AQ223">
        <v>47.160916999999998</v>
      </c>
      <c r="AR223">
        <v>-88.490724999999998</v>
      </c>
      <c r="AS223">
        <v>316.10000000000002</v>
      </c>
      <c r="AT223">
        <v>36</v>
      </c>
      <c r="AU223">
        <v>12</v>
      </c>
      <c r="AV223">
        <v>12</v>
      </c>
      <c r="AW223" t="s">
        <v>206</v>
      </c>
      <c r="AX223">
        <v>1.1000000000000001</v>
      </c>
      <c r="AY223">
        <v>1.1000000000000001</v>
      </c>
      <c r="AZ223">
        <v>1.9</v>
      </c>
      <c r="BA223">
        <v>14.686999999999999</v>
      </c>
      <c r="BB223">
        <v>14.38</v>
      </c>
      <c r="BC223">
        <v>0.98</v>
      </c>
      <c r="BD223">
        <v>14.856</v>
      </c>
      <c r="BE223">
        <v>2696.8820000000001</v>
      </c>
      <c r="BF223">
        <v>255.35400000000001</v>
      </c>
      <c r="BG223">
        <v>4.0090000000000003</v>
      </c>
      <c r="BH223">
        <v>3.9E-2</v>
      </c>
      <c r="BI223">
        <v>4.048</v>
      </c>
      <c r="BJ223">
        <v>3.2610000000000001</v>
      </c>
      <c r="BK223">
        <v>3.2000000000000001E-2</v>
      </c>
      <c r="BL223">
        <v>3.2919999999999998</v>
      </c>
      <c r="BM223">
        <v>19.009499999999999</v>
      </c>
      <c r="BQ223">
        <v>60.433999999999997</v>
      </c>
      <c r="BR223">
        <v>0.34174199999999999</v>
      </c>
      <c r="BS223">
        <v>-5</v>
      </c>
      <c r="BT223">
        <v>5.0000000000000001E-3</v>
      </c>
      <c r="BU223">
        <v>8.3513199999999994</v>
      </c>
      <c r="BV223">
        <v>0</v>
      </c>
      <c r="BW223" t="s">
        <v>155</v>
      </c>
      <c r="BX223">
        <v>0.81299999999999994</v>
      </c>
    </row>
    <row r="224" spans="1:76" x14ac:dyDescent="0.25">
      <c r="A224" s="26">
        <v>43530</v>
      </c>
      <c r="B224" s="27">
        <v>0.64994818287037037</v>
      </c>
      <c r="C224">
        <v>12.074</v>
      </c>
      <c r="D224">
        <v>2.4967000000000001</v>
      </c>
      <c r="E224">
        <v>24966.644463000001</v>
      </c>
      <c r="F224">
        <v>180.9</v>
      </c>
      <c r="G224">
        <v>1.8</v>
      </c>
      <c r="H224">
        <v>2932.4</v>
      </c>
      <c r="J224">
        <v>0.5</v>
      </c>
      <c r="K224">
        <v>0.87209999999999999</v>
      </c>
      <c r="L224">
        <v>10.5303</v>
      </c>
      <c r="M224">
        <v>2.1774</v>
      </c>
      <c r="N224">
        <v>157.8116</v>
      </c>
      <c r="O224">
        <v>1.5698000000000001</v>
      </c>
      <c r="P224">
        <v>159.4</v>
      </c>
      <c r="Q224">
        <v>128.34610000000001</v>
      </c>
      <c r="R224">
        <v>1.2766999999999999</v>
      </c>
      <c r="S224">
        <v>129.6</v>
      </c>
      <c r="T224">
        <v>2932.4164999999998</v>
      </c>
      <c r="W224">
        <v>0</v>
      </c>
      <c r="X224">
        <v>0.43609999999999999</v>
      </c>
      <c r="Y224">
        <v>12</v>
      </c>
      <c r="Z224">
        <v>851</v>
      </c>
      <c r="AA224">
        <v>839</v>
      </c>
      <c r="AB224">
        <v>852</v>
      </c>
      <c r="AC224">
        <v>96</v>
      </c>
      <c r="AD224">
        <v>26.15</v>
      </c>
      <c r="AE224">
        <v>0.6</v>
      </c>
      <c r="AF224">
        <v>981</v>
      </c>
      <c r="AG224">
        <v>0</v>
      </c>
      <c r="AH224">
        <v>59.463000000000001</v>
      </c>
      <c r="AI224">
        <v>36</v>
      </c>
      <c r="AJ224">
        <v>191</v>
      </c>
      <c r="AK224">
        <v>169</v>
      </c>
      <c r="AL224">
        <v>4.5</v>
      </c>
      <c r="AM224">
        <v>174.2</v>
      </c>
      <c r="AN224" t="s">
        <v>155</v>
      </c>
      <c r="AO224">
        <v>2</v>
      </c>
      <c r="AP224" s="28">
        <v>0.85843749999999996</v>
      </c>
      <c r="AQ224">
        <v>47.160784999999997</v>
      </c>
      <c r="AR224">
        <v>-88.490643000000006</v>
      </c>
      <c r="AS224">
        <v>316.10000000000002</v>
      </c>
      <c r="AT224">
        <v>36</v>
      </c>
      <c r="AU224">
        <v>12</v>
      </c>
      <c r="AV224">
        <v>12</v>
      </c>
      <c r="AW224" t="s">
        <v>206</v>
      </c>
      <c r="AX224">
        <v>1.1499999999999999</v>
      </c>
      <c r="AY224">
        <v>1.0874999999999999</v>
      </c>
      <c r="AZ224">
        <v>1.95</v>
      </c>
      <c r="BA224">
        <v>14.686999999999999</v>
      </c>
      <c r="BB224">
        <v>14.55</v>
      </c>
      <c r="BC224">
        <v>0.99</v>
      </c>
      <c r="BD224">
        <v>14.662000000000001</v>
      </c>
      <c r="BE224">
        <v>2557.9389999999999</v>
      </c>
      <c r="BF224">
        <v>336.64299999999997</v>
      </c>
      <c r="BG224">
        <v>4.0140000000000002</v>
      </c>
      <c r="BH224">
        <v>0.04</v>
      </c>
      <c r="BI224">
        <v>4.0540000000000003</v>
      </c>
      <c r="BJ224">
        <v>3.2650000000000001</v>
      </c>
      <c r="BK224">
        <v>3.2000000000000001E-2</v>
      </c>
      <c r="BL224">
        <v>3.2970000000000002</v>
      </c>
      <c r="BM224">
        <v>22.619800000000001</v>
      </c>
      <c r="BQ224">
        <v>77.019000000000005</v>
      </c>
      <c r="BR224">
        <v>0.28142899999999998</v>
      </c>
      <c r="BS224">
        <v>-5</v>
      </c>
      <c r="BT224">
        <v>5.0000000000000001E-3</v>
      </c>
      <c r="BU224">
        <v>6.877421</v>
      </c>
      <c r="BV224">
        <v>0</v>
      </c>
      <c r="BW224" t="s">
        <v>155</v>
      </c>
      <c r="BX224">
        <v>0.81299999999999994</v>
      </c>
    </row>
    <row r="225" spans="1:76" x14ac:dyDescent="0.25">
      <c r="A225" s="26">
        <v>43530</v>
      </c>
      <c r="B225" s="27">
        <v>0.64995975694444441</v>
      </c>
      <c r="C225">
        <v>11.734999999999999</v>
      </c>
      <c r="D225">
        <v>2.9321000000000002</v>
      </c>
      <c r="E225">
        <v>29321.450776999998</v>
      </c>
      <c r="F225">
        <v>179.4</v>
      </c>
      <c r="G225">
        <v>1.8</v>
      </c>
      <c r="H225">
        <v>2843.7</v>
      </c>
      <c r="J225">
        <v>0.5</v>
      </c>
      <c r="K225">
        <v>0.87090000000000001</v>
      </c>
      <c r="L225">
        <v>10.2202</v>
      </c>
      <c r="M225">
        <v>2.5537000000000001</v>
      </c>
      <c r="N225">
        <v>156.2704</v>
      </c>
      <c r="O225">
        <v>1.5677000000000001</v>
      </c>
      <c r="P225">
        <v>157.80000000000001</v>
      </c>
      <c r="Q225">
        <v>127.0857</v>
      </c>
      <c r="R225">
        <v>1.2748999999999999</v>
      </c>
      <c r="S225">
        <v>128.4</v>
      </c>
      <c r="T225">
        <v>2843.7013999999999</v>
      </c>
      <c r="W225">
        <v>0</v>
      </c>
      <c r="X225">
        <v>0.4355</v>
      </c>
      <c r="Y225">
        <v>11.9</v>
      </c>
      <c r="Z225">
        <v>850</v>
      </c>
      <c r="AA225">
        <v>839</v>
      </c>
      <c r="AB225">
        <v>852</v>
      </c>
      <c r="AC225">
        <v>96</v>
      </c>
      <c r="AD225">
        <v>26.14</v>
      </c>
      <c r="AE225">
        <v>0.6</v>
      </c>
      <c r="AF225">
        <v>982</v>
      </c>
      <c r="AG225">
        <v>0</v>
      </c>
      <c r="AH225">
        <v>59</v>
      </c>
      <c r="AI225">
        <v>36</v>
      </c>
      <c r="AJ225">
        <v>191</v>
      </c>
      <c r="AK225">
        <v>169</v>
      </c>
      <c r="AL225">
        <v>4.4000000000000004</v>
      </c>
      <c r="AM225">
        <v>174</v>
      </c>
      <c r="AN225" t="s">
        <v>155</v>
      </c>
      <c r="AO225">
        <v>2</v>
      </c>
      <c r="AP225" s="28">
        <v>0.85844907407407411</v>
      </c>
      <c r="AQ225">
        <v>47.160628000000003</v>
      </c>
      <c r="AR225">
        <v>-88.490662999999998</v>
      </c>
      <c r="AS225">
        <v>315.89999999999998</v>
      </c>
      <c r="AT225">
        <v>35.9</v>
      </c>
      <c r="AU225">
        <v>12</v>
      </c>
      <c r="AV225">
        <v>12</v>
      </c>
      <c r="AW225" t="s">
        <v>206</v>
      </c>
      <c r="AX225">
        <v>1.55</v>
      </c>
      <c r="AY225">
        <v>1.0375000000000001</v>
      </c>
      <c r="AZ225">
        <v>2.35</v>
      </c>
      <c r="BA225">
        <v>14.686999999999999</v>
      </c>
      <c r="BB225">
        <v>14.41</v>
      </c>
      <c r="BC225">
        <v>0.98</v>
      </c>
      <c r="BD225">
        <v>14.821</v>
      </c>
      <c r="BE225">
        <v>2471.6770000000001</v>
      </c>
      <c r="BF225">
        <v>393.07299999999998</v>
      </c>
      <c r="BG225">
        <v>3.9580000000000002</v>
      </c>
      <c r="BH225">
        <v>0.04</v>
      </c>
      <c r="BI225">
        <v>3.9969999999999999</v>
      </c>
      <c r="BJ225">
        <v>3.2189999999999999</v>
      </c>
      <c r="BK225">
        <v>3.2000000000000001E-2</v>
      </c>
      <c r="BL225">
        <v>3.2509999999999999</v>
      </c>
      <c r="BM225">
        <v>21.838799999999999</v>
      </c>
      <c r="BQ225">
        <v>76.573999999999998</v>
      </c>
      <c r="BR225">
        <v>0.198966</v>
      </c>
      <c r="BS225">
        <v>-5</v>
      </c>
      <c r="BT225">
        <v>5.0000000000000001E-3</v>
      </c>
      <c r="BU225">
        <v>4.8622319999999997</v>
      </c>
      <c r="BV225">
        <v>0</v>
      </c>
      <c r="BW225" t="s">
        <v>155</v>
      </c>
      <c r="BX225">
        <v>0.81299999999999994</v>
      </c>
    </row>
    <row r="226" spans="1:76" x14ac:dyDescent="0.25">
      <c r="A226" s="26">
        <v>43530</v>
      </c>
      <c r="B226" s="27">
        <v>0.64997133101851856</v>
      </c>
      <c r="C226">
        <v>11.805999999999999</v>
      </c>
      <c r="D226">
        <v>2.9805999999999999</v>
      </c>
      <c r="E226">
        <v>29805.762712</v>
      </c>
      <c r="F226">
        <v>168.1</v>
      </c>
      <c r="G226">
        <v>1.8</v>
      </c>
      <c r="H226">
        <v>2040.6</v>
      </c>
      <c r="J226">
        <v>0.5</v>
      </c>
      <c r="K226">
        <v>0.87070000000000003</v>
      </c>
      <c r="L226">
        <v>10.2796</v>
      </c>
      <c r="M226">
        <v>2.5952000000000002</v>
      </c>
      <c r="N226">
        <v>146.3443</v>
      </c>
      <c r="O226">
        <v>1.5672999999999999</v>
      </c>
      <c r="P226">
        <v>147.9</v>
      </c>
      <c r="Q226">
        <v>119.0078</v>
      </c>
      <c r="R226">
        <v>1.2745</v>
      </c>
      <c r="S226">
        <v>120.3</v>
      </c>
      <c r="T226">
        <v>2040.5868</v>
      </c>
      <c r="W226">
        <v>0</v>
      </c>
      <c r="X226">
        <v>0.43540000000000001</v>
      </c>
      <c r="Y226">
        <v>12</v>
      </c>
      <c r="Z226">
        <v>851</v>
      </c>
      <c r="AA226">
        <v>840</v>
      </c>
      <c r="AB226">
        <v>853</v>
      </c>
      <c r="AC226">
        <v>96</v>
      </c>
      <c r="AD226">
        <v>26.13</v>
      </c>
      <c r="AE226">
        <v>0.6</v>
      </c>
      <c r="AF226">
        <v>982</v>
      </c>
      <c r="AG226">
        <v>0</v>
      </c>
      <c r="AH226">
        <v>59</v>
      </c>
      <c r="AI226">
        <v>36</v>
      </c>
      <c r="AJ226">
        <v>191</v>
      </c>
      <c r="AK226">
        <v>169</v>
      </c>
      <c r="AL226">
        <v>4.5</v>
      </c>
      <c r="AM226">
        <v>174</v>
      </c>
      <c r="AN226" t="s">
        <v>155</v>
      </c>
      <c r="AO226">
        <v>2</v>
      </c>
      <c r="AP226" s="28">
        <v>0.85846064814814815</v>
      </c>
      <c r="AQ226">
        <v>47.160471999999999</v>
      </c>
      <c r="AR226">
        <v>-88.490671000000006</v>
      </c>
      <c r="AS226">
        <v>315.3</v>
      </c>
      <c r="AT226">
        <v>37</v>
      </c>
      <c r="AU226">
        <v>12</v>
      </c>
      <c r="AV226">
        <v>11</v>
      </c>
      <c r="AW226" t="s">
        <v>222</v>
      </c>
      <c r="AX226">
        <v>1.9</v>
      </c>
      <c r="AY226">
        <v>1.3125</v>
      </c>
      <c r="AZ226">
        <v>2.7</v>
      </c>
      <c r="BA226">
        <v>14.686999999999999</v>
      </c>
      <c r="BB226">
        <v>14.39</v>
      </c>
      <c r="BC226">
        <v>0.98</v>
      </c>
      <c r="BD226">
        <v>14.849</v>
      </c>
      <c r="BE226">
        <v>2482.1039999999998</v>
      </c>
      <c r="BF226">
        <v>398.83699999999999</v>
      </c>
      <c r="BG226">
        <v>3.7</v>
      </c>
      <c r="BH226">
        <v>0.04</v>
      </c>
      <c r="BI226">
        <v>3.74</v>
      </c>
      <c r="BJ226">
        <v>3.0089999999999999</v>
      </c>
      <c r="BK226">
        <v>3.2000000000000001E-2</v>
      </c>
      <c r="BL226">
        <v>3.0409999999999999</v>
      </c>
      <c r="BM226">
        <v>15.6464</v>
      </c>
      <c r="BQ226">
        <v>76.433999999999997</v>
      </c>
      <c r="BR226">
        <v>0.17496200000000001</v>
      </c>
      <c r="BS226">
        <v>-5</v>
      </c>
      <c r="BT226">
        <v>5.5370000000000003E-3</v>
      </c>
      <c r="BU226">
        <v>4.2756340000000002</v>
      </c>
      <c r="BV226">
        <v>0</v>
      </c>
      <c r="BW226" t="s">
        <v>155</v>
      </c>
      <c r="BX226">
        <v>0.81299999999999994</v>
      </c>
    </row>
    <row r="227" spans="1:76" x14ac:dyDescent="0.25">
      <c r="A227" s="26">
        <v>43530</v>
      </c>
      <c r="B227" s="27">
        <v>0.6499829050925926</v>
      </c>
      <c r="C227">
        <v>12.349</v>
      </c>
      <c r="D227">
        <v>2.7141999999999999</v>
      </c>
      <c r="E227">
        <v>27142.324455000002</v>
      </c>
      <c r="F227">
        <v>150.80000000000001</v>
      </c>
      <c r="G227">
        <v>1.8</v>
      </c>
      <c r="H227">
        <v>1521.9</v>
      </c>
      <c r="J227">
        <v>0.56999999999999995</v>
      </c>
      <c r="K227">
        <v>0.86950000000000005</v>
      </c>
      <c r="L227">
        <v>10.737500000000001</v>
      </c>
      <c r="M227">
        <v>2.36</v>
      </c>
      <c r="N227">
        <v>131.15110000000001</v>
      </c>
      <c r="O227">
        <v>1.5650999999999999</v>
      </c>
      <c r="P227">
        <v>132.69999999999999</v>
      </c>
      <c r="Q227">
        <v>106.59269999999999</v>
      </c>
      <c r="R227">
        <v>1.272</v>
      </c>
      <c r="S227">
        <v>107.9</v>
      </c>
      <c r="T227">
        <v>1521.9142999999999</v>
      </c>
      <c r="W227">
        <v>0</v>
      </c>
      <c r="X227">
        <v>0.49890000000000001</v>
      </c>
      <c r="Y227">
        <v>12</v>
      </c>
      <c r="Z227">
        <v>851</v>
      </c>
      <c r="AA227">
        <v>839</v>
      </c>
      <c r="AB227">
        <v>852</v>
      </c>
      <c r="AC227">
        <v>95.5</v>
      </c>
      <c r="AD227">
        <v>25.98</v>
      </c>
      <c r="AE227">
        <v>0.6</v>
      </c>
      <c r="AF227">
        <v>982</v>
      </c>
      <c r="AG227">
        <v>0</v>
      </c>
      <c r="AH227">
        <v>59</v>
      </c>
      <c r="AI227">
        <v>36</v>
      </c>
      <c r="AJ227">
        <v>191</v>
      </c>
      <c r="AK227">
        <v>169</v>
      </c>
      <c r="AL227">
        <v>4.5</v>
      </c>
      <c r="AM227">
        <v>174</v>
      </c>
      <c r="AN227" t="s">
        <v>155</v>
      </c>
      <c r="AO227">
        <v>2</v>
      </c>
      <c r="AP227" s="28">
        <v>0.85847222222222219</v>
      </c>
      <c r="AQ227">
        <v>47.160333999999999</v>
      </c>
      <c r="AR227">
        <v>-88.490656999999999</v>
      </c>
      <c r="AS227">
        <v>315</v>
      </c>
      <c r="AT227">
        <v>35.799999999999997</v>
      </c>
      <c r="AU227">
        <v>12</v>
      </c>
      <c r="AV227">
        <v>12</v>
      </c>
      <c r="AW227" t="s">
        <v>206</v>
      </c>
      <c r="AX227">
        <v>1.9</v>
      </c>
      <c r="AY227">
        <v>1.4</v>
      </c>
      <c r="AZ227">
        <v>2.7</v>
      </c>
      <c r="BA227">
        <v>14.686999999999999</v>
      </c>
      <c r="BB227">
        <v>14.24</v>
      </c>
      <c r="BC227">
        <v>0.97</v>
      </c>
      <c r="BD227">
        <v>15.012</v>
      </c>
      <c r="BE227">
        <v>2559.1640000000002</v>
      </c>
      <c r="BF227">
        <v>357.99400000000003</v>
      </c>
      <c r="BG227">
        <v>3.2730000000000001</v>
      </c>
      <c r="BH227">
        <v>3.9E-2</v>
      </c>
      <c r="BI227">
        <v>3.3119999999999998</v>
      </c>
      <c r="BJ227">
        <v>2.66</v>
      </c>
      <c r="BK227">
        <v>3.2000000000000001E-2</v>
      </c>
      <c r="BL227">
        <v>2.6920000000000002</v>
      </c>
      <c r="BM227">
        <v>11.518599999999999</v>
      </c>
      <c r="BQ227">
        <v>86.462999999999994</v>
      </c>
      <c r="BR227">
        <v>0.210068</v>
      </c>
      <c r="BS227">
        <v>-5</v>
      </c>
      <c r="BT227">
        <v>5.4640000000000001E-3</v>
      </c>
      <c r="BU227">
        <v>5.1335350000000002</v>
      </c>
      <c r="BV227">
        <v>0</v>
      </c>
      <c r="BW227" t="s">
        <v>155</v>
      </c>
      <c r="BX227">
        <v>0.81299999999999994</v>
      </c>
    </row>
    <row r="228" spans="1:76" x14ac:dyDescent="0.25">
      <c r="A228" s="26">
        <v>43530</v>
      </c>
      <c r="B228" s="27">
        <v>0.64999447916666664</v>
      </c>
      <c r="C228">
        <v>13.042</v>
      </c>
      <c r="D228">
        <v>1.7987</v>
      </c>
      <c r="E228">
        <v>17987.161937000001</v>
      </c>
      <c r="F228">
        <v>134.80000000000001</v>
      </c>
      <c r="G228">
        <v>1.8</v>
      </c>
      <c r="H228">
        <v>1461.3</v>
      </c>
      <c r="J228">
        <v>0.7</v>
      </c>
      <c r="K228">
        <v>0.87229999999999996</v>
      </c>
      <c r="L228">
        <v>11.3766</v>
      </c>
      <c r="M228">
        <v>1.569</v>
      </c>
      <c r="N228">
        <v>117.55840000000001</v>
      </c>
      <c r="O228">
        <v>1.5702</v>
      </c>
      <c r="P228">
        <v>119.1</v>
      </c>
      <c r="Q228">
        <v>95.499099999999999</v>
      </c>
      <c r="R228">
        <v>1.2755000000000001</v>
      </c>
      <c r="S228">
        <v>96.8</v>
      </c>
      <c r="T228">
        <v>1461.2656999999999</v>
      </c>
      <c r="W228">
        <v>0</v>
      </c>
      <c r="X228">
        <v>0.61060000000000003</v>
      </c>
      <c r="Y228">
        <v>12</v>
      </c>
      <c r="Z228">
        <v>851</v>
      </c>
      <c r="AA228">
        <v>838</v>
      </c>
      <c r="AB228">
        <v>851</v>
      </c>
      <c r="AC228">
        <v>95</v>
      </c>
      <c r="AD228">
        <v>25.85</v>
      </c>
      <c r="AE228">
        <v>0.59</v>
      </c>
      <c r="AF228">
        <v>982</v>
      </c>
      <c r="AG228">
        <v>0</v>
      </c>
      <c r="AH228">
        <v>59</v>
      </c>
      <c r="AI228">
        <v>36</v>
      </c>
      <c r="AJ228">
        <v>191</v>
      </c>
      <c r="AK228">
        <v>168.5</v>
      </c>
      <c r="AL228">
        <v>4.4000000000000004</v>
      </c>
      <c r="AM228">
        <v>174.3</v>
      </c>
      <c r="AN228" t="s">
        <v>155</v>
      </c>
      <c r="AO228">
        <v>2</v>
      </c>
      <c r="AP228" s="28">
        <v>0.85848379629629623</v>
      </c>
      <c r="AQ228">
        <v>47.160215999999998</v>
      </c>
      <c r="AR228">
        <v>-88.490651</v>
      </c>
      <c r="AS228">
        <v>315</v>
      </c>
      <c r="AT228">
        <v>32.6</v>
      </c>
      <c r="AU228">
        <v>12</v>
      </c>
      <c r="AV228">
        <v>12</v>
      </c>
      <c r="AW228" t="s">
        <v>206</v>
      </c>
      <c r="AX228">
        <v>1.9</v>
      </c>
      <c r="AY228">
        <v>1.4</v>
      </c>
      <c r="AZ228">
        <v>2.7</v>
      </c>
      <c r="BA228">
        <v>14.686999999999999</v>
      </c>
      <c r="BB228">
        <v>14.57</v>
      </c>
      <c r="BC228">
        <v>0.99</v>
      </c>
      <c r="BD228">
        <v>14.638</v>
      </c>
      <c r="BE228">
        <v>2744.3159999999998</v>
      </c>
      <c r="BF228">
        <v>240.898</v>
      </c>
      <c r="BG228">
        <v>2.97</v>
      </c>
      <c r="BH228">
        <v>0.04</v>
      </c>
      <c r="BI228">
        <v>3.0089999999999999</v>
      </c>
      <c r="BJ228">
        <v>2.4119999999999999</v>
      </c>
      <c r="BK228">
        <v>3.2000000000000001E-2</v>
      </c>
      <c r="BL228">
        <v>2.4449999999999998</v>
      </c>
      <c r="BM228">
        <v>11.1934</v>
      </c>
      <c r="BQ228">
        <v>107.1</v>
      </c>
      <c r="BR228">
        <v>0.26380199999999998</v>
      </c>
      <c r="BS228">
        <v>-5</v>
      </c>
      <c r="BT228">
        <v>5.0000000000000001E-3</v>
      </c>
      <c r="BU228">
        <v>6.4466559999999999</v>
      </c>
      <c r="BV228">
        <v>0</v>
      </c>
      <c r="BW228" t="s">
        <v>155</v>
      </c>
      <c r="BX228">
        <v>0.81200000000000006</v>
      </c>
    </row>
    <row r="229" spans="1:76" x14ac:dyDescent="0.25">
      <c r="A229" s="26">
        <v>43530</v>
      </c>
      <c r="B229" s="27">
        <v>0.65000605324074068</v>
      </c>
      <c r="C229">
        <v>13.503</v>
      </c>
      <c r="D229">
        <v>1.2587999999999999</v>
      </c>
      <c r="E229">
        <v>12588</v>
      </c>
      <c r="F229">
        <v>122.9</v>
      </c>
      <c r="G229">
        <v>1.8</v>
      </c>
      <c r="H229">
        <v>1571.7</v>
      </c>
      <c r="J229">
        <v>0.8</v>
      </c>
      <c r="K229">
        <v>0.87339999999999995</v>
      </c>
      <c r="L229">
        <v>11.792999999999999</v>
      </c>
      <c r="M229">
        <v>1.0993999999999999</v>
      </c>
      <c r="N229">
        <v>107.3657</v>
      </c>
      <c r="O229">
        <v>1.5721000000000001</v>
      </c>
      <c r="P229">
        <v>108.9</v>
      </c>
      <c r="Q229">
        <v>87.218900000000005</v>
      </c>
      <c r="R229">
        <v>1.2770999999999999</v>
      </c>
      <c r="S229">
        <v>88.5</v>
      </c>
      <c r="T229">
        <v>1571.67</v>
      </c>
      <c r="W229">
        <v>0</v>
      </c>
      <c r="X229">
        <v>0.69869999999999999</v>
      </c>
      <c r="Y229">
        <v>12</v>
      </c>
      <c r="Z229">
        <v>852</v>
      </c>
      <c r="AA229">
        <v>839</v>
      </c>
      <c r="AB229">
        <v>851</v>
      </c>
      <c r="AC229">
        <v>95</v>
      </c>
      <c r="AD229">
        <v>25.85</v>
      </c>
      <c r="AE229">
        <v>0.59</v>
      </c>
      <c r="AF229">
        <v>982</v>
      </c>
      <c r="AG229">
        <v>0</v>
      </c>
      <c r="AH229">
        <v>59</v>
      </c>
      <c r="AI229">
        <v>36</v>
      </c>
      <c r="AJ229">
        <v>191</v>
      </c>
      <c r="AK229">
        <v>168.5</v>
      </c>
      <c r="AL229">
        <v>4.3</v>
      </c>
      <c r="AM229">
        <v>174.6</v>
      </c>
      <c r="AN229" t="s">
        <v>155</v>
      </c>
      <c r="AO229">
        <v>2</v>
      </c>
      <c r="AP229" s="28">
        <v>0.85849537037037038</v>
      </c>
      <c r="AQ229">
        <v>47.160088999999999</v>
      </c>
      <c r="AR229">
        <v>-88.490637000000007</v>
      </c>
      <c r="AS229">
        <v>314.7</v>
      </c>
      <c r="AT229">
        <v>32.299999999999997</v>
      </c>
      <c r="AU229">
        <v>12</v>
      </c>
      <c r="AV229">
        <v>12</v>
      </c>
      <c r="AW229" t="s">
        <v>206</v>
      </c>
      <c r="AX229">
        <v>1.9372370000000001</v>
      </c>
      <c r="AY229">
        <v>1.412412</v>
      </c>
      <c r="AZ229">
        <v>2.7372369999999999</v>
      </c>
      <c r="BA229">
        <v>14.686999999999999</v>
      </c>
      <c r="BB229">
        <v>14.71</v>
      </c>
      <c r="BC229">
        <v>1</v>
      </c>
      <c r="BD229">
        <v>14.497999999999999</v>
      </c>
      <c r="BE229">
        <v>2854.0070000000001</v>
      </c>
      <c r="BF229">
        <v>169.34399999999999</v>
      </c>
      <c r="BG229">
        <v>2.7210000000000001</v>
      </c>
      <c r="BH229">
        <v>0.04</v>
      </c>
      <c r="BI229">
        <v>2.7610000000000001</v>
      </c>
      <c r="BJ229">
        <v>2.21</v>
      </c>
      <c r="BK229">
        <v>3.2000000000000001E-2</v>
      </c>
      <c r="BL229">
        <v>2.2429999999999999</v>
      </c>
      <c r="BM229">
        <v>12.0783</v>
      </c>
      <c r="BQ229">
        <v>122.949</v>
      </c>
      <c r="BR229">
        <v>0.33595999999999998</v>
      </c>
      <c r="BS229">
        <v>-5</v>
      </c>
      <c r="BT229">
        <v>5.0000000000000001E-3</v>
      </c>
      <c r="BU229">
        <v>8.2100220000000004</v>
      </c>
      <c r="BV229">
        <v>0</v>
      </c>
      <c r="BW229" t="s">
        <v>155</v>
      </c>
      <c r="BX229">
        <v>0.81200000000000006</v>
      </c>
    </row>
    <row r="230" spans="1:76" x14ac:dyDescent="0.25">
      <c r="A230" s="26">
        <v>43530</v>
      </c>
      <c r="B230" s="27">
        <v>0.65001762731481483</v>
      </c>
      <c r="C230">
        <v>13.503</v>
      </c>
      <c r="D230">
        <v>1.2947</v>
      </c>
      <c r="E230">
        <v>12947.137129000001</v>
      </c>
      <c r="F230">
        <v>119.5</v>
      </c>
      <c r="G230">
        <v>1.8</v>
      </c>
      <c r="H230">
        <v>1906.5</v>
      </c>
      <c r="J230">
        <v>0.8</v>
      </c>
      <c r="K230">
        <v>0.87270000000000003</v>
      </c>
      <c r="L230">
        <v>11.7841</v>
      </c>
      <c r="M230">
        <v>1.1298999999999999</v>
      </c>
      <c r="N230">
        <v>104.33159999999999</v>
      </c>
      <c r="O230">
        <v>1.5607</v>
      </c>
      <c r="P230">
        <v>105.9</v>
      </c>
      <c r="Q230">
        <v>84.754199999999997</v>
      </c>
      <c r="R230">
        <v>1.2678</v>
      </c>
      <c r="S230">
        <v>86</v>
      </c>
      <c r="T230">
        <v>1906.4627</v>
      </c>
      <c r="W230">
        <v>0</v>
      </c>
      <c r="X230">
        <v>0.69820000000000004</v>
      </c>
      <c r="Y230">
        <v>11.9</v>
      </c>
      <c r="Z230">
        <v>853</v>
      </c>
      <c r="AA230">
        <v>840</v>
      </c>
      <c r="AB230">
        <v>852</v>
      </c>
      <c r="AC230">
        <v>95</v>
      </c>
      <c r="AD230">
        <v>25.85</v>
      </c>
      <c r="AE230">
        <v>0.59</v>
      </c>
      <c r="AF230">
        <v>982</v>
      </c>
      <c r="AG230">
        <v>0</v>
      </c>
      <c r="AH230">
        <v>59</v>
      </c>
      <c r="AI230">
        <v>36</v>
      </c>
      <c r="AJ230">
        <v>191</v>
      </c>
      <c r="AK230">
        <v>168.5</v>
      </c>
      <c r="AL230">
        <v>4.2</v>
      </c>
      <c r="AM230">
        <v>175</v>
      </c>
      <c r="AN230" t="s">
        <v>155</v>
      </c>
      <c r="AO230">
        <v>2</v>
      </c>
      <c r="AP230" s="28">
        <v>0.85850694444444453</v>
      </c>
      <c r="AQ230">
        <v>47.159984000000001</v>
      </c>
      <c r="AR230">
        <v>-88.490607999999995</v>
      </c>
      <c r="AS230">
        <v>314.3</v>
      </c>
      <c r="AT230">
        <v>30.3</v>
      </c>
      <c r="AU230">
        <v>12</v>
      </c>
      <c r="AV230">
        <v>12</v>
      </c>
      <c r="AW230" t="s">
        <v>206</v>
      </c>
      <c r="AX230">
        <v>2.2250000000000001</v>
      </c>
      <c r="AY230">
        <v>1.4375</v>
      </c>
      <c r="AZ230">
        <v>3.0249999999999999</v>
      </c>
      <c r="BA230">
        <v>14.686999999999999</v>
      </c>
      <c r="BB230">
        <v>14.63</v>
      </c>
      <c r="BC230">
        <v>1</v>
      </c>
      <c r="BD230">
        <v>14.584</v>
      </c>
      <c r="BE230">
        <v>2839.8249999999998</v>
      </c>
      <c r="BF230">
        <v>173.31100000000001</v>
      </c>
      <c r="BG230">
        <v>2.633</v>
      </c>
      <c r="BH230">
        <v>3.9E-2</v>
      </c>
      <c r="BI230">
        <v>2.6720000000000002</v>
      </c>
      <c r="BJ230">
        <v>2.1389999999999998</v>
      </c>
      <c r="BK230">
        <v>3.2000000000000001E-2</v>
      </c>
      <c r="BL230">
        <v>2.1709999999999998</v>
      </c>
      <c r="BM230">
        <v>14.589399999999999</v>
      </c>
      <c r="BQ230">
        <v>122.33799999999999</v>
      </c>
      <c r="BR230">
        <v>0.391795</v>
      </c>
      <c r="BS230">
        <v>-5</v>
      </c>
      <c r="BT230">
        <v>5.5370000000000003E-3</v>
      </c>
      <c r="BU230">
        <v>9.5744900000000008</v>
      </c>
      <c r="BV230">
        <v>0</v>
      </c>
      <c r="BW230" t="s">
        <v>155</v>
      </c>
      <c r="BX230">
        <v>0.81200000000000006</v>
      </c>
    </row>
    <row r="231" spans="1:76" x14ac:dyDescent="0.25">
      <c r="A231" s="26">
        <v>43530</v>
      </c>
      <c r="B231" s="27">
        <v>0.65002920138888887</v>
      </c>
      <c r="C231">
        <v>13.446</v>
      </c>
      <c r="D231">
        <v>1.6234999999999999</v>
      </c>
      <c r="E231">
        <v>16234.939236</v>
      </c>
      <c r="F231">
        <v>127.3</v>
      </c>
      <c r="G231">
        <v>1.7</v>
      </c>
      <c r="H231">
        <v>2472.5</v>
      </c>
      <c r="J231">
        <v>0.9</v>
      </c>
      <c r="K231">
        <v>0.86980000000000002</v>
      </c>
      <c r="L231">
        <v>11.695</v>
      </c>
      <c r="M231">
        <v>1.4120999999999999</v>
      </c>
      <c r="N231">
        <v>110.67829999999999</v>
      </c>
      <c r="O231">
        <v>1.4785999999999999</v>
      </c>
      <c r="P231">
        <v>112.2</v>
      </c>
      <c r="Q231">
        <v>89.91</v>
      </c>
      <c r="R231">
        <v>1.2012</v>
      </c>
      <c r="S231">
        <v>91.1</v>
      </c>
      <c r="T231">
        <v>2472.4535999999998</v>
      </c>
      <c r="W231">
        <v>0</v>
      </c>
      <c r="X231">
        <v>0.78280000000000005</v>
      </c>
      <c r="Y231">
        <v>11.8</v>
      </c>
      <c r="Z231">
        <v>854</v>
      </c>
      <c r="AA231">
        <v>841</v>
      </c>
      <c r="AB231">
        <v>853</v>
      </c>
      <c r="AC231">
        <v>95</v>
      </c>
      <c r="AD231">
        <v>25.85</v>
      </c>
      <c r="AE231">
        <v>0.59</v>
      </c>
      <c r="AF231">
        <v>982</v>
      </c>
      <c r="AG231">
        <v>0</v>
      </c>
      <c r="AH231">
        <v>59</v>
      </c>
      <c r="AI231">
        <v>36</v>
      </c>
      <c r="AJ231">
        <v>191</v>
      </c>
      <c r="AK231">
        <v>168</v>
      </c>
      <c r="AL231">
        <v>4.2</v>
      </c>
      <c r="AM231">
        <v>174.7</v>
      </c>
      <c r="AN231" t="s">
        <v>155</v>
      </c>
      <c r="AO231">
        <v>2</v>
      </c>
      <c r="AP231" s="28">
        <v>0.85851851851851846</v>
      </c>
      <c r="AQ231">
        <v>47.159878999999997</v>
      </c>
      <c r="AR231">
        <v>-88.490549000000001</v>
      </c>
      <c r="AS231">
        <v>314</v>
      </c>
      <c r="AT231">
        <v>31.1</v>
      </c>
      <c r="AU231">
        <v>12</v>
      </c>
      <c r="AV231">
        <v>11</v>
      </c>
      <c r="AW231" t="s">
        <v>208</v>
      </c>
      <c r="AX231">
        <v>2.3562500000000002</v>
      </c>
      <c r="AY231">
        <v>1.0062500000000001</v>
      </c>
      <c r="AZ231">
        <v>3.1749999999999998</v>
      </c>
      <c r="BA231">
        <v>14.686999999999999</v>
      </c>
      <c r="BB231">
        <v>14.28</v>
      </c>
      <c r="BC231">
        <v>0.97</v>
      </c>
      <c r="BD231">
        <v>14.973000000000001</v>
      </c>
      <c r="BE231">
        <v>2765.502</v>
      </c>
      <c r="BF231">
        <v>212.523</v>
      </c>
      <c r="BG231">
        <v>2.7410000000000001</v>
      </c>
      <c r="BH231">
        <v>3.6999999999999998E-2</v>
      </c>
      <c r="BI231">
        <v>2.7770000000000001</v>
      </c>
      <c r="BJ231">
        <v>2.226</v>
      </c>
      <c r="BK231">
        <v>0.03</v>
      </c>
      <c r="BL231">
        <v>2.2559999999999998</v>
      </c>
      <c r="BM231">
        <v>18.565799999999999</v>
      </c>
      <c r="BQ231">
        <v>134.59200000000001</v>
      </c>
      <c r="BR231">
        <v>0.431091</v>
      </c>
      <c r="BS231">
        <v>-5</v>
      </c>
      <c r="BT231">
        <v>5.463E-3</v>
      </c>
      <c r="BU231">
        <v>10.534787</v>
      </c>
      <c r="BV231">
        <v>0</v>
      </c>
      <c r="BW231" t="s">
        <v>155</v>
      </c>
      <c r="BX231">
        <v>0.81200000000000006</v>
      </c>
    </row>
    <row r="232" spans="1:76" x14ac:dyDescent="0.25">
      <c r="A232" s="26">
        <v>43530</v>
      </c>
      <c r="B232" s="27">
        <v>0.65004077546296302</v>
      </c>
      <c r="C232">
        <v>13.106</v>
      </c>
      <c r="D232">
        <v>1.9339999999999999</v>
      </c>
      <c r="E232">
        <v>19340.056089999998</v>
      </c>
      <c r="F232">
        <v>141.19999999999999</v>
      </c>
      <c r="G232">
        <v>1.7</v>
      </c>
      <c r="H232">
        <v>2862</v>
      </c>
      <c r="J232">
        <v>0.9</v>
      </c>
      <c r="K232">
        <v>0.86929999999999996</v>
      </c>
      <c r="L232">
        <v>11.3927</v>
      </c>
      <c r="M232">
        <v>1.6812</v>
      </c>
      <c r="N232">
        <v>122.718</v>
      </c>
      <c r="O232">
        <v>1.4778</v>
      </c>
      <c r="P232">
        <v>124.2</v>
      </c>
      <c r="Q232">
        <v>99.690399999999997</v>
      </c>
      <c r="R232">
        <v>1.2004999999999999</v>
      </c>
      <c r="S232">
        <v>100.9</v>
      </c>
      <c r="T232">
        <v>2862.0409</v>
      </c>
      <c r="W232">
        <v>0</v>
      </c>
      <c r="X232">
        <v>0.78239999999999998</v>
      </c>
      <c r="Y232">
        <v>11.9</v>
      </c>
      <c r="Z232">
        <v>853</v>
      </c>
      <c r="AA232">
        <v>840</v>
      </c>
      <c r="AB232">
        <v>854</v>
      </c>
      <c r="AC232">
        <v>95</v>
      </c>
      <c r="AD232">
        <v>25.85</v>
      </c>
      <c r="AE232">
        <v>0.59</v>
      </c>
      <c r="AF232">
        <v>982</v>
      </c>
      <c r="AG232">
        <v>0</v>
      </c>
      <c r="AH232">
        <v>59</v>
      </c>
      <c r="AI232">
        <v>36</v>
      </c>
      <c r="AJ232">
        <v>191</v>
      </c>
      <c r="AK232">
        <v>168</v>
      </c>
      <c r="AL232">
        <v>4.3</v>
      </c>
      <c r="AM232">
        <v>174.3</v>
      </c>
      <c r="AN232" t="s">
        <v>155</v>
      </c>
      <c r="AO232">
        <v>2</v>
      </c>
      <c r="AP232" s="28">
        <v>0.85851851851851846</v>
      </c>
      <c r="AQ232">
        <v>47.159770000000002</v>
      </c>
      <c r="AR232">
        <v>-88.490604000000005</v>
      </c>
      <c r="AS232">
        <v>314.2</v>
      </c>
      <c r="AT232">
        <v>45.3</v>
      </c>
      <c r="AU232">
        <v>12</v>
      </c>
      <c r="AV232">
        <v>11</v>
      </c>
      <c r="AW232" t="s">
        <v>208</v>
      </c>
      <c r="AX232">
        <v>2.0062500000000001</v>
      </c>
      <c r="AY232">
        <v>1.0562499999999999</v>
      </c>
      <c r="AZ232">
        <v>2.9750000000000001</v>
      </c>
      <c r="BA232">
        <v>14.686999999999999</v>
      </c>
      <c r="BB232">
        <v>14.22</v>
      </c>
      <c r="BC232">
        <v>0.97</v>
      </c>
      <c r="BD232">
        <v>15.037000000000001</v>
      </c>
      <c r="BE232">
        <v>2692.8330000000001</v>
      </c>
      <c r="BF232">
        <v>252.91900000000001</v>
      </c>
      <c r="BG232">
        <v>3.0379999999999998</v>
      </c>
      <c r="BH232">
        <v>3.6999999999999998E-2</v>
      </c>
      <c r="BI232">
        <v>3.0739999999999998</v>
      </c>
      <c r="BJ232">
        <v>2.468</v>
      </c>
      <c r="BK232">
        <v>0.03</v>
      </c>
      <c r="BL232">
        <v>2.4969999999999999</v>
      </c>
      <c r="BM232">
        <v>21.4818</v>
      </c>
      <c r="BQ232">
        <v>134.458</v>
      </c>
      <c r="BR232">
        <v>0.43381599999999998</v>
      </c>
      <c r="BS232">
        <v>-5</v>
      </c>
      <c r="BT232">
        <v>5.0000000000000001E-3</v>
      </c>
      <c r="BU232">
        <v>10.601379</v>
      </c>
      <c r="BV232">
        <v>0</v>
      </c>
      <c r="BW232" t="s">
        <v>155</v>
      </c>
      <c r="BX232">
        <v>0.81200000000000006</v>
      </c>
    </row>
    <row r="233" spans="1:76" x14ac:dyDescent="0.25">
      <c r="A233" s="26">
        <v>43530</v>
      </c>
      <c r="B233" s="27">
        <v>0.65005234953703706</v>
      </c>
      <c r="C233">
        <v>12.852</v>
      </c>
      <c r="D233">
        <v>2.6640000000000001</v>
      </c>
      <c r="E233">
        <v>26639.735576999999</v>
      </c>
      <c r="F233">
        <v>154.30000000000001</v>
      </c>
      <c r="G233">
        <v>1.7</v>
      </c>
      <c r="H233">
        <v>3198.4</v>
      </c>
      <c r="J233">
        <v>0.9</v>
      </c>
      <c r="K233">
        <v>0.86450000000000005</v>
      </c>
      <c r="L233">
        <v>11.110900000000001</v>
      </c>
      <c r="M233">
        <v>2.3029999999999999</v>
      </c>
      <c r="N233">
        <v>133.37219999999999</v>
      </c>
      <c r="O233">
        <v>1.4697</v>
      </c>
      <c r="P233">
        <v>134.80000000000001</v>
      </c>
      <c r="Q233">
        <v>108.3454</v>
      </c>
      <c r="R233">
        <v>1.1939</v>
      </c>
      <c r="S233">
        <v>109.5</v>
      </c>
      <c r="T233">
        <v>3198.4059000000002</v>
      </c>
      <c r="W233">
        <v>0</v>
      </c>
      <c r="X233">
        <v>0.77810000000000001</v>
      </c>
      <c r="Y233">
        <v>11.8</v>
      </c>
      <c r="Z233">
        <v>853</v>
      </c>
      <c r="AA233">
        <v>840</v>
      </c>
      <c r="AB233">
        <v>854</v>
      </c>
      <c r="AC233">
        <v>95</v>
      </c>
      <c r="AD233">
        <v>25.85</v>
      </c>
      <c r="AE233">
        <v>0.59</v>
      </c>
      <c r="AF233">
        <v>982</v>
      </c>
      <c r="AG233">
        <v>0</v>
      </c>
      <c r="AH233">
        <v>59</v>
      </c>
      <c r="AI233">
        <v>36</v>
      </c>
      <c r="AJ233">
        <v>191</v>
      </c>
      <c r="AK233">
        <v>168</v>
      </c>
      <c r="AL233">
        <v>4.2</v>
      </c>
      <c r="AM233">
        <v>174</v>
      </c>
      <c r="AN233" t="s">
        <v>155</v>
      </c>
      <c r="AO233">
        <v>2</v>
      </c>
      <c r="AP233" s="28">
        <v>0.85853009259259261</v>
      </c>
      <c r="AQ233">
        <v>47.159647999999997</v>
      </c>
      <c r="AR233">
        <v>-88.490622000000002</v>
      </c>
      <c r="AS233">
        <v>314.39999999999998</v>
      </c>
      <c r="AT233">
        <v>56.5</v>
      </c>
      <c r="AU233">
        <v>12</v>
      </c>
      <c r="AV233">
        <v>11</v>
      </c>
      <c r="AW233" t="s">
        <v>208</v>
      </c>
      <c r="AX233">
        <v>1.65</v>
      </c>
      <c r="AY233">
        <v>1.1125</v>
      </c>
      <c r="AZ233">
        <v>2.7625000000000002</v>
      </c>
      <c r="BA233">
        <v>14.686999999999999</v>
      </c>
      <c r="BB233">
        <v>13.7</v>
      </c>
      <c r="BC233">
        <v>0.93</v>
      </c>
      <c r="BD233">
        <v>15.673</v>
      </c>
      <c r="BE233">
        <v>2554.549</v>
      </c>
      <c r="BF233">
        <v>337.00599999999997</v>
      </c>
      <c r="BG233">
        <v>3.2109999999999999</v>
      </c>
      <c r="BH233">
        <v>3.5000000000000003E-2</v>
      </c>
      <c r="BI233">
        <v>3.2469999999999999</v>
      </c>
      <c r="BJ233">
        <v>2.609</v>
      </c>
      <c r="BK233">
        <v>2.9000000000000001E-2</v>
      </c>
      <c r="BL233">
        <v>2.637</v>
      </c>
      <c r="BM233">
        <v>23.351299999999998</v>
      </c>
      <c r="BQ233">
        <v>130.06800000000001</v>
      </c>
      <c r="BR233">
        <v>0.422759</v>
      </c>
      <c r="BS233">
        <v>-5</v>
      </c>
      <c r="BT233">
        <v>5.0000000000000001E-3</v>
      </c>
      <c r="BU233">
        <v>10.331173</v>
      </c>
      <c r="BV233">
        <v>0</v>
      </c>
      <c r="BW233" t="s">
        <v>155</v>
      </c>
      <c r="BX233">
        <v>0.81200000000000006</v>
      </c>
    </row>
    <row r="234" spans="1:76" x14ac:dyDescent="0.25">
      <c r="A234" s="26">
        <v>43530</v>
      </c>
      <c r="B234" s="27">
        <v>0.65006392361111109</v>
      </c>
      <c r="C234">
        <v>12.914</v>
      </c>
      <c r="D234">
        <v>2.3936000000000002</v>
      </c>
      <c r="E234">
        <v>23935.521268</v>
      </c>
      <c r="F234">
        <v>168</v>
      </c>
      <c r="G234">
        <v>1.7</v>
      </c>
      <c r="H234">
        <v>3546.5</v>
      </c>
      <c r="J234">
        <v>0.9</v>
      </c>
      <c r="K234">
        <v>0.86609999999999998</v>
      </c>
      <c r="L234">
        <v>11.1843</v>
      </c>
      <c r="M234">
        <v>2.073</v>
      </c>
      <c r="N234">
        <v>145.47479999999999</v>
      </c>
      <c r="O234">
        <v>1.4723999999999999</v>
      </c>
      <c r="P234">
        <v>146.9</v>
      </c>
      <c r="Q234">
        <v>118.17700000000001</v>
      </c>
      <c r="R234">
        <v>1.1960999999999999</v>
      </c>
      <c r="S234">
        <v>119.4</v>
      </c>
      <c r="T234">
        <v>3546.5216999999998</v>
      </c>
      <c r="W234">
        <v>0</v>
      </c>
      <c r="X234">
        <v>0.77949999999999997</v>
      </c>
      <c r="Y234">
        <v>11.9</v>
      </c>
      <c r="Z234">
        <v>852</v>
      </c>
      <c r="AA234">
        <v>840</v>
      </c>
      <c r="AB234">
        <v>853</v>
      </c>
      <c r="AC234">
        <v>95</v>
      </c>
      <c r="AD234">
        <v>25.85</v>
      </c>
      <c r="AE234">
        <v>0.59</v>
      </c>
      <c r="AF234">
        <v>982</v>
      </c>
      <c r="AG234">
        <v>0</v>
      </c>
      <c r="AH234">
        <v>58.463000000000001</v>
      </c>
      <c r="AI234">
        <v>36</v>
      </c>
      <c r="AJ234">
        <v>190.5</v>
      </c>
      <c r="AK234">
        <v>168</v>
      </c>
      <c r="AL234">
        <v>4.3</v>
      </c>
      <c r="AM234">
        <v>174.3</v>
      </c>
      <c r="AN234" t="s">
        <v>155</v>
      </c>
      <c r="AO234">
        <v>2</v>
      </c>
      <c r="AP234" s="28">
        <v>0.8585532407407408</v>
      </c>
      <c r="AQ234">
        <v>47.159449000000002</v>
      </c>
      <c r="AR234">
        <v>-88.490385000000003</v>
      </c>
      <c r="AS234">
        <v>314.5</v>
      </c>
      <c r="AT234">
        <v>46.5</v>
      </c>
      <c r="AU234">
        <v>12</v>
      </c>
      <c r="AV234">
        <v>11</v>
      </c>
      <c r="AW234" t="s">
        <v>208</v>
      </c>
      <c r="AX234">
        <v>1.3</v>
      </c>
      <c r="AY234">
        <v>1.2124999999999999</v>
      </c>
      <c r="AZ234">
        <v>2.4874999999999998</v>
      </c>
      <c r="BA234">
        <v>14.686999999999999</v>
      </c>
      <c r="BB234">
        <v>13.87</v>
      </c>
      <c r="BC234">
        <v>0.94</v>
      </c>
      <c r="BD234">
        <v>15.462</v>
      </c>
      <c r="BE234">
        <v>2594.5010000000002</v>
      </c>
      <c r="BF234">
        <v>306.07600000000002</v>
      </c>
      <c r="BG234">
        <v>3.5339999999999998</v>
      </c>
      <c r="BH234">
        <v>3.5999999999999997E-2</v>
      </c>
      <c r="BI234">
        <v>3.57</v>
      </c>
      <c r="BJ234">
        <v>2.871</v>
      </c>
      <c r="BK234">
        <v>2.9000000000000001E-2</v>
      </c>
      <c r="BL234">
        <v>2.9</v>
      </c>
      <c r="BM234">
        <v>26.125399999999999</v>
      </c>
      <c r="BQ234">
        <v>131.477</v>
      </c>
      <c r="BR234">
        <v>0.39485399999999998</v>
      </c>
      <c r="BS234">
        <v>-5</v>
      </c>
      <c r="BT234">
        <v>5.0000000000000001E-3</v>
      </c>
      <c r="BU234">
        <v>9.6492450000000005</v>
      </c>
      <c r="BV234">
        <v>0</v>
      </c>
      <c r="BW234" t="s">
        <v>155</v>
      </c>
      <c r="BX234">
        <v>0.81200000000000006</v>
      </c>
    </row>
    <row r="235" spans="1:76" x14ac:dyDescent="0.25">
      <c r="A235" s="26">
        <v>43530</v>
      </c>
      <c r="B235" s="27">
        <v>0.65007549768518513</v>
      </c>
      <c r="C235">
        <v>13.173999999999999</v>
      </c>
      <c r="D235">
        <v>1.8069999999999999</v>
      </c>
      <c r="E235">
        <v>18070.138648</v>
      </c>
      <c r="F235">
        <v>172.1</v>
      </c>
      <c r="G235">
        <v>1.7</v>
      </c>
      <c r="H235">
        <v>3371.4</v>
      </c>
      <c r="J235">
        <v>0.83</v>
      </c>
      <c r="K235">
        <v>0.86939999999999995</v>
      </c>
      <c r="L235">
        <v>11.4534</v>
      </c>
      <c r="M235">
        <v>1.571</v>
      </c>
      <c r="N235">
        <v>149.58269999999999</v>
      </c>
      <c r="O235">
        <v>1.478</v>
      </c>
      <c r="P235">
        <v>151.1</v>
      </c>
      <c r="Q235">
        <v>121.5141</v>
      </c>
      <c r="R235">
        <v>1.2007000000000001</v>
      </c>
      <c r="S235">
        <v>122.7</v>
      </c>
      <c r="T235">
        <v>3371.3697000000002</v>
      </c>
      <c r="W235">
        <v>0</v>
      </c>
      <c r="X235">
        <v>0.71750000000000003</v>
      </c>
      <c r="Y235">
        <v>11.9</v>
      </c>
      <c r="Z235">
        <v>852</v>
      </c>
      <c r="AA235">
        <v>840</v>
      </c>
      <c r="AB235">
        <v>853</v>
      </c>
      <c r="AC235">
        <v>95</v>
      </c>
      <c r="AD235">
        <v>25.85</v>
      </c>
      <c r="AE235">
        <v>0.59</v>
      </c>
      <c r="AF235">
        <v>982</v>
      </c>
      <c r="AG235">
        <v>0</v>
      </c>
      <c r="AH235">
        <v>58</v>
      </c>
      <c r="AI235">
        <v>36</v>
      </c>
      <c r="AJ235">
        <v>190</v>
      </c>
      <c r="AK235">
        <v>168</v>
      </c>
      <c r="AL235">
        <v>4.2</v>
      </c>
      <c r="AM235">
        <v>174.7</v>
      </c>
      <c r="AN235" t="s">
        <v>155</v>
      </c>
      <c r="AO235">
        <v>2</v>
      </c>
      <c r="AP235" s="28">
        <v>0.85856481481481473</v>
      </c>
      <c r="AQ235">
        <v>47.159348000000001</v>
      </c>
      <c r="AR235">
        <v>-88.490210000000005</v>
      </c>
      <c r="AS235">
        <v>314.3</v>
      </c>
      <c r="AT235">
        <v>37.700000000000003</v>
      </c>
      <c r="AU235">
        <v>12</v>
      </c>
      <c r="AV235">
        <v>12</v>
      </c>
      <c r="AW235" t="s">
        <v>206</v>
      </c>
      <c r="AX235">
        <v>1.325</v>
      </c>
      <c r="AY235">
        <v>1.35</v>
      </c>
      <c r="AZ235">
        <v>2.4375</v>
      </c>
      <c r="BA235">
        <v>14.686999999999999</v>
      </c>
      <c r="BB235">
        <v>14.24</v>
      </c>
      <c r="BC235">
        <v>0.97</v>
      </c>
      <c r="BD235">
        <v>15.021000000000001</v>
      </c>
      <c r="BE235">
        <v>2706.8890000000001</v>
      </c>
      <c r="BF235">
        <v>236.31899999999999</v>
      </c>
      <c r="BG235">
        <v>3.702</v>
      </c>
      <c r="BH235">
        <v>3.6999999999999998E-2</v>
      </c>
      <c r="BI235">
        <v>3.7389999999999999</v>
      </c>
      <c r="BJ235">
        <v>3.0070000000000001</v>
      </c>
      <c r="BK235">
        <v>0.03</v>
      </c>
      <c r="BL235">
        <v>3.0369999999999999</v>
      </c>
      <c r="BM235">
        <v>25.302</v>
      </c>
      <c r="BQ235">
        <v>123.29300000000001</v>
      </c>
      <c r="BR235">
        <v>0.33309499999999997</v>
      </c>
      <c r="BS235">
        <v>-5</v>
      </c>
      <c r="BT235">
        <v>5.5370000000000003E-3</v>
      </c>
      <c r="BU235">
        <v>8.1400089999999992</v>
      </c>
      <c r="BV235">
        <v>0</v>
      </c>
      <c r="BW235" t="s">
        <v>155</v>
      </c>
      <c r="BX235">
        <v>0.81200000000000006</v>
      </c>
    </row>
    <row r="236" spans="1:76" x14ac:dyDescent="0.25">
      <c r="A236" s="26">
        <v>43530</v>
      </c>
      <c r="B236" s="27">
        <v>0.65008707175925928</v>
      </c>
      <c r="C236">
        <v>13.35</v>
      </c>
      <c r="D236">
        <v>1.4233</v>
      </c>
      <c r="E236">
        <v>14232.75641</v>
      </c>
      <c r="F236">
        <v>172.4</v>
      </c>
      <c r="G236">
        <v>1.7</v>
      </c>
      <c r="H236">
        <v>2816</v>
      </c>
      <c r="J236">
        <v>0.7</v>
      </c>
      <c r="K236">
        <v>0.87190000000000001</v>
      </c>
      <c r="L236">
        <v>11.639900000000001</v>
      </c>
      <c r="M236">
        <v>1.2410000000000001</v>
      </c>
      <c r="N236">
        <v>150.31649999999999</v>
      </c>
      <c r="O236">
        <v>1.4822</v>
      </c>
      <c r="P236">
        <v>151.80000000000001</v>
      </c>
      <c r="Q236">
        <v>122.11020000000001</v>
      </c>
      <c r="R236">
        <v>1.2040999999999999</v>
      </c>
      <c r="S236">
        <v>123.3</v>
      </c>
      <c r="T236">
        <v>2815.9816999999998</v>
      </c>
      <c r="W236">
        <v>0</v>
      </c>
      <c r="X236">
        <v>0.61029999999999995</v>
      </c>
      <c r="Y236">
        <v>11.8</v>
      </c>
      <c r="Z236">
        <v>852</v>
      </c>
      <c r="AA236">
        <v>840</v>
      </c>
      <c r="AB236">
        <v>852</v>
      </c>
      <c r="AC236">
        <v>95</v>
      </c>
      <c r="AD236">
        <v>25.85</v>
      </c>
      <c r="AE236">
        <v>0.59</v>
      </c>
      <c r="AF236">
        <v>982</v>
      </c>
      <c r="AG236">
        <v>0</v>
      </c>
      <c r="AH236">
        <v>58</v>
      </c>
      <c r="AI236">
        <v>36</v>
      </c>
      <c r="AJ236">
        <v>190</v>
      </c>
      <c r="AK236">
        <v>168</v>
      </c>
      <c r="AL236">
        <v>4.2</v>
      </c>
      <c r="AM236">
        <v>175</v>
      </c>
      <c r="AN236" t="s">
        <v>155</v>
      </c>
      <c r="AO236">
        <v>2</v>
      </c>
      <c r="AP236" s="28">
        <v>0.85857638888888888</v>
      </c>
      <c r="AQ236">
        <v>47.159267</v>
      </c>
      <c r="AR236">
        <v>-88.490052000000006</v>
      </c>
      <c r="AS236">
        <v>313.8</v>
      </c>
      <c r="AT236">
        <v>37.6</v>
      </c>
      <c r="AU236">
        <v>12</v>
      </c>
      <c r="AV236">
        <v>12</v>
      </c>
      <c r="AW236" t="s">
        <v>206</v>
      </c>
      <c r="AX236">
        <v>1.5</v>
      </c>
      <c r="AY236">
        <v>1.7</v>
      </c>
      <c r="AZ236">
        <v>2.7</v>
      </c>
      <c r="BA236">
        <v>14.686999999999999</v>
      </c>
      <c r="BB236">
        <v>14.53</v>
      </c>
      <c r="BC236">
        <v>0.99</v>
      </c>
      <c r="BD236">
        <v>14.691000000000001</v>
      </c>
      <c r="BE236">
        <v>2792.72</v>
      </c>
      <c r="BF236">
        <v>189.501</v>
      </c>
      <c r="BG236">
        <v>3.7770000000000001</v>
      </c>
      <c r="BH236">
        <v>3.6999999999999998E-2</v>
      </c>
      <c r="BI236">
        <v>3.8140000000000001</v>
      </c>
      <c r="BJ236">
        <v>3.0680000000000001</v>
      </c>
      <c r="BK236">
        <v>0.03</v>
      </c>
      <c r="BL236">
        <v>3.0979999999999999</v>
      </c>
      <c r="BM236">
        <v>21.454599999999999</v>
      </c>
      <c r="BQ236">
        <v>106.474</v>
      </c>
      <c r="BR236">
        <v>0.287964</v>
      </c>
      <c r="BS236">
        <v>-5</v>
      </c>
      <c r="BT236">
        <v>6.0000000000000001E-3</v>
      </c>
      <c r="BU236">
        <v>7.0371199999999998</v>
      </c>
      <c r="BV236">
        <v>0</v>
      </c>
      <c r="BW236" t="s">
        <v>155</v>
      </c>
      <c r="BX236">
        <v>0.81200000000000006</v>
      </c>
    </row>
    <row r="237" spans="1:76" x14ac:dyDescent="0.25">
      <c r="A237" s="26">
        <v>43530</v>
      </c>
      <c r="B237" s="27">
        <v>0.65009864583333332</v>
      </c>
      <c r="C237">
        <v>13.35</v>
      </c>
      <c r="D237">
        <v>1.3875</v>
      </c>
      <c r="E237">
        <v>13874.917890999999</v>
      </c>
      <c r="F237">
        <v>172.4</v>
      </c>
      <c r="G237">
        <v>1.7</v>
      </c>
      <c r="H237">
        <v>2352.1</v>
      </c>
      <c r="J237">
        <v>0.62</v>
      </c>
      <c r="K237">
        <v>0.87260000000000004</v>
      </c>
      <c r="L237">
        <v>11.649800000000001</v>
      </c>
      <c r="M237">
        <v>1.2108000000000001</v>
      </c>
      <c r="N237">
        <v>150.4331</v>
      </c>
      <c r="O237">
        <v>1.4835</v>
      </c>
      <c r="P237">
        <v>151.9</v>
      </c>
      <c r="Q237">
        <v>122.205</v>
      </c>
      <c r="R237">
        <v>1.2051000000000001</v>
      </c>
      <c r="S237">
        <v>123.4</v>
      </c>
      <c r="T237">
        <v>2352.1462000000001</v>
      </c>
      <c r="W237">
        <v>0</v>
      </c>
      <c r="X237">
        <v>0.53920000000000001</v>
      </c>
      <c r="Y237">
        <v>11.9</v>
      </c>
      <c r="Z237">
        <v>852</v>
      </c>
      <c r="AA237">
        <v>840</v>
      </c>
      <c r="AB237">
        <v>852</v>
      </c>
      <c r="AC237">
        <v>95</v>
      </c>
      <c r="AD237">
        <v>25.85</v>
      </c>
      <c r="AE237">
        <v>0.59</v>
      </c>
      <c r="AF237">
        <v>982</v>
      </c>
      <c r="AG237">
        <v>0</v>
      </c>
      <c r="AH237">
        <v>58</v>
      </c>
      <c r="AI237">
        <v>36</v>
      </c>
      <c r="AJ237">
        <v>190</v>
      </c>
      <c r="AK237">
        <v>168</v>
      </c>
      <c r="AL237">
        <v>4.2</v>
      </c>
      <c r="AM237">
        <v>175</v>
      </c>
      <c r="AN237" t="s">
        <v>155</v>
      </c>
      <c r="AO237">
        <v>2</v>
      </c>
      <c r="AP237" s="28">
        <v>0.85857638888888888</v>
      </c>
      <c r="AQ237">
        <v>47.159241000000002</v>
      </c>
      <c r="AR237">
        <v>-88.490009999999998</v>
      </c>
      <c r="AS237">
        <v>313.8</v>
      </c>
      <c r="AT237">
        <v>37.9</v>
      </c>
      <c r="AU237">
        <v>12</v>
      </c>
      <c r="AV237">
        <v>12</v>
      </c>
      <c r="AW237" t="s">
        <v>206</v>
      </c>
      <c r="AX237">
        <v>1.5874999999999999</v>
      </c>
      <c r="AY237">
        <v>1.6125</v>
      </c>
      <c r="AZ237">
        <v>2.7749999999999999</v>
      </c>
      <c r="BA237">
        <v>14.686999999999999</v>
      </c>
      <c r="BB237">
        <v>14.62</v>
      </c>
      <c r="BC237">
        <v>1</v>
      </c>
      <c r="BD237">
        <v>14.593999999999999</v>
      </c>
      <c r="BE237">
        <v>2809.366</v>
      </c>
      <c r="BF237">
        <v>185.83799999999999</v>
      </c>
      <c r="BG237">
        <v>3.7989999999999999</v>
      </c>
      <c r="BH237">
        <v>3.6999999999999998E-2</v>
      </c>
      <c r="BI237">
        <v>3.8359999999999999</v>
      </c>
      <c r="BJ237">
        <v>3.0859999999999999</v>
      </c>
      <c r="BK237">
        <v>0.03</v>
      </c>
      <c r="BL237">
        <v>3.117</v>
      </c>
      <c r="BM237">
        <v>18.0122</v>
      </c>
      <c r="BQ237">
        <v>94.554000000000002</v>
      </c>
      <c r="BR237">
        <v>0.298628</v>
      </c>
      <c r="BS237">
        <v>-5</v>
      </c>
      <c r="BT237">
        <v>5.463E-3</v>
      </c>
      <c r="BU237">
        <v>7.2977220000000003</v>
      </c>
      <c r="BV237">
        <v>0</v>
      </c>
      <c r="BW237" t="s">
        <v>155</v>
      </c>
      <c r="BX237">
        <v>0.81200000000000006</v>
      </c>
    </row>
    <row r="238" spans="1:76" x14ac:dyDescent="0.25">
      <c r="A238" s="26">
        <v>43530</v>
      </c>
      <c r="B238" s="27">
        <v>0.65011021990740747</v>
      </c>
      <c r="C238">
        <v>13.358000000000001</v>
      </c>
      <c r="D238">
        <v>1.5235000000000001</v>
      </c>
      <c r="E238">
        <v>15234.773289000001</v>
      </c>
      <c r="F238">
        <v>172.2</v>
      </c>
      <c r="G238">
        <v>1.7</v>
      </c>
      <c r="H238">
        <v>2323.4</v>
      </c>
      <c r="J238">
        <v>0.6</v>
      </c>
      <c r="K238">
        <v>0.87139999999999995</v>
      </c>
      <c r="L238">
        <v>11.6402</v>
      </c>
      <c r="M238">
        <v>1.3275999999999999</v>
      </c>
      <c r="N238">
        <v>150.0615</v>
      </c>
      <c r="O238">
        <v>1.4814000000000001</v>
      </c>
      <c r="P238">
        <v>151.5</v>
      </c>
      <c r="Q238">
        <v>121.90300000000001</v>
      </c>
      <c r="R238">
        <v>1.2035</v>
      </c>
      <c r="S238">
        <v>123.1</v>
      </c>
      <c r="T238">
        <v>2323.3706000000002</v>
      </c>
      <c r="W238">
        <v>0</v>
      </c>
      <c r="X238">
        <v>0.52290000000000003</v>
      </c>
      <c r="Y238">
        <v>11.8</v>
      </c>
      <c r="Z238">
        <v>853</v>
      </c>
      <c r="AA238">
        <v>840</v>
      </c>
      <c r="AB238">
        <v>852</v>
      </c>
      <c r="AC238">
        <v>95</v>
      </c>
      <c r="AD238">
        <v>25.85</v>
      </c>
      <c r="AE238">
        <v>0.59</v>
      </c>
      <c r="AF238">
        <v>982</v>
      </c>
      <c r="AG238">
        <v>0</v>
      </c>
      <c r="AH238">
        <v>58</v>
      </c>
      <c r="AI238">
        <v>36</v>
      </c>
      <c r="AJ238">
        <v>190</v>
      </c>
      <c r="AK238">
        <v>168</v>
      </c>
      <c r="AL238">
        <v>4.2</v>
      </c>
      <c r="AM238">
        <v>175</v>
      </c>
      <c r="AN238" t="s">
        <v>155</v>
      </c>
      <c r="AO238">
        <v>2</v>
      </c>
      <c r="AP238" s="28">
        <v>0.85859953703703706</v>
      </c>
      <c r="AQ238">
        <v>47.159047000000001</v>
      </c>
      <c r="AR238">
        <v>-88.489697000000007</v>
      </c>
      <c r="AS238">
        <v>313.39999999999998</v>
      </c>
      <c r="AT238">
        <v>37.799999999999997</v>
      </c>
      <c r="AU238">
        <v>12</v>
      </c>
      <c r="AV238">
        <v>9</v>
      </c>
      <c r="AW238" t="s">
        <v>223</v>
      </c>
      <c r="AX238">
        <v>2.2124999999999999</v>
      </c>
      <c r="AY238">
        <v>1</v>
      </c>
      <c r="AZ238">
        <v>3.2374999999999998</v>
      </c>
      <c r="BA238">
        <v>14.686999999999999</v>
      </c>
      <c r="BB238">
        <v>14.48</v>
      </c>
      <c r="BC238">
        <v>0.99</v>
      </c>
      <c r="BD238">
        <v>14.753</v>
      </c>
      <c r="BE238">
        <v>2784.79</v>
      </c>
      <c r="BF238">
        <v>202.15299999999999</v>
      </c>
      <c r="BG238">
        <v>3.76</v>
      </c>
      <c r="BH238">
        <v>3.6999999999999998E-2</v>
      </c>
      <c r="BI238">
        <v>3.7970000000000002</v>
      </c>
      <c r="BJ238">
        <v>3.0539999999999998</v>
      </c>
      <c r="BK238">
        <v>0.03</v>
      </c>
      <c r="BL238">
        <v>3.0840000000000001</v>
      </c>
      <c r="BM238">
        <v>17.650700000000001</v>
      </c>
      <c r="BQ238">
        <v>90.953000000000003</v>
      </c>
      <c r="BR238">
        <v>0.312556</v>
      </c>
      <c r="BS238">
        <v>-5</v>
      </c>
      <c r="BT238">
        <v>5.5370000000000003E-3</v>
      </c>
      <c r="BU238">
        <v>7.6380869999999996</v>
      </c>
      <c r="BV238">
        <v>0</v>
      </c>
      <c r="BW238" t="s">
        <v>155</v>
      </c>
      <c r="BX238">
        <v>0.81200000000000006</v>
      </c>
    </row>
    <row r="239" spans="1:76" x14ac:dyDescent="0.25">
      <c r="A239" s="26">
        <v>43530</v>
      </c>
      <c r="B239" s="27">
        <v>0.65012179398148151</v>
      </c>
      <c r="C239">
        <v>13.396000000000001</v>
      </c>
      <c r="D239">
        <v>1.1912</v>
      </c>
      <c r="E239">
        <v>11912.431987</v>
      </c>
      <c r="F239">
        <v>172.4</v>
      </c>
      <c r="G239">
        <v>1.7</v>
      </c>
      <c r="H239">
        <v>2521.6</v>
      </c>
      <c r="J239">
        <v>0.52</v>
      </c>
      <c r="K239">
        <v>0.87390000000000001</v>
      </c>
      <c r="L239">
        <v>11.706099999999999</v>
      </c>
      <c r="M239">
        <v>1.0409999999999999</v>
      </c>
      <c r="N239">
        <v>150.66050000000001</v>
      </c>
      <c r="O239">
        <v>1.4856</v>
      </c>
      <c r="P239">
        <v>152.1</v>
      </c>
      <c r="Q239">
        <v>122.321</v>
      </c>
      <c r="R239">
        <v>1.2060999999999999</v>
      </c>
      <c r="S239">
        <v>123.5</v>
      </c>
      <c r="T239">
        <v>2521.5686999999998</v>
      </c>
      <c r="W239">
        <v>0</v>
      </c>
      <c r="X239">
        <v>0.45590000000000003</v>
      </c>
      <c r="Y239">
        <v>11.8</v>
      </c>
      <c r="Z239">
        <v>853</v>
      </c>
      <c r="AA239">
        <v>840</v>
      </c>
      <c r="AB239">
        <v>853</v>
      </c>
      <c r="AC239">
        <v>94.5</v>
      </c>
      <c r="AD239">
        <v>25.71</v>
      </c>
      <c r="AE239">
        <v>0.59</v>
      </c>
      <c r="AF239">
        <v>982</v>
      </c>
      <c r="AG239">
        <v>0</v>
      </c>
      <c r="AH239">
        <v>58</v>
      </c>
      <c r="AI239">
        <v>36</v>
      </c>
      <c r="AJ239">
        <v>190</v>
      </c>
      <c r="AK239">
        <v>168</v>
      </c>
      <c r="AL239">
        <v>4.2</v>
      </c>
      <c r="AM239">
        <v>174.8</v>
      </c>
      <c r="AN239" t="s">
        <v>155</v>
      </c>
      <c r="AO239">
        <v>2</v>
      </c>
      <c r="AP239" s="28">
        <v>0.8586111111111111</v>
      </c>
      <c r="AQ239">
        <v>47.158957999999998</v>
      </c>
      <c r="AR239">
        <v>-88.489537999999996</v>
      </c>
      <c r="AS239">
        <v>313</v>
      </c>
      <c r="AT239">
        <v>36.6</v>
      </c>
      <c r="AU239">
        <v>12</v>
      </c>
      <c r="AV239">
        <v>9</v>
      </c>
      <c r="AW239" t="s">
        <v>223</v>
      </c>
      <c r="AX239">
        <v>2.2999999999999998</v>
      </c>
      <c r="AY239">
        <v>1</v>
      </c>
      <c r="AZ239">
        <v>2.8</v>
      </c>
      <c r="BA239">
        <v>14.686999999999999</v>
      </c>
      <c r="BB239">
        <v>14.77</v>
      </c>
      <c r="BC239">
        <v>1.01</v>
      </c>
      <c r="BD239">
        <v>14.433999999999999</v>
      </c>
      <c r="BE239">
        <v>2843.9839999999999</v>
      </c>
      <c r="BF239">
        <v>160.96600000000001</v>
      </c>
      <c r="BG239">
        <v>3.8330000000000002</v>
      </c>
      <c r="BH239">
        <v>3.7999999999999999E-2</v>
      </c>
      <c r="BI239">
        <v>3.871</v>
      </c>
      <c r="BJ239">
        <v>3.1120000000000001</v>
      </c>
      <c r="BK239">
        <v>3.1E-2</v>
      </c>
      <c r="BL239">
        <v>3.1429999999999998</v>
      </c>
      <c r="BM239">
        <v>19.453499999999998</v>
      </c>
      <c r="BQ239">
        <v>80.540999999999997</v>
      </c>
      <c r="BR239">
        <v>0.37627300000000002</v>
      </c>
      <c r="BS239">
        <v>-5</v>
      </c>
      <c r="BT239">
        <v>6.0000000000000001E-3</v>
      </c>
      <c r="BU239">
        <v>9.1951710000000002</v>
      </c>
      <c r="BV239">
        <v>0</v>
      </c>
      <c r="BW239" t="s">
        <v>155</v>
      </c>
      <c r="BX239">
        <v>0.81200000000000006</v>
      </c>
    </row>
    <row r="240" spans="1:76" x14ac:dyDescent="0.25">
      <c r="A240" s="26">
        <v>43530</v>
      </c>
      <c r="B240" s="27">
        <v>0.65013336805555555</v>
      </c>
      <c r="C240">
        <v>13.085000000000001</v>
      </c>
      <c r="D240">
        <v>1.9756</v>
      </c>
      <c r="E240">
        <v>19756.417420000002</v>
      </c>
      <c r="F240">
        <v>176.7</v>
      </c>
      <c r="G240">
        <v>1.7</v>
      </c>
      <c r="H240">
        <v>2577.6</v>
      </c>
      <c r="J240">
        <v>0.5</v>
      </c>
      <c r="K240">
        <v>0.86939999999999995</v>
      </c>
      <c r="L240">
        <v>11.376099999999999</v>
      </c>
      <c r="M240">
        <v>1.7176</v>
      </c>
      <c r="N240">
        <v>153.6317</v>
      </c>
      <c r="O240">
        <v>1.478</v>
      </c>
      <c r="P240">
        <v>155.1</v>
      </c>
      <c r="Q240">
        <v>124.673</v>
      </c>
      <c r="R240">
        <v>1.1994</v>
      </c>
      <c r="S240">
        <v>125.9</v>
      </c>
      <c r="T240">
        <v>2577.6489000000001</v>
      </c>
      <c r="W240">
        <v>0</v>
      </c>
      <c r="X240">
        <v>0.43469999999999998</v>
      </c>
      <c r="Y240">
        <v>11.9</v>
      </c>
      <c r="Z240">
        <v>854</v>
      </c>
      <c r="AA240">
        <v>841</v>
      </c>
      <c r="AB240">
        <v>855</v>
      </c>
      <c r="AC240">
        <v>94</v>
      </c>
      <c r="AD240">
        <v>25.58</v>
      </c>
      <c r="AE240">
        <v>0.59</v>
      </c>
      <c r="AF240">
        <v>982</v>
      </c>
      <c r="AG240">
        <v>0</v>
      </c>
      <c r="AH240">
        <v>58</v>
      </c>
      <c r="AI240">
        <v>36</v>
      </c>
      <c r="AJ240">
        <v>190</v>
      </c>
      <c r="AK240">
        <v>168</v>
      </c>
      <c r="AL240">
        <v>4.3</v>
      </c>
      <c r="AM240">
        <v>174.5</v>
      </c>
      <c r="AN240" t="s">
        <v>155</v>
      </c>
      <c r="AO240">
        <v>2</v>
      </c>
      <c r="AP240" s="28">
        <v>0.85862268518518514</v>
      </c>
      <c r="AQ240">
        <v>47.158887999999997</v>
      </c>
      <c r="AR240">
        <v>-88.489355000000003</v>
      </c>
      <c r="AS240">
        <v>312.60000000000002</v>
      </c>
      <c r="AT240">
        <v>35.799999999999997</v>
      </c>
      <c r="AU240">
        <v>12</v>
      </c>
      <c r="AV240">
        <v>9</v>
      </c>
      <c r="AW240" t="s">
        <v>223</v>
      </c>
      <c r="AX240">
        <v>2.3125</v>
      </c>
      <c r="AY240">
        <v>1.0125</v>
      </c>
      <c r="AZ240">
        <v>2.8125</v>
      </c>
      <c r="BA240">
        <v>14.686999999999999</v>
      </c>
      <c r="BB240">
        <v>14.23</v>
      </c>
      <c r="BC240">
        <v>0.97</v>
      </c>
      <c r="BD240">
        <v>15.022</v>
      </c>
      <c r="BE240">
        <v>2690.65</v>
      </c>
      <c r="BF240">
        <v>258.565</v>
      </c>
      <c r="BG240">
        <v>3.8050000000000002</v>
      </c>
      <c r="BH240">
        <v>3.6999999999999998E-2</v>
      </c>
      <c r="BI240">
        <v>3.8420000000000001</v>
      </c>
      <c r="BJ240">
        <v>3.0880000000000001</v>
      </c>
      <c r="BK240">
        <v>0.03</v>
      </c>
      <c r="BL240">
        <v>3.1179999999999999</v>
      </c>
      <c r="BM240">
        <v>19.3599</v>
      </c>
      <c r="BQ240">
        <v>74.757000000000005</v>
      </c>
      <c r="BR240">
        <v>0.46714600000000001</v>
      </c>
      <c r="BS240">
        <v>-5</v>
      </c>
      <c r="BT240">
        <v>5.463E-3</v>
      </c>
      <c r="BU240">
        <v>11.41588</v>
      </c>
      <c r="BV240">
        <v>0</v>
      </c>
      <c r="BW240" t="s">
        <v>155</v>
      </c>
      <c r="BX240">
        <v>0.81200000000000006</v>
      </c>
    </row>
    <row r="241" spans="1:76" x14ac:dyDescent="0.25">
      <c r="A241" s="26">
        <v>43530</v>
      </c>
      <c r="B241" s="27">
        <v>0.65014494212962959</v>
      </c>
      <c r="C241">
        <v>12.493</v>
      </c>
      <c r="D241">
        <v>3.2839999999999998</v>
      </c>
      <c r="E241">
        <v>32839.810231000003</v>
      </c>
      <c r="F241">
        <v>190.1</v>
      </c>
      <c r="G241">
        <v>1.7</v>
      </c>
      <c r="H241">
        <v>2499.8000000000002</v>
      </c>
      <c r="J241">
        <v>0.5</v>
      </c>
      <c r="K241">
        <v>0.86240000000000006</v>
      </c>
      <c r="L241">
        <v>10.774699999999999</v>
      </c>
      <c r="M241">
        <v>2.8321999999999998</v>
      </c>
      <c r="N241">
        <v>163.95840000000001</v>
      </c>
      <c r="O241">
        <v>1.4661999999999999</v>
      </c>
      <c r="P241">
        <v>165.4</v>
      </c>
      <c r="Q241">
        <v>133.0532</v>
      </c>
      <c r="R241">
        <v>1.1898</v>
      </c>
      <c r="S241">
        <v>134.19999999999999</v>
      </c>
      <c r="T241">
        <v>2499.8054000000002</v>
      </c>
      <c r="W241">
        <v>0</v>
      </c>
      <c r="X241">
        <v>0.43120000000000003</v>
      </c>
      <c r="Y241">
        <v>11.8</v>
      </c>
      <c r="Z241">
        <v>855</v>
      </c>
      <c r="AA241">
        <v>842</v>
      </c>
      <c r="AB241">
        <v>856</v>
      </c>
      <c r="AC241">
        <v>94</v>
      </c>
      <c r="AD241">
        <v>25.58</v>
      </c>
      <c r="AE241">
        <v>0.59</v>
      </c>
      <c r="AF241">
        <v>982</v>
      </c>
      <c r="AG241">
        <v>0</v>
      </c>
      <c r="AH241">
        <v>58</v>
      </c>
      <c r="AI241">
        <v>36</v>
      </c>
      <c r="AJ241">
        <v>190</v>
      </c>
      <c r="AK241">
        <v>168</v>
      </c>
      <c r="AL241">
        <v>4.2</v>
      </c>
      <c r="AM241">
        <v>174.1</v>
      </c>
      <c r="AN241" t="s">
        <v>155</v>
      </c>
      <c r="AO241">
        <v>2</v>
      </c>
      <c r="AP241" s="28">
        <v>0.85863425925925929</v>
      </c>
      <c r="AQ241">
        <v>47.158847999999999</v>
      </c>
      <c r="AR241">
        <v>-88.489137999999997</v>
      </c>
      <c r="AS241">
        <v>312.39999999999998</v>
      </c>
      <c r="AT241">
        <v>35.700000000000003</v>
      </c>
      <c r="AU241">
        <v>12</v>
      </c>
      <c r="AV241">
        <v>9</v>
      </c>
      <c r="AW241" t="s">
        <v>223</v>
      </c>
      <c r="AX241">
        <v>2.375</v>
      </c>
      <c r="AY241">
        <v>1.0874999999999999</v>
      </c>
      <c r="AZ241">
        <v>2.8374999999999999</v>
      </c>
      <c r="BA241">
        <v>14.686999999999999</v>
      </c>
      <c r="BB241">
        <v>13.47</v>
      </c>
      <c r="BC241">
        <v>0.92</v>
      </c>
      <c r="BD241">
        <v>15.95</v>
      </c>
      <c r="BE241">
        <v>2455.15</v>
      </c>
      <c r="BF241">
        <v>410.75299999999999</v>
      </c>
      <c r="BG241">
        <v>3.9119999999999999</v>
      </c>
      <c r="BH241">
        <v>3.5000000000000003E-2</v>
      </c>
      <c r="BI241">
        <v>3.9470000000000001</v>
      </c>
      <c r="BJ241">
        <v>3.1749999999999998</v>
      </c>
      <c r="BK241">
        <v>2.8000000000000001E-2</v>
      </c>
      <c r="BL241">
        <v>3.2029999999999998</v>
      </c>
      <c r="BM241">
        <v>18.088100000000001</v>
      </c>
      <c r="BQ241">
        <v>71.444999999999993</v>
      </c>
      <c r="BR241">
        <v>0.55629200000000001</v>
      </c>
      <c r="BS241">
        <v>-5</v>
      </c>
      <c r="BT241">
        <v>5.5370000000000003E-3</v>
      </c>
      <c r="BU241">
        <v>13.594386</v>
      </c>
      <c r="BV241">
        <v>0</v>
      </c>
      <c r="BW241" t="s">
        <v>155</v>
      </c>
      <c r="BX241">
        <v>0.81200000000000006</v>
      </c>
    </row>
    <row r="242" spans="1:76" x14ac:dyDescent="0.25">
      <c r="A242" s="26">
        <v>43530</v>
      </c>
      <c r="B242" s="27">
        <v>0.65015651620370374</v>
      </c>
      <c r="C242">
        <v>12.082000000000001</v>
      </c>
      <c r="D242">
        <v>3.9759000000000002</v>
      </c>
      <c r="E242">
        <v>39758.699046000002</v>
      </c>
      <c r="F242">
        <v>207.4</v>
      </c>
      <c r="G242">
        <v>1.6</v>
      </c>
      <c r="H242">
        <v>2408.9</v>
      </c>
      <c r="J242">
        <v>0.5</v>
      </c>
      <c r="K242">
        <v>0.85950000000000004</v>
      </c>
      <c r="L242">
        <v>10.3842</v>
      </c>
      <c r="M242">
        <v>3.4171999999999998</v>
      </c>
      <c r="N242">
        <v>178.2937</v>
      </c>
      <c r="O242">
        <v>1.3752</v>
      </c>
      <c r="P242">
        <v>179.7</v>
      </c>
      <c r="Q242">
        <v>144.68639999999999</v>
      </c>
      <c r="R242">
        <v>1.1158999999999999</v>
      </c>
      <c r="S242">
        <v>145.80000000000001</v>
      </c>
      <c r="T242">
        <v>2408.8977</v>
      </c>
      <c r="W242">
        <v>0</v>
      </c>
      <c r="X242">
        <v>0.42970000000000003</v>
      </c>
      <c r="Y242">
        <v>11.9</v>
      </c>
      <c r="Z242">
        <v>857</v>
      </c>
      <c r="AA242">
        <v>845</v>
      </c>
      <c r="AB242">
        <v>857</v>
      </c>
      <c r="AC242">
        <v>94</v>
      </c>
      <c r="AD242">
        <v>25.58</v>
      </c>
      <c r="AE242">
        <v>0.59</v>
      </c>
      <c r="AF242">
        <v>982</v>
      </c>
      <c r="AG242">
        <v>0</v>
      </c>
      <c r="AH242">
        <v>58</v>
      </c>
      <c r="AI242">
        <v>36</v>
      </c>
      <c r="AJ242">
        <v>190</v>
      </c>
      <c r="AK242">
        <v>168</v>
      </c>
      <c r="AL242">
        <v>4.3</v>
      </c>
      <c r="AM242">
        <v>174.2</v>
      </c>
      <c r="AN242" t="s">
        <v>155</v>
      </c>
      <c r="AO242">
        <v>2</v>
      </c>
      <c r="AP242" s="28">
        <v>0.85864583333333344</v>
      </c>
      <c r="AQ242">
        <v>47.158828999999997</v>
      </c>
      <c r="AR242">
        <v>-88.488899000000004</v>
      </c>
      <c r="AS242">
        <v>312.2</v>
      </c>
      <c r="AT242">
        <v>37.1</v>
      </c>
      <c r="AU242">
        <v>12</v>
      </c>
      <c r="AV242">
        <v>8</v>
      </c>
      <c r="AW242" t="s">
        <v>224</v>
      </c>
      <c r="AX242">
        <v>2.2124999999999999</v>
      </c>
      <c r="AY242">
        <v>1</v>
      </c>
      <c r="AZ242">
        <v>2.4125000000000001</v>
      </c>
      <c r="BA242">
        <v>14.686999999999999</v>
      </c>
      <c r="BB242">
        <v>13.17</v>
      </c>
      <c r="BC242">
        <v>0.9</v>
      </c>
      <c r="BD242">
        <v>16.350000000000001</v>
      </c>
      <c r="BE242">
        <v>2334.8380000000002</v>
      </c>
      <c r="BF242">
        <v>489.017</v>
      </c>
      <c r="BG242">
        <v>4.1980000000000004</v>
      </c>
      <c r="BH242">
        <v>3.2000000000000001E-2</v>
      </c>
      <c r="BI242">
        <v>4.2309999999999999</v>
      </c>
      <c r="BJ242">
        <v>3.407</v>
      </c>
      <c r="BK242">
        <v>2.5999999999999999E-2</v>
      </c>
      <c r="BL242">
        <v>3.4329999999999998</v>
      </c>
      <c r="BM242">
        <v>17.199400000000001</v>
      </c>
      <c r="BQ242">
        <v>70.256</v>
      </c>
      <c r="BR242">
        <v>0.67390300000000003</v>
      </c>
      <c r="BS242">
        <v>-5</v>
      </c>
      <c r="BT242">
        <v>5.463E-3</v>
      </c>
      <c r="BU242">
        <v>16.468503999999999</v>
      </c>
      <c r="BV242">
        <v>0</v>
      </c>
      <c r="BW242" t="s">
        <v>155</v>
      </c>
      <c r="BX242">
        <v>0.81200000000000006</v>
      </c>
    </row>
    <row r="243" spans="1:76" x14ac:dyDescent="0.25">
      <c r="A243" s="26">
        <v>43530</v>
      </c>
      <c r="B243" s="27">
        <v>0.65016809027777778</v>
      </c>
      <c r="C243">
        <v>12.242000000000001</v>
      </c>
      <c r="D243">
        <v>3.8008000000000002</v>
      </c>
      <c r="E243">
        <v>38007.574058999999</v>
      </c>
      <c r="F243">
        <v>222.8</v>
      </c>
      <c r="G243">
        <v>1.6</v>
      </c>
      <c r="H243">
        <v>2374.6</v>
      </c>
      <c r="J243">
        <v>0.5</v>
      </c>
      <c r="K243">
        <v>0.8599</v>
      </c>
      <c r="L243">
        <v>10.526899999999999</v>
      </c>
      <c r="M243">
        <v>3.2682000000000002</v>
      </c>
      <c r="N243">
        <v>191.55019999999999</v>
      </c>
      <c r="O243">
        <v>1.3757999999999999</v>
      </c>
      <c r="P243">
        <v>192.9</v>
      </c>
      <c r="Q243">
        <v>155.44409999999999</v>
      </c>
      <c r="R243">
        <v>1.1165</v>
      </c>
      <c r="S243">
        <v>156.6</v>
      </c>
      <c r="T243">
        <v>2374.6408999999999</v>
      </c>
      <c r="W243">
        <v>0</v>
      </c>
      <c r="X243">
        <v>0.4299</v>
      </c>
      <c r="Y243">
        <v>11.9</v>
      </c>
      <c r="Z243">
        <v>857</v>
      </c>
      <c r="AA243">
        <v>845</v>
      </c>
      <c r="AB243">
        <v>857</v>
      </c>
      <c r="AC243">
        <v>94</v>
      </c>
      <c r="AD243">
        <v>25.58</v>
      </c>
      <c r="AE243">
        <v>0.59</v>
      </c>
      <c r="AF243">
        <v>982</v>
      </c>
      <c r="AG243">
        <v>0</v>
      </c>
      <c r="AH243">
        <v>58</v>
      </c>
      <c r="AI243">
        <v>36</v>
      </c>
      <c r="AJ243">
        <v>190</v>
      </c>
      <c r="AK243">
        <v>168</v>
      </c>
      <c r="AL243">
        <v>4.3</v>
      </c>
      <c r="AM243">
        <v>174.6</v>
      </c>
      <c r="AN243" t="s">
        <v>155</v>
      </c>
      <c r="AO243">
        <v>2</v>
      </c>
      <c r="AP243" s="28">
        <v>0.85865740740740737</v>
      </c>
      <c r="AQ243">
        <v>47.158824000000003</v>
      </c>
      <c r="AR243">
        <v>-88.488632999999993</v>
      </c>
      <c r="AS243">
        <v>312.2</v>
      </c>
      <c r="AT243">
        <v>39.9</v>
      </c>
      <c r="AU243">
        <v>12</v>
      </c>
      <c r="AV243">
        <v>8</v>
      </c>
      <c r="AW243" t="s">
        <v>224</v>
      </c>
      <c r="AX243">
        <v>2.3125</v>
      </c>
      <c r="AY243">
        <v>1.05</v>
      </c>
      <c r="AZ243">
        <v>2.5499999999999998</v>
      </c>
      <c r="BA243">
        <v>14.686999999999999</v>
      </c>
      <c r="BB243">
        <v>13.21</v>
      </c>
      <c r="BC243">
        <v>0.9</v>
      </c>
      <c r="BD243">
        <v>16.295000000000002</v>
      </c>
      <c r="BE243">
        <v>2368.5610000000001</v>
      </c>
      <c r="BF243">
        <v>468.02800000000002</v>
      </c>
      <c r="BG243">
        <v>4.5129999999999999</v>
      </c>
      <c r="BH243">
        <v>3.2000000000000001E-2</v>
      </c>
      <c r="BI243">
        <v>4.5460000000000003</v>
      </c>
      <c r="BJ243">
        <v>3.6629999999999998</v>
      </c>
      <c r="BK243">
        <v>2.5999999999999999E-2</v>
      </c>
      <c r="BL243">
        <v>3.6890000000000001</v>
      </c>
      <c r="BM243">
        <v>16.966699999999999</v>
      </c>
      <c r="BQ243">
        <v>70.337999999999994</v>
      </c>
      <c r="BR243">
        <v>0.67803599999999997</v>
      </c>
      <c r="BS243">
        <v>-5</v>
      </c>
      <c r="BT243">
        <v>5.5360000000000001E-3</v>
      </c>
      <c r="BU243">
        <v>16.569503999999998</v>
      </c>
      <c r="BV243">
        <v>0</v>
      </c>
      <c r="BW243" t="s">
        <v>155</v>
      </c>
      <c r="BX243">
        <v>0.81200000000000006</v>
      </c>
    </row>
    <row r="244" spans="1:76" x14ac:dyDescent="0.25">
      <c r="A244" s="26">
        <v>43530</v>
      </c>
      <c r="B244" s="27">
        <v>0.65017966435185182</v>
      </c>
      <c r="C244">
        <v>12.26</v>
      </c>
      <c r="D244">
        <v>3.5282</v>
      </c>
      <c r="E244">
        <v>35282.056619000003</v>
      </c>
      <c r="F244">
        <v>236.2</v>
      </c>
      <c r="G244">
        <v>1.6</v>
      </c>
      <c r="H244">
        <v>2888.7</v>
      </c>
      <c r="J244">
        <v>0.5</v>
      </c>
      <c r="K244">
        <v>0.86170000000000002</v>
      </c>
      <c r="L244">
        <v>10.5642</v>
      </c>
      <c r="M244">
        <v>3.0402</v>
      </c>
      <c r="N244">
        <v>203.51849999999999</v>
      </c>
      <c r="O244">
        <v>1.3787</v>
      </c>
      <c r="P244">
        <v>204.9</v>
      </c>
      <c r="Q244">
        <v>165.15639999999999</v>
      </c>
      <c r="R244">
        <v>1.1188</v>
      </c>
      <c r="S244">
        <v>166.3</v>
      </c>
      <c r="T244">
        <v>2888.7066</v>
      </c>
      <c r="W244">
        <v>0</v>
      </c>
      <c r="X244">
        <v>0.43080000000000002</v>
      </c>
      <c r="Y244">
        <v>11.8</v>
      </c>
      <c r="Z244">
        <v>856</v>
      </c>
      <c r="AA244">
        <v>843</v>
      </c>
      <c r="AB244">
        <v>856</v>
      </c>
      <c r="AC244">
        <v>94</v>
      </c>
      <c r="AD244">
        <v>25.58</v>
      </c>
      <c r="AE244">
        <v>0.59</v>
      </c>
      <c r="AF244">
        <v>982</v>
      </c>
      <c r="AG244">
        <v>0</v>
      </c>
      <c r="AH244">
        <v>58</v>
      </c>
      <c r="AI244">
        <v>36</v>
      </c>
      <c r="AJ244">
        <v>190</v>
      </c>
      <c r="AK244">
        <v>168</v>
      </c>
      <c r="AL244">
        <v>4.3</v>
      </c>
      <c r="AM244">
        <v>175</v>
      </c>
      <c r="AN244" t="s">
        <v>155</v>
      </c>
      <c r="AO244">
        <v>2</v>
      </c>
      <c r="AP244" s="28">
        <v>0.85866898148148152</v>
      </c>
      <c r="AQ244">
        <v>47.158838000000003</v>
      </c>
      <c r="AR244">
        <v>-88.488348999999999</v>
      </c>
      <c r="AS244">
        <v>312.3</v>
      </c>
      <c r="AT244">
        <v>42.8</v>
      </c>
      <c r="AU244">
        <v>12</v>
      </c>
      <c r="AV244">
        <v>8</v>
      </c>
      <c r="AW244" t="s">
        <v>224</v>
      </c>
      <c r="AX244">
        <v>2.3125</v>
      </c>
      <c r="AY244">
        <v>1.4</v>
      </c>
      <c r="AZ244">
        <v>2.8250000000000002</v>
      </c>
      <c r="BA244">
        <v>14.686999999999999</v>
      </c>
      <c r="BB244">
        <v>13.39</v>
      </c>
      <c r="BC244">
        <v>0.91</v>
      </c>
      <c r="BD244">
        <v>16.052</v>
      </c>
      <c r="BE244">
        <v>2400.8649999999998</v>
      </c>
      <c r="BF244">
        <v>439.75299999999999</v>
      </c>
      <c r="BG244">
        <v>4.8440000000000003</v>
      </c>
      <c r="BH244">
        <v>3.3000000000000002E-2</v>
      </c>
      <c r="BI244">
        <v>4.8760000000000003</v>
      </c>
      <c r="BJ244">
        <v>3.931</v>
      </c>
      <c r="BK244">
        <v>2.7E-2</v>
      </c>
      <c r="BL244">
        <v>3.9569999999999999</v>
      </c>
      <c r="BM244">
        <v>20.847100000000001</v>
      </c>
      <c r="BQ244">
        <v>71.194000000000003</v>
      </c>
      <c r="BR244">
        <v>0.56210400000000005</v>
      </c>
      <c r="BS244">
        <v>-5</v>
      </c>
      <c r="BT244">
        <v>5.463E-3</v>
      </c>
      <c r="BU244">
        <v>13.736419</v>
      </c>
      <c r="BV244">
        <v>0</v>
      </c>
      <c r="BW244" t="s">
        <v>155</v>
      </c>
      <c r="BX244">
        <v>0.81200000000000006</v>
      </c>
    </row>
    <row r="245" spans="1:76" x14ac:dyDescent="0.25">
      <c r="A245" s="26">
        <v>43530</v>
      </c>
      <c r="B245" s="27">
        <v>0.65019123842592597</v>
      </c>
      <c r="C245">
        <v>12.582000000000001</v>
      </c>
      <c r="D245">
        <v>2.9329000000000001</v>
      </c>
      <c r="E245">
        <v>29328.684430000001</v>
      </c>
      <c r="F245">
        <v>250.3</v>
      </c>
      <c r="G245">
        <v>1.6</v>
      </c>
      <c r="H245">
        <v>3743.1</v>
      </c>
      <c r="J245">
        <v>0.4</v>
      </c>
      <c r="K245">
        <v>0.86370000000000002</v>
      </c>
      <c r="L245">
        <v>10.867699999999999</v>
      </c>
      <c r="M245">
        <v>2.5331999999999999</v>
      </c>
      <c r="N245">
        <v>216.21109999999999</v>
      </c>
      <c r="O245">
        <v>1.3819999999999999</v>
      </c>
      <c r="P245">
        <v>217.6</v>
      </c>
      <c r="Q245">
        <v>175.45660000000001</v>
      </c>
      <c r="R245">
        <v>1.1214999999999999</v>
      </c>
      <c r="S245">
        <v>176.6</v>
      </c>
      <c r="T245">
        <v>3743.0641999999998</v>
      </c>
      <c r="W245">
        <v>0</v>
      </c>
      <c r="X245">
        <v>0.34549999999999997</v>
      </c>
      <c r="Y245">
        <v>11.9</v>
      </c>
      <c r="Z245">
        <v>854</v>
      </c>
      <c r="AA245">
        <v>841</v>
      </c>
      <c r="AB245">
        <v>855</v>
      </c>
      <c r="AC245">
        <v>94</v>
      </c>
      <c r="AD245">
        <v>25.58</v>
      </c>
      <c r="AE245">
        <v>0.59</v>
      </c>
      <c r="AF245">
        <v>982</v>
      </c>
      <c r="AG245">
        <v>0</v>
      </c>
      <c r="AH245">
        <v>57.463000000000001</v>
      </c>
      <c r="AI245">
        <v>36</v>
      </c>
      <c r="AJ245">
        <v>190</v>
      </c>
      <c r="AK245">
        <v>168</v>
      </c>
      <c r="AL245">
        <v>4.3</v>
      </c>
      <c r="AM245">
        <v>175</v>
      </c>
      <c r="AN245" t="s">
        <v>155</v>
      </c>
      <c r="AO245">
        <v>2</v>
      </c>
      <c r="AP245" s="28">
        <v>0.85868055555555556</v>
      </c>
      <c r="AQ245">
        <v>47.158847999999999</v>
      </c>
      <c r="AR245">
        <v>-88.488045</v>
      </c>
      <c r="AS245">
        <v>312.39999999999998</v>
      </c>
      <c r="AT245">
        <v>46.4</v>
      </c>
      <c r="AU245">
        <v>12</v>
      </c>
      <c r="AV245">
        <v>8</v>
      </c>
      <c r="AW245" t="s">
        <v>224</v>
      </c>
      <c r="AX245">
        <v>1.7</v>
      </c>
      <c r="AY245">
        <v>1.4</v>
      </c>
      <c r="AZ245">
        <v>2.2999999999999998</v>
      </c>
      <c r="BA245">
        <v>14.686999999999999</v>
      </c>
      <c r="BB245">
        <v>13.61</v>
      </c>
      <c r="BC245">
        <v>0.93</v>
      </c>
      <c r="BD245">
        <v>15.778</v>
      </c>
      <c r="BE245">
        <v>2491.087</v>
      </c>
      <c r="BF245">
        <v>369.56900000000002</v>
      </c>
      <c r="BG245">
        <v>5.19</v>
      </c>
      <c r="BH245">
        <v>3.3000000000000002E-2</v>
      </c>
      <c r="BI245">
        <v>5.2229999999999999</v>
      </c>
      <c r="BJ245">
        <v>4.2119999999999997</v>
      </c>
      <c r="BK245">
        <v>2.7E-2</v>
      </c>
      <c r="BL245">
        <v>4.2389999999999999</v>
      </c>
      <c r="BM245">
        <v>27.245200000000001</v>
      </c>
      <c r="BQ245">
        <v>57.582000000000001</v>
      </c>
      <c r="BR245">
        <v>0.42213499999999998</v>
      </c>
      <c r="BS245">
        <v>-5</v>
      </c>
      <c r="BT245">
        <v>5.0000000000000001E-3</v>
      </c>
      <c r="BU245">
        <v>10.315924000000001</v>
      </c>
      <c r="BV245">
        <v>0</v>
      </c>
      <c r="BW245" t="s">
        <v>155</v>
      </c>
      <c r="BX245">
        <v>0.81200000000000006</v>
      </c>
    </row>
    <row r="246" spans="1:76" x14ac:dyDescent="0.25">
      <c r="A246" s="26">
        <v>43530</v>
      </c>
      <c r="B246" s="27">
        <v>0.6502028125</v>
      </c>
      <c r="C246">
        <v>12.984</v>
      </c>
      <c r="D246">
        <v>2.0686</v>
      </c>
      <c r="E246">
        <v>20686.371236999999</v>
      </c>
      <c r="F246">
        <v>255.3</v>
      </c>
      <c r="G246">
        <v>1.6</v>
      </c>
      <c r="H246">
        <v>3502.2</v>
      </c>
      <c r="J246">
        <v>0.4</v>
      </c>
      <c r="K246">
        <v>0.86850000000000005</v>
      </c>
      <c r="L246">
        <v>11.2768</v>
      </c>
      <c r="M246">
        <v>1.7966</v>
      </c>
      <c r="N246">
        <v>221.745</v>
      </c>
      <c r="O246">
        <v>1.3895999999999999</v>
      </c>
      <c r="P246">
        <v>223.1</v>
      </c>
      <c r="Q246">
        <v>179.94739999999999</v>
      </c>
      <c r="R246">
        <v>1.1275999999999999</v>
      </c>
      <c r="S246">
        <v>181.1</v>
      </c>
      <c r="T246">
        <v>3502.2467000000001</v>
      </c>
      <c r="W246">
        <v>0</v>
      </c>
      <c r="X246">
        <v>0.34739999999999999</v>
      </c>
      <c r="Y246">
        <v>11.8</v>
      </c>
      <c r="Z246">
        <v>853</v>
      </c>
      <c r="AA246">
        <v>842</v>
      </c>
      <c r="AB246">
        <v>854</v>
      </c>
      <c r="AC246">
        <v>94</v>
      </c>
      <c r="AD246">
        <v>25.58</v>
      </c>
      <c r="AE246">
        <v>0.59</v>
      </c>
      <c r="AF246">
        <v>982</v>
      </c>
      <c r="AG246">
        <v>0</v>
      </c>
      <c r="AH246">
        <v>57</v>
      </c>
      <c r="AI246">
        <v>36</v>
      </c>
      <c r="AJ246">
        <v>190</v>
      </c>
      <c r="AK246">
        <v>168</v>
      </c>
      <c r="AL246">
        <v>4.2</v>
      </c>
      <c r="AM246">
        <v>175</v>
      </c>
      <c r="AN246" t="s">
        <v>155</v>
      </c>
      <c r="AO246">
        <v>2</v>
      </c>
      <c r="AP246" s="28">
        <v>0.8586921296296296</v>
      </c>
      <c r="AQ246">
        <v>47.158850999999999</v>
      </c>
      <c r="AR246">
        <v>-88.487742999999995</v>
      </c>
      <c r="AS246">
        <v>312.8</v>
      </c>
      <c r="AT246">
        <v>48.2</v>
      </c>
      <c r="AU246">
        <v>12</v>
      </c>
      <c r="AV246">
        <v>8</v>
      </c>
      <c r="AW246" t="s">
        <v>224</v>
      </c>
      <c r="AX246">
        <v>1.625</v>
      </c>
      <c r="AY246">
        <v>1.4125000000000001</v>
      </c>
      <c r="AZ246">
        <v>2.2875000000000001</v>
      </c>
      <c r="BA246">
        <v>14.686999999999999</v>
      </c>
      <c r="BB246">
        <v>14.13</v>
      </c>
      <c r="BC246">
        <v>0.96</v>
      </c>
      <c r="BD246">
        <v>15.144</v>
      </c>
      <c r="BE246">
        <v>2652.7910000000002</v>
      </c>
      <c r="BF246">
        <v>268.99200000000002</v>
      </c>
      <c r="BG246">
        <v>5.4630000000000001</v>
      </c>
      <c r="BH246">
        <v>3.4000000000000002E-2</v>
      </c>
      <c r="BI246">
        <v>5.4969999999999999</v>
      </c>
      <c r="BJ246">
        <v>4.4329999999999998</v>
      </c>
      <c r="BK246">
        <v>2.8000000000000001E-2</v>
      </c>
      <c r="BL246">
        <v>4.4610000000000003</v>
      </c>
      <c r="BM246">
        <v>26.162400000000002</v>
      </c>
      <c r="BQ246">
        <v>59.420999999999999</v>
      </c>
      <c r="BR246">
        <v>0.31633600000000001</v>
      </c>
      <c r="BS246">
        <v>-5</v>
      </c>
      <c r="BT246">
        <v>5.0000000000000001E-3</v>
      </c>
      <c r="BU246">
        <v>7.730461</v>
      </c>
      <c r="BV246">
        <v>0</v>
      </c>
      <c r="BW246" t="s">
        <v>155</v>
      </c>
      <c r="BX246">
        <v>0.81200000000000006</v>
      </c>
    </row>
    <row r="247" spans="1:76" x14ac:dyDescent="0.25">
      <c r="A247" s="26">
        <v>43530</v>
      </c>
      <c r="B247" s="27">
        <v>0.65021438657407404</v>
      </c>
      <c r="C247">
        <v>13.2</v>
      </c>
      <c r="D247">
        <v>1.5748</v>
      </c>
      <c r="E247">
        <v>15748.195876</v>
      </c>
      <c r="F247">
        <v>253.4</v>
      </c>
      <c r="G247">
        <v>1.6</v>
      </c>
      <c r="H247">
        <v>2798.8</v>
      </c>
      <c r="J247">
        <v>0.4</v>
      </c>
      <c r="K247">
        <v>0.87180000000000002</v>
      </c>
      <c r="L247">
        <v>11.507899999999999</v>
      </c>
      <c r="M247">
        <v>1.3729</v>
      </c>
      <c r="N247">
        <v>220.89420000000001</v>
      </c>
      <c r="O247">
        <v>1.3949</v>
      </c>
      <c r="P247">
        <v>222.3</v>
      </c>
      <c r="Q247">
        <v>179.2569</v>
      </c>
      <c r="R247">
        <v>1.1319999999999999</v>
      </c>
      <c r="S247">
        <v>180.4</v>
      </c>
      <c r="T247">
        <v>2798.8249999999998</v>
      </c>
      <c r="W247">
        <v>0</v>
      </c>
      <c r="X247">
        <v>0.34870000000000001</v>
      </c>
      <c r="Y247">
        <v>11.9</v>
      </c>
      <c r="Z247">
        <v>853</v>
      </c>
      <c r="AA247">
        <v>841</v>
      </c>
      <c r="AB247">
        <v>855</v>
      </c>
      <c r="AC247">
        <v>94</v>
      </c>
      <c r="AD247">
        <v>25.58</v>
      </c>
      <c r="AE247">
        <v>0.59</v>
      </c>
      <c r="AF247">
        <v>982</v>
      </c>
      <c r="AG247">
        <v>0</v>
      </c>
      <c r="AH247">
        <v>57</v>
      </c>
      <c r="AI247">
        <v>36</v>
      </c>
      <c r="AJ247">
        <v>190</v>
      </c>
      <c r="AK247">
        <v>168</v>
      </c>
      <c r="AL247">
        <v>4.3</v>
      </c>
      <c r="AM247">
        <v>174.9</v>
      </c>
      <c r="AN247" t="s">
        <v>155</v>
      </c>
      <c r="AO247">
        <v>2</v>
      </c>
      <c r="AP247" s="28">
        <v>0.85870370370370364</v>
      </c>
      <c r="AQ247">
        <v>47.158858000000002</v>
      </c>
      <c r="AR247">
        <v>-88.487450999999993</v>
      </c>
      <c r="AS247">
        <v>312.39999999999998</v>
      </c>
      <c r="AT247">
        <v>48</v>
      </c>
      <c r="AU247">
        <v>12</v>
      </c>
      <c r="AV247">
        <v>7</v>
      </c>
      <c r="AW247" t="s">
        <v>225</v>
      </c>
      <c r="AX247">
        <v>1.1125</v>
      </c>
      <c r="AY247">
        <v>1.5</v>
      </c>
      <c r="AZ247">
        <v>2.2000000000000002</v>
      </c>
      <c r="BA247">
        <v>14.686999999999999</v>
      </c>
      <c r="BB247">
        <v>14.51</v>
      </c>
      <c r="BC247">
        <v>0.99</v>
      </c>
      <c r="BD247">
        <v>14.704000000000001</v>
      </c>
      <c r="BE247">
        <v>2761.4110000000001</v>
      </c>
      <c r="BF247">
        <v>209.68199999999999</v>
      </c>
      <c r="BG247">
        <v>5.5510000000000002</v>
      </c>
      <c r="BH247">
        <v>3.5000000000000003E-2</v>
      </c>
      <c r="BI247">
        <v>5.5860000000000003</v>
      </c>
      <c r="BJ247">
        <v>4.5039999999999996</v>
      </c>
      <c r="BK247">
        <v>2.8000000000000001E-2</v>
      </c>
      <c r="BL247">
        <v>4.5330000000000004</v>
      </c>
      <c r="BM247">
        <v>21.326599999999999</v>
      </c>
      <c r="BQ247">
        <v>60.843000000000004</v>
      </c>
      <c r="BR247">
        <v>0.30770199999999998</v>
      </c>
      <c r="BS247">
        <v>-5</v>
      </c>
      <c r="BT247">
        <v>5.5370000000000003E-3</v>
      </c>
      <c r="BU247">
        <v>7.5194679999999998</v>
      </c>
      <c r="BV247">
        <v>0</v>
      </c>
      <c r="BW247" t="s">
        <v>155</v>
      </c>
      <c r="BX247">
        <v>0.81200000000000006</v>
      </c>
    </row>
    <row r="248" spans="1:76" x14ac:dyDescent="0.25">
      <c r="A248" s="26">
        <v>43530</v>
      </c>
      <c r="B248" s="27">
        <v>0.65022596064814808</v>
      </c>
      <c r="C248">
        <v>12.987</v>
      </c>
      <c r="D248">
        <v>1.7761</v>
      </c>
      <c r="E248">
        <v>17761.075182</v>
      </c>
      <c r="F248">
        <v>242.2</v>
      </c>
      <c r="G248">
        <v>1.6</v>
      </c>
      <c r="H248">
        <v>2234.5</v>
      </c>
      <c r="J248">
        <v>0.3</v>
      </c>
      <c r="K248">
        <v>0.87219999999999998</v>
      </c>
      <c r="L248">
        <v>11.327199999999999</v>
      </c>
      <c r="M248">
        <v>1.5490999999999999</v>
      </c>
      <c r="N248">
        <v>211.2251</v>
      </c>
      <c r="O248">
        <v>1.3955</v>
      </c>
      <c r="P248">
        <v>212.6</v>
      </c>
      <c r="Q248">
        <v>171.41040000000001</v>
      </c>
      <c r="R248">
        <v>1.1325000000000001</v>
      </c>
      <c r="S248">
        <v>172.5</v>
      </c>
      <c r="T248">
        <v>2234.5007999999998</v>
      </c>
      <c r="W248">
        <v>0</v>
      </c>
      <c r="X248">
        <v>0.26169999999999999</v>
      </c>
      <c r="Y248">
        <v>11.9</v>
      </c>
      <c r="Z248">
        <v>852</v>
      </c>
      <c r="AA248">
        <v>841</v>
      </c>
      <c r="AB248">
        <v>854</v>
      </c>
      <c r="AC248">
        <v>94</v>
      </c>
      <c r="AD248">
        <v>25.58</v>
      </c>
      <c r="AE248">
        <v>0.59</v>
      </c>
      <c r="AF248">
        <v>982</v>
      </c>
      <c r="AG248">
        <v>0</v>
      </c>
      <c r="AH248">
        <v>57</v>
      </c>
      <c r="AI248">
        <v>36</v>
      </c>
      <c r="AJ248">
        <v>190</v>
      </c>
      <c r="AK248">
        <v>168</v>
      </c>
      <c r="AL248">
        <v>4.3</v>
      </c>
      <c r="AM248">
        <v>174.6</v>
      </c>
      <c r="AN248" t="s">
        <v>155</v>
      </c>
      <c r="AO248">
        <v>2</v>
      </c>
      <c r="AP248" s="28">
        <v>0.85871527777777779</v>
      </c>
      <c r="AQ248">
        <v>47.158861999999999</v>
      </c>
      <c r="AR248">
        <v>-88.487181000000007</v>
      </c>
      <c r="AS248">
        <v>312.10000000000002</v>
      </c>
      <c r="AT248">
        <v>46.3</v>
      </c>
      <c r="AU248">
        <v>12</v>
      </c>
      <c r="AV248">
        <v>10</v>
      </c>
      <c r="AW248" t="s">
        <v>217</v>
      </c>
      <c r="AX248">
        <v>1.25</v>
      </c>
      <c r="AY248">
        <v>1.4375</v>
      </c>
      <c r="AZ248">
        <v>2.2374999999999998</v>
      </c>
      <c r="BA248">
        <v>14.686999999999999</v>
      </c>
      <c r="BB248">
        <v>14.56</v>
      </c>
      <c r="BC248">
        <v>0.99</v>
      </c>
      <c r="BD248">
        <v>14.651999999999999</v>
      </c>
      <c r="BE248">
        <v>2730.7240000000002</v>
      </c>
      <c r="BF248">
        <v>237.696</v>
      </c>
      <c r="BG248">
        <v>5.3330000000000002</v>
      </c>
      <c r="BH248">
        <v>3.5000000000000003E-2</v>
      </c>
      <c r="BI248">
        <v>5.3680000000000003</v>
      </c>
      <c r="BJ248">
        <v>4.327</v>
      </c>
      <c r="BK248">
        <v>2.9000000000000001E-2</v>
      </c>
      <c r="BL248">
        <v>4.3559999999999999</v>
      </c>
      <c r="BM248">
        <v>17.106000000000002</v>
      </c>
      <c r="BQ248">
        <v>45.866</v>
      </c>
      <c r="BR248">
        <v>0.28926200000000002</v>
      </c>
      <c r="BS248">
        <v>-5</v>
      </c>
      <c r="BT248">
        <v>5.463E-3</v>
      </c>
      <c r="BU248">
        <v>7.0688399999999998</v>
      </c>
      <c r="BV248">
        <v>0</v>
      </c>
      <c r="BW248" t="s">
        <v>155</v>
      </c>
      <c r="BX248">
        <v>0.81200000000000006</v>
      </c>
    </row>
    <row r="249" spans="1:76" x14ac:dyDescent="0.25">
      <c r="A249" s="26">
        <v>43530</v>
      </c>
      <c r="B249" s="27">
        <v>0.65023753472222223</v>
      </c>
      <c r="C249">
        <v>12.054</v>
      </c>
      <c r="D249">
        <v>2.3304999999999998</v>
      </c>
      <c r="E249">
        <v>23305.358067000001</v>
      </c>
      <c r="F249">
        <v>231.4</v>
      </c>
      <c r="G249">
        <v>1.6</v>
      </c>
      <c r="H249">
        <v>1790.8</v>
      </c>
      <c r="J249">
        <v>0.3</v>
      </c>
      <c r="K249">
        <v>0.87480000000000002</v>
      </c>
      <c r="L249">
        <v>10.545</v>
      </c>
      <c r="M249">
        <v>2.0388999999999999</v>
      </c>
      <c r="N249">
        <v>202.4556</v>
      </c>
      <c r="O249">
        <v>1.3996999999999999</v>
      </c>
      <c r="P249">
        <v>203.9</v>
      </c>
      <c r="Q249">
        <v>164.29390000000001</v>
      </c>
      <c r="R249">
        <v>1.1358999999999999</v>
      </c>
      <c r="S249">
        <v>165.4</v>
      </c>
      <c r="T249">
        <v>1790.8063</v>
      </c>
      <c r="W249">
        <v>0</v>
      </c>
      <c r="X249">
        <v>0.26250000000000001</v>
      </c>
      <c r="Y249">
        <v>11.8</v>
      </c>
      <c r="Z249">
        <v>853</v>
      </c>
      <c r="AA249">
        <v>841</v>
      </c>
      <c r="AB249">
        <v>854</v>
      </c>
      <c r="AC249">
        <v>94</v>
      </c>
      <c r="AD249">
        <v>25.58</v>
      </c>
      <c r="AE249">
        <v>0.59</v>
      </c>
      <c r="AF249">
        <v>982</v>
      </c>
      <c r="AG249">
        <v>0</v>
      </c>
      <c r="AH249">
        <v>57</v>
      </c>
      <c r="AI249">
        <v>36</v>
      </c>
      <c r="AJ249">
        <v>190</v>
      </c>
      <c r="AK249">
        <v>168</v>
      </c>
      <c r="AL249">
        <v>4.3</v>
      </c>
      <c r="AM249">
        <v>174.2</v>
      </c>
      <c r="AN249" t="s">
        <v>155</v>
      </c>
      <c r="AO249">
        <v>2</v>
      </c>
      <c r="AP249" s="28">
        <v>0.85872685185185194</v>
      </c>
      <c r="AQ249">
        <v>47.158855000000003</v>
      </c>
      <c r="AR249">
        <v>-88.486930000000001</v>
      </c>
      <c r="AS249">
        <v>311.7</v>
      </c>
      <c r="AT249">
        <v>44</v>
      </c>
      <c r="AU249">
        <v>12</v>
      </c>
      <c r="AV249">
        <v>10</v>
      </c>
      <c r="AW249" t="s">
        <v>217</v>
      </c>
      <c r="AX249">
        <v>1.625</v>
      </c>
      <c r="AY249">
        <v>1.0375000000000001</v>
      </c>
      <c r="AZ249">
        <v>2.5375000000000001</v>
      </c>
      <c r="BA249">
        <v>14.686999999999999</v>
      </c>
      <c r="BB249">
        <v>14.88</v>
      </c>
      <c r="BC249">
        <v>1.01</v>
      </c>
      <c r="BD249">
        <v>14.305999999999999</v>
      </c>
      <c r="BE249">
        <v>2609.4369999999999</v>
      </c>
      <c r="BF249">
        <v>321.11700000000002</v>
      </c>
      <c r="BG249">
        <v>5.2460000000000004</v>
      </c>
      <c r="BH249">
        <v>3.5999999999999997E-2</v>
      </c>
      <c r="BI249">
        <v>5.2830000000000004</v>
      </c>
      <c r="BJ249">
        <v>4.258</v>
      </c>
      <c r="BK249">
        <v>2.9000000000000001E-2</v>
      </c>
      <c r="BL249">
        <v>4.2869999999999999</v>
      </c>
      <c r="BM249">
        <v>14.0722</v>
      </c>
      <c r="BQ249">
        <v>47.222999999999999</v>
      </c>
      <c r="BR249">
        <v>0.223854</v>
      </c>
      <c r="BS249">
        <v>-5</v>
      </c>
      <c r="BT249">
        <v>5.5370000000000003E-3</v>
      </c>
      <c r="BU249">
        <v>5.4704319999999997</v>
      </c>
      <c r="BV249">
        <v>0</v>
      </c>
      <c r="BW249" t="s">
        <v>155</v>
      </c>
      <c r="BX249">
        <v>0.81200000000000006</v>
      </c>
    </row>
    <row r="250" spans="1:76" x14ac:dyDescent="0.25">
      <c r="A250" s="26">
        <v>43530</v>
      </c>
      <c r="B250" s="27">
        <v>0.65024910879629627</v>
      </c>
      <c r="C250">
        <v>11.641</v>
      </c>
      <c r="D250">
        <v>2.5516999999999999</v>
      </c>
      <c r="E250">
        <v>25517</v>
      </c>
      <c r="F250">
        <v>217.4</v>
      </c>
      <c r="G250">
        <v>1.6</v>
      </c>
      <c r="H250">
        <v>1425.5</v>
      </c>
      <c r="J250">
        <v>0.3</v>
      </c>
      <c r="K250">
        <v>0.87639999999999996</v>
      </c>
      <c r="L250">
        <v>10.2019</v>
      </c>
      <c r="M250">
        <v>2.2363</v>
      </c>
      <c r="N250">
        <v>190.55420000000001</v>
      </c>
      <c r="O250">
        <v>1.4021999999999999</v>
      </c>
      <c r="P250">
        <v>192</v>
      </c>
      <c r="Q250">
        <v>154.63579999999999</v>
      </c>
      <c r="R250">
        <v>1.1378999999999999</v>
      </c>
      <c r="S250">
        <v>155.80000000000001</v>
      </c>
      <c r="T250">
        <v>1425.5417</v>
      </c>
      <c r="W250">
        <v>0</v>
      </c>
      <c r="X250">
        <v>0.26290000000000002</v>
      </c>
      <c r="Y250">
        <v>11.9</v>
      </c>
      <c r="Z250">
        <v>852</v>
      </c>
      <c r="AA250">
        <v>841</v>
      </c>
      <c r="AB250">
        <v>854</v>
      </c>
      <c r="AC250">
        <v>94</v>
      </c>
      <c r="AD250">
        <v>25.58</v>
      </c>
      <c r="AE250">
        <v>0.59</v>
      </c>
      <c r="AF250">
        <v>982</v>
      </c>
      <c r="AG250">
        <v>0</v>
      </c>
      <c r="AH250">
        <v>57</v>
      </c>
      <c r="AI250">
        <v>36</v>
      </c>
      <c r="AJ250">
        <v>190</v>
      </c>
      <c r="AK250">
        <v>168</v>
      </c>
      <c r="AL250">
        <v>4.3</v>
      </c>
      <c r="AM250">
        <v>174.2</v>
      </c>
      <c r="AN250" t="s">
        <v>155</v>
      </c>
      <c r="AO250">
        <v>2</v>
      </c>
      <c r="AP250" s="28">
        <v>0.85873842592592586</v>
      </c>
      <c r="AQ250">
        <v>47.158836999999998</v>
      </c>
      <c r="AR250">
        <v>-88.486687000000003</v>
      </c>
      <c r="AS250">
        <v>311.10000000000002</v>
      </c>
      <c r="AT250">
        <v>42</v>
      </c>
      <c r="AU250">
        <v>12</v>
      </c>
      <c r="AV250">
        <v>10</v>
      </c>
      <c r="AW250" t="s">
        <v>217</v>
      </c>
      <c r="AX250">
        <v>1.7124999999999999</v>
      </c>
      <c r="AY250">
        <v>1.3</v>
      </c>
      <c r="AZ250">
        <v>2.7124999999999999</v>
      </c>
      <c r="BA250">
        <v>14.686999999999999</v>
      </c>
      <c r="BB250">
        <v>15.08</v>
      </c>
      <c r="BC250">
        <v>1.03</v>
      </c>
      <c r="BD250">
        <v>14.105</v>
      </c>
      <c r="BE250">
        <v>2561.2020000000002</v>
      </c>
      <c r="BF250">
        <v>357.327</v>
      </c>
      <c r="BG250">
        <v>5.01</v>
      </c>
      <c r="BH250">
        <v>3.6999999999999998E-2</v>
      </c>
      <c r="BI250">
        <v>5.0469999999999997</v>
      </c>
      <c r="BJ250">
        <v>4.0650000000000004</v>
      </c>
      <c r="BK250">
        <v>0.03</v>
      </c>
      <c r="BL250">
        <v>4.0949999999999998</v>
      </c>
      <c r="BM250">
        <v>11.364699999999999</v>
      </c>
      <c r="BQ250">
        <v>47.993000000000002</v>
      </c>
      <c r="BR250">
        <v>0.17444599999999999</v>
      </c>
      <c r="BS250">
        <v>-5</v>
      </c>
      <c r="BT250">
        <v>5.463E-3</v>
      </c>
      <c r="BU250">
        <v>4.2630239999999997</v>
      </c>
      <c r="BV250">
        <v>0</v>
      </c>
      <c r="BW250" t="s">
        <v>155</v>
      </c>
      <c r="BX250">
        <v>0.81200000000000006</v>
      </c>
    </row>
    <row r="251" spans="1:76" x14ac:dyDescent="0.25">
      <c r="A251" s="26">
        <v>43530</v>
      </c>
      <c r="B251" s="27">
        <v>0.65026068287037042</v>
      </c>
      <c r="C251">
        <v>11.656000000000001</v>
      </c>
      <c r="D251">
        <v>2.3416999999999999</v>
      </c>
      <c r="E251">
        <v>23417</v>
      </c>
      <c r="F251">
        <v>195.2</v>
      </c>
      <c r="G251">
        <v>1.6</v>
      </c>
      <c r="H251">
        <v>1136.5999999999999</v>
      </c>
      <c r="J251">
        <v>0.38</v>
      </c>
      <c r="K251">
        <v>0.87839999999999996</v>
      </c>
      <c r="L251">
        <v>10.2387</v>
      </c>
      <c r="M251">
        <v>2.0569000000000002</v>
      </c>
      <c r="N251">
        <v>171.43039999999999</v>
      </c>
      <c r="O251">
        <v>1.4054</v>
      </c>
      <c r="P251">
        <v>172.8</v>
      </c>
      <c r="Q251">
        <v>139.11680000000001</v>
      </c>
      <c r="R251">
        <v>1.1405000000000001</v>
      </c>
      <c r="S251">
        <v>140.30000000000001</v>
      </c>
      <c r="T251">
        <v>1136.6025999999999</v>
      </c>
      <c r="W251">
        <v>0</v>
      </c>
      <c r="X251">
        <v>0.33450000000000002</v>
      </c>
      <c r="Y251">
        <v>11.8</v>
      </c>
      <c r="Z251">
        <v>852</v>
      </c>
      <c r="AA251">
        <v>841</v>
      </c>
      <c r="AB251">
        <v>854</v>
      </c>
      <c r="AC251">
        <v>94</v>
      </c>
      <c r="AD251">
        <v>25.58</v>
      </c>
      <c r="AE251">
        <v>0.59</v>
      </c>
      <c r="AF251">
        <v>982</v>
      </c>
      <c r="AG251">
        <v>0</v>
      </c>
      <c r="AH251">
        <v>57</v>
      </c>
      <c r="AI251">
        <v>36</v>
      </c>
      <c r="AJ251">
        <v>190</v>
      </c>
      <c r="AK251">
        <v>168</v>
      </c>
      <c r="AL251">
        <v>4.3</v>
      </c>
      <c r="AM251">
        <v>174.5</v>
      </c>
      <c r="AN251" t="s">
        <v>155</v>
      </c>
      <c r="AO251">
        <v>2</v>
      </c>
      <c r="AP251" s="28">
        <v>0.85875000000000001</v>
      </c>
      <c r="AQ251">
        <v>47.158816000000002</v>
      </c>
      <c r="AR251">
        <v>-88.486447999999996</v>
      </c>
      <c r="AS251">
        <v>310.5</v>
      </c>
      <c r="AT251">
        <v>39.799999999999997</v>
      </c>
      <c r="AU251">
        <v>12</v>
      </c>
      <c r="AV251">
        <v>10</v>
      </c>
      <c r="AW251" t="s">
        <v>217</v>
      </c>
      <c r="AX251">
        <v>1.1000000000000001</v>
      </c>
      <c r="AY251">
        <v>1.3125</v>
      </c>
      <c r="AZ251">
        <v>2.1124999999999998</v>
      </c>
      <c r="BA251">
        <v>14.686999999999999</v>
      </c>
      <c r="BB251">
        <v>15.34</v>
      </c>
      <c r="BC251">
        <v>1.04</v>
      </c>
      <c r="BD251">
        <v>13.843999999999999</v>
      </c>
      <c r="BE251">
        <v>2606.0740000000001</v>
      </c>
      <c r="BF251">
        <v>333.22500000000002</v>
      </c>
      <c r="BG251">
        <v>4.569</v>
      </c>
      <c r="BH251">
        <v>3.6999999999999998E-2</v>
      </c>
      <c r="BI251">
        <v>4.6070000000000002</v>
      </c>
      <c r="BJ251">
        <v>3.7080000000000002</v>
      </c>
      <c r="BK251">
        <v>0.03</v>
      </c>
      <c r="BL251">
        <v>3.7389999999999999</v>
      </c>
      <c r="BM251">
        <v>9.1867999999999999</v>
      </c>
      <c r="BQ251">
        <v>61.9</v>
      </c>
      <c r="BR251">
        <v>0.14640800000000001</v>
      </c>
      <c r="BS251">
        <v>-5</v>
      </c>
      <c r="BT251">
        <v>5.0000000000000001E-3</v>
      </c>
      <c r="BU251">
        <v>3.5778460000000001</v>
      </c>
      <c r="BV251">
        <v>0</v>
      </c>
      <c r="BW251" t="s">
        <v>155</v>
      </c>
      <c r="BX251">
        <v>0.81200000000000006</v>
      </c>
    </row>
    <row r="252" spans="1:76" x14ac:dyDescent="0.25">
      <c r="A252" s="26">
        <v>43530</v>
      </c>
      <c r="B252" s="27">
        <v>0.65027225694444446</v>
      </c>
      <c r="C252">
        <v>11.728</v>
      </c>
      <c r="D252">
        <v>2.5249999999999999</v>
      </c>
      <c r="E252">
        <v>25250</v>
      </c>
      <c r="F252">
        <v>171.2</v>
      </c>
      <c r="G252">
        <v>1.6</v>
      </c>
      <c r="H252">
        <v>881.5</v>
      </c>
      <c r="J252">
        <v>0.5</v>
      </c>
      <c r="K252">
        <v>0.87649999999999995</v>
      </c>
      <c r="L252">
        <v>10.2796</v>
      </c>
      <c r="M252">
        <v>2.2132000000000001</v>
      </c>
      <c r="N252">
        <v>150.0626</v>
      </c>
      <c r="O252">
        <v>1.4024000000000001</v>
      </c>
      <c r="P252">
        <v>151.5</v>
      </c>
      <c r="Q252">
        <v>121.7084</v>
      </c>
      <c r="R252">
        <v>1.1374</v>
      </c>
      <c r="S252">
        <v>122.8</v>
      </c>
      <c r="T252">
        <v>881.5</v>
      </c>
      <c r="W252">
        <v>0</v>
      </c>
      <c r="X252">
        <v>0.43830000000000002</v>
      </c>
      <c r="Y252">
        <v>11.9</v>
      </c>
      <c r="Z252">
        <v>852</v>
      </c>
      <c r="AA252">
        <v>841</v>
      </c>
      <c r="AB252">
        <v>854</v>
      </c>
      <c r="AC252">
        <v>93.5</v>
      </c>
      <c r="AD252">
        <v>25.43</v>
      </c>
      <c r="AE252">
        <v>0.57999999999999996</v>
      </c>
      <c r="AF252">
        <v>982</v>
      </c>
      <c r="AG252">
        <v>0</v>
      </c>
      <c r="AH252">
        <v>57</v>
      </c>
      <c r="AI252">
        <v>36</v>
      </c>
      <c r="AJ252">
        <v>190</v>
      </c>
      <c r="AK252">
        <v>168.5</v>
      </c>
      <c r="AL252">
        <v>4.4000000000000004</v>
      </c>
      <c r="AM252">
        <v>174.9</v>
      </c>
      <c r="AN252" t="s">
        <v>155</v>
      </c>
      <c r="AO252">
        <v>2</v>
      </c>
      <c r="AP252" s="28">
        <v>0.85876157407407405</v>
      </c>
      <c r="AQ252">
        <v>47.158785000000002</v>
      </c>
      <c r="AR252">
        <v>-88.486258000000007</v>
      </c>
      <c r="AS252">
        <v>310.10000000000002</v>
      </c>
      <c r="AT252">
        <v>36.4</v>
      </c>
      <c r="AU252">
        <v>12</v>
      </c>
      <c r="AV252">
        <v>9</v>
      </c>
      <c r="AW252" t="s">
        <v>218</v>
      </c>
      <c r="AX252">
        <v>1.1000000000000001</v>
      </c>
      <c r="AY252">
        <v>1.4</v>
      </c>
      <c r="AZ252">
        <v>2.2000000000000002</v>
      </c>
      <c r="BA252">
        <v>14.686999999999999</v>
      </c>
      <c r="BB252">
        <v>15.09</v>
      </c>
      <c r="BC252">
        <v>1.03</v>
      </c>
      <c r="BD252">
        <v>14.089</v>
      </c>
      <c r="BE252">
        <v>2580.6660000000002</v>
      </c>
      <c r="BF252">
        <v>353.63400000000001</v>
      </c>
      <c r="BG252">
        <v>3.9449999999999998</v>
      </c>
      <c r="BH252">
        <v>3.6999999999999998E-2</v>
      </c>
      <c r="BI252">
        <v>3.9820000000000002</v>
      </c>
      <c r="BJ252">
        <v>3.2</v>
      </c>
      <c r="BK252">
        <v>0.03</v>
      </c>
      <c r="BL252">
        <v>3.23</v>
      </c>
      <c r="BM252">
        <v>7.0274000000000001</v>
      </c>
      <c r="BQ252">
        <v>79.998999999999995</v>
      </c>
      <c r="BR252">
        <v>0.136852</v>
      </c>
      <c r="BS252">
        <v>-5</v>
      </c>
      <c r="BT252">
        <v>5.0000000000000001E-3</v>
      </c>
      <c r="BU252">
        <v>3.3443209999999999</v>
      </c>
      <c r="BV252">
        <v>0</v>
      </c>
      <c r="BW252" t="s">
        <v>155</v>
      </c>
      <c r="BX252">
        <v>0.81100000000000005</v>
      </c>
    </row>
    <row r="253" spans="1:76" x14ac:dyDescent="0.25">
      <c r="A253" s="26">
        <v>43530</v>
      </c>
      <c r="B253" s="27">
        <v>0.6502838310185185</v>
      </c>
      <c r="C253">
        <v>11.63</v>
      </c>
      <c r="D253">
        <v>2.8656999999999999</v>
      </c>
      <c r="E253">
        <v>28656.891191999999</v>
      </c>
      <c r="F253">
        <v>148.4</v>
      </c>
      <c r="G253">
        <v>1.6</v>
      </c>
      <c r="H253">
        <v>783.7</v>
      </c>
      <c r="J253">
        <v>0.67</v>
      </c>
      <c r="K253">
        <v>0.87450000000000006</v>
      </c>
      <c r="L253">
        <v>10.170500000000001</v>
      </c>
      <c r="M253">
        <v>2.5059999999999998</v>
      </c>
      <c r="N253">
        <v>129.8082</v>
      </c>
      <c r="O253">
        <v>1.3992</v>
      </c>
      <c r="P253">
        <v>131.19999999999999</v>
      </c>
      <c r="Q253">
        <v>104.83969999999999</v>
      </c>
      <c r="R253">
        <v>1.1301000000000001</v>
      </c>
      <c r="S253">
        <v>106</v>
      </c>
      <c r="T253">
        <v>783.66240000000005</v>
      </c>
      <c r="W253">
        <v>0</v>
      </c>
      <c r="X253">
        <v>0.5887</v>
      </c>
      <c r="Y253">
        <v>11.8</v>
      </c>
      <c r="Z253">
        <v>852</v>
      </c>
      <c r="AA253">
        <v>840</v>
      </c>
      <c r="AB253">
        <v>854</v>
      </c>
      <c r="AC253">
        <v>93</v>
      </c>
      <c r="AD253">
        <v>24.33</v>
      </c>
      <c r="AE253">
        <v>0.56000000000000005</v>
      </c>
      <c r="AF253">
        <v>982</v>
      </c>
      <c r="AG253">
        <v>-0.5</v>
      </c>
      <c r="AH253">
        <v>57</v>
      </c>
      <c r="AI253">
        <v>36</v>
      </c>
      <c r="AJ253">
        <v>190</v>
      </c>
      <c r="AK253">
        <v>168.5</v>
      </c>
      <c r="AL253">
        <v>4.4000000000000004</v>
      </c>
      <c r="AM253">
        <v>174.7</v>
      </c>
      <c r="AN253" t="s">
        <v>155</v>
      </c>
      <c r="AO253">
        <v>2</v>
      </c>
      <c r="AP253" s="28">
        <v>0.85876157407407405</v>
      </c>
      <c r="AQ253">
        <v>47.158772999999997</v>
      </c>
      <c r="AR253">
        <v>-88.486215999999999</v>
      </c>
      <c r="AS253">
        <v>310.10000000000002</v>
      </c>
      <c r="AT253">
        <v>32.4</v>
      </c>
      <c r="AU253">
        <v>12</v>
      </c>
      <c r="AV253">
        <v>9</v>
      </c>
      <c r="AW253" t="s">
        <v>218</v>
      </c>
      <c r="AX253">
        <v>1.1000000000000001</v>
      </c>
      <c r="AY253">
        <v>1.4125000000000001</v>
      </c>
      <c r="AZ253">
        <v>2.1749999999999998</v>
      </c>
      <c r="BA253">
        <v>14.686999999999999</v>
      </c>
      <c r="BB253">
        <v>14.81</v>
      </c>
      <c r="BC253">
        <v>1.01</v>
      </c>
      <c r="BD253">
        <v>14.352</v>
      </c>
      <c r="BE253">
        <v>2518.3409999999999</v>
      </c>
      <c r="BF253">
        <v>394.94200000000001</v>
      </c>
      <c r="BG253">
        <v>3.3660000000000001</v>
      </c>
      <c r="BH253">
        <v>3.5999999999999997E-2</v>
      </c>
      <c r="BI253">
        <v>3.4020000000000001</v>
      </c>
      <c r="BJ253">
        <v>2.7189999999999999</v>
      </c>
      <c r="BK253">
        <v>2.9000000000000001E-2</v>
      </c>
      <c r="BL253">
        <v>2.7480000000000002</v>
      </c>
      <c r="BM253">
        <v>6.1619000000000002</v>
      </c>
      <c r="BQ253">
        <v>105.99299999999999</v>
      </c>
      <c r="BR253">
        <v>0.14788799999999999</v>
      </c>
      <c r="BS253">
        <v>-5</v>
      </c>
      <c r="BT253">
        <v>5.0000000000000001E-3</v>
      </c>
      <c r="BU253">
        <v>3.6140140000000001</v>
      </c>
      <c r="BV253">
        <v>0</v>
      </c>
      <c r="BW253" t="s">
        <v>155</v>
      </c>
      <c r="BX253">
        <v>0.80800000000000005</v>
      </c>
    </row>
    <row r="254" spans="1:76" x14ac:dyDescent="0.25">
      <c r="A254" s="26">
        <v>43530</v>
      </c>
      <c r="B254" s="27">
        <v>0.65029540509259254</v>
      </c>
      <c r="C254">
        <v>11.363</v>
      </c>
      <c r="D254">
        <v>3.2229000000000001</v>
      </c>
      <c r="E254">
        <v>32229.236948000002</v>
      </c>
      <c r="F254">
        <v>122.5</v>
      </c>
      <c r="G254">
        <v>1.6</v>
      </c>
      <c r="H254">
        <v>822.4</v>
      </c>
      <c r="J254">
        <v>0.83</v>
      </c>
      <c r="K254">
        <v>0.87339999999999995</v>
      </c>
      <c r="L254">
        <v>9.9245000000000001</v>
      </c>
      <c r="M254">
        <v>2.8149000000000002</v>
      </c>
      <c r="N254">
        <v>106.959</v>
      </c>
      <c r="O254">
        <v>1.3974</v>
      </c>
      <c r="P254">
        <v>108.4</v>
      </c>
      <c r="Q254">
        <v>86.118899999999996</v>
      </c>
      <c r="R254">
        <v>1.1252</v>
      </c>
      <c r="S254">
        <v>87.2</v>
      </c>
      <c r="T254">
        <v>822.37829999999997</v>
      </c>
      <c r="W254">
        <v>0</v>
      </c>
      <c r="X254">
        <v>0.72570000000000001</v>
      </c>
      <c r="Y254">
        <v>11.8</v>
      </c>
      <c r="Z254">
        <v>853</v>
      </c>
      <c r="AA254">
        <v>840</v>
      </c>
      <c r="AB254">
        <v>854</v>
      </c>
      <c r="AC254">
        <v>93</v>
      </c>
      <c r="AD254">
        <v>23.51</v>
      </c>
      <c r="AE254">
        <v>0.54</v>
      </c>
      <c r="AF254">
        <v>982</v>
      </c>
      <c r="AG254">
        <v>-1</v>
      </c>
      <c r="AH254">
        <v>57</v>
      </c>
      <c r="AI254">
        <v>36</v>
      </c>
      <c r="AJ254">
        <v>190</v>
      </c>
      <c r="AK254">
        <v>168.5</v>
      </c>
      <c r="AL254">
        <v>4.3</v>
      </c>
      <c r="AM254">
        <v>174.4</v>
      </c>
      <c r="AN254" t="s">
        <v>155</v>
      </c>
      <c r="AO254">
        <v>2</v>
      </c>
      <c r="AP254" s="28">
        <v>0.85878472222222213</v>
      </c>
      <c r="AQ254">
        <v>47.158684999999998</v>
      </c>
      <c r="AR254">
        <v>-88.485909000000007</v>
      </c>
      <c r="AS254">
        <v>310</v>
      </c>
      <c r="AT254">
        <v>29.6</v>
      </c>
      <c r="AU254">
        <v>12</v>
      </c>
      <c r="AV254">
        <v>10</v>
      </c>
      <c r="AW254" t="s">
        <v>217</v>
      </c>
      <c r="AX254">
        <v>1.125</v>
      </c>
      <c r="AY254">
        <v>1.5249999999999999</v>
      </c>
      <c r="AZ254">
        <v>2.0375000000000001</v>
      </c>
      <c r="BA254">
        <v>14.686999999999999</v>
      </c>
      <c r="BB254">
        <v>14.67</v>
      </c>
      <c r="BC254">
        <v>1</v>
      </c>
      <c r="BD254">
        <v>14.494999999999999</v>
      </c>
      <c r="BE254">
        <v>2444.585</v>
      </c>
      <c r="BF254">
        <v>441.30200000000002</v>
      </c>
      <c r="BG254">
        <v>2.7589999999999999</v>
      </c>
      <c r="BH254">
        <v>3.5999999999999997E-2</v>
      </c>
      <c r="BI254">
        <v>2.7949999999999999</v>
      </c>
      <c r="BJ254">
        <v>2.2210000000000001</v>
      </c>
      <c r="BK254">
        <v>2.9000000000000001E-2</v>
      </c>
      <c r="BL254">
        <v>2.25</v>
      </c>
      <c r="BM254">
        <v>6.4325000000000001</v>
      </c>
      <c r="BQ254">
        <v>129.964</v>
      </c>
      <c r="BR254">
        <v>0.16436999999999999</v>
      </c>
      <c r="BS254">
        <v>-5</v>
      </c>
      <c r="BT254">
        <v>5.5370000000000003E-3</v>
      </c>
      <c r="BU254">
        <v>4.0167919999999997</v>
      </c>
      <c r="BV254">
        <v>0</v>
      </c>
      <c r="BW254" t="s">
        <v>155</v>
      </c>
      <c r="BX254">
        <v>0.80500000000000005</v>
      </c>
    </row>
    <row r="255" spans="1:76" x14ac:dyDescent="0.25">
      <c r="A255" s="26">
        <v>43530</v>
      </c>
      <c r="B255" s="27">
        <v>0.65030697916666669</v>
      </c>
      <c r="C255">
        <v>11.164999999999999</v>
      </c>
      <c r="D255">
        <v>3.5190000000000001</v>
      </c>
      <c r="E255">
        <v>35189.583695000001</v>
      </c>
      <c r="F255">
        <v>101.2</v>
      </c>
      <c r="G255">
        <v>1.6</v>
      </c>
      <c r="H255">
        <v>961.7</v>
      </c>
      <c r="J255">
        <v>1</v>
      </c>
      <c r="K255">
        <v>0.87209999999999999</v>
      </c>
      <c r="L255">
        <v>9.7376000000000005</v>
      </c>
      <c r="M255">
        <v>3.069</v>
      </c>
      <c r="N255">
        <v>88.266300000000001</v>
      </c>
      <c r="O255">
        <v>1.3954</v>
      </c>
      <c r="P255">
        <v>89.7</v>
      </c>
      <c r="Q255">
        <v>71.068299999999994</v>
      </c>
      <c r="R255">
        <v>1.1234999999999999</v>
      </c>
      <c r="S255">
        <v>72.2</v>
      </c>
      <c r="T255">
        <v>961.74900000000002</v>
      </c>
      <c r="W255">
        <v>0</v>
      </c>
      <c r="X255">
        <v>0.87209999999999999</v>
      </c>
      <c r="Y255">
        <v>11.9</v>
      </c>
      <c r="Z255">
        <v>852</v>
      </c>
      <c r="AA255">
        <v>839</v>
      </c>
      <c r="AB255">
        <v>854</v>
      </c>
      <c r="AC255">
        <v>93</v>
      </c>
      <c r="AD255">
        <v>23.51</v>
      </c>
      <c r="AE255">
        <v>0.54</v>
      </c>
      <c r="AF255">
        <v>982</v>
      </c>
      <c r="AG255">
        <v>-1</v>
      </c>
      <c r="AH255">
        <v>57</v>
      </c>
      <c r="AI255">
        <v>36</v>
      </c>
      <c r="AJ255">
        <v>190</v>
      </c>
      <c r="AK255">
        <v>169</v>
      </c>
      <c r="AL255">
        <v>4.4000000000000004</v>
      </c>
      <c r="AM255">
        <v>174</v>
      </c>
      <c r="AN255" t="s">
        <v>155</v>
      </c>
      <c r="AO255">
        <v>2</v>
      </c>
      <c r="AP255" s="28">
        <v>0.85879629629629628</v>
      </c>
      <c r="AQ255">
        <v>47.158634999999997</v>
      </c>
      <c r="AR255">
        <v>-88.485782999999998</v>
      </c>
      <c r="AS255">
        <v>310.2</v>
      </c>
      <c r="AT255">
        <v>26.9</v>
      </c>
      <c r="AU255">
        <v>12</v>
      </c>
      <c r="AV255">
        <v>10</v>
      </c>
      <c r="AW255" t="s">
        <v>217</v>
      </c>
      <c r="AX255">
        <v>1.3374999999999999</v>
      </c>
      <c r="AY255">
        <v>1.75</v>
      </c>
      <c r="AZ255">
        <v>2.3624999999999998</v>
      </c>
      <c r="BA255">
        <v>14.686999999999999</v>
      </c>
      <c r="BB255">
        <v>14.52</v>
      </c>
      <c r="BC255">
        <v>0.99</v>
      </c>
      <c r="BD255">
        <v>14.66</v>
      </c>
      <c r="BE255">
        <v>2383.4070000000002</v>
      </c>
      <c r="BF255">
        <v>478.10300000000001</v>
      </c>
      <c r="BG255">
        <v>2.262</v>
      </c>
      <c r="BH255">
        <v>3.5999999999999997E-2</v>
      </c>
      <c r="BI255">
        <v>2.298</v>
      </c>
      <c r="BJ255">
        <v>1.8220000000000001</v>
      </c>
      <c r="BK255">
        <v>2.9000000000000001E-2</v>
      </c>
      <c r="BL255">
        <v>1.85</v>
      </c>
      <c r="BM255">
        <v>7.4751000000000003</v>
      </c>
      <c r="BQ255">
        <v>155.21299999999999</v>
      </c>
      <c r="BR255">
        <v>0.18296200000000001</v>
      </c>
      <c r="BS255">
        <v>-5</v>
      </c>
      <c r="BT255">
        <v>5.463E-3</v>
      </c>
      <c r="BU255">
        <v>4.4711340000000002</v>
      </c>
      <c r="BV255">
        <v>0</v>
      </c>
      <c r="BW255" t="s">
        <v>155</v>
      </c>
      <c r="BX255">
        <v>0.80500000000000005</v>
      </c>
    </row>
    <row r="256" spans="1:76" x14ac:dyDescent="0.25">
      <c r="A256" s="26">
        <v>43530</v>
      </c>
      <c r="B256" s="27">
        <v>0.65031855324074073</v>
      </c>
      <c r="C256">
        <v>11.098000000000001</v>
      </c>
      <c r="D256">
        <v>3.7284999999999999</v>
      </c>
      <c r="E256">
        <v>37284.754371000003</v>
      </c>
      <c r="F256">
        <v>85</v>
      </c>
      <c r="G256">
        <v>1.6</v>
      </c>
      <c r="H256">
        <v>1053.3</v>
      </c>
      <c r="J256">
        <v>1.1299999999999999</v>
      </c>
      <c r="K256">
        <v>0.87070000000000003</v>
      </c>
      <c r="L256">
        <v>9.6628000000000007</v>
      </c>
      <c r="M256">
        <v>3.2464</v>
      </c>
      <c r="N256">
        <v>73.971400000000003</v>
      </c>
      <c r="O256">
        <v>1.3931</v>
      </c>
      <c r="P256">
        <v>75.400000000000006</v>
      </c>
      <c r="Q256">
        <v>59.558599999999998</v>
      </c>
      <c r="R256">
        <v>1.1216999999999999</v>
      </c>
      <c r="S256">
        <v>60.7</v>
      </c>
      <c r="T256">
        <v>1053.2800999999999</v>
      </c>
      <c r="W256">
        <v>0</v>
      </c>
      <c r="X256">
        <v>0.98409999999999997</v>
      </c>
      <c r="Y256">
        <v>11.8</v>
      </c>
      <c r="Z256">
        <v>853</v>
      </c>
      <c r="AA256">
        <v>840</v>
      </c>
      <c r="AB256">
        <v>854</v>
      </c>
      <c r="AC256">
        <v>93</v>
      </c>
      <c r="AD256">
        <v>23.51</v>
      </c>
      <c r="AE256">
        <v>0.54</v>
      </c>
      <c r="AF256">
        <v>982</v>
      </c>
      <c r="AG256">
        <v>-1</v>
      </c>
      <c r="AH256">
        <v>57</v>
      </c>
      <c r="AI256">
        <v>36</v>
      </c>
      <c r="AJ256">
        <v>190</v>
      </c>
      <c r="AK256">
        <v>169</v>
      </c>
      <c r="AL256">
        <v>4.4000000000000004</v>
      </c>
      <c r="AM256">
        <v>174</v>
      </c>
      <c r="AN256" t="s">
        <v>155</v>
      </c>
      <c r="AO256">
        <v>1</v>
      </c>
      <c r="AP256" s="28">
        <v>0.85880787037037043</v>
      </c>
      <c r="AQ256">
        <v>47.158596000000003</v>
      </c>
      <c r="AR256">
        <v>-88.485662000000005</v>
      </c>
      <c r="AS256">
        <v>310.2</v>
      </c>
      <c r="AT256">
        <v>24.7</v>
      </c>
      <c r="AU256">
        <v>12</v>
      </c>
      <c r="AV256">
        <v>10</v>
      </c>
      <c r="AW256" t="s">
        <v>217</v>
      </c>
      <c r="AX256">
        <v>1.6125</v>
      </c>
      <c r="AY256">
        <v>2.1124999999999998</v>
      </c>
      <c r="AZ256">
        <v>2.8125</v>
      </c>
      <c r="BA256">
        <v>14.686999999999999</v>
      </c>
      <c r="BB256">
        <v>14.35</v>
      </c>
      <c r="BC256">
        <v>0.98</v>
      </c>
      <c r="BD256">
        <v>14.849</v>
      </c>
      <c r="BE256">
        <v>2344.7199999999998</v>
      </c>
      <c r="BF256">
        <v>501.38400000000001</v>
      </c>
      <c r="BG256">
        <v>1.88</v>
      </c>
      <c r="BH256">
        <v>3.5000000000000003E-2</v>
      </c>
      <c r="BI256">
        <v>1.915</v>
      </c>
      <c r="BJ256">
        <v>1.5129999999999999</v>
      </c>
      <c r="BK256">
        <v>2.9000000000000001E-2</v>
      </c>
      <c r="BL256">
        <v>1.542</v>
      </c>
      <c r="BM256">
        <v>8.1160999999999994</v>
      </c>
      <c r="BQ256">
        <v>173.62299999999999</v>
      </c>
      <c r="BR256">
        <v>0.20036999999999999</v>
      </c>
      <c r="BS256">
        <v>-5</v>
      </c>
      <c r="BT256">
        <v>5.0000000000000001E-3</v>
      </c>
      <c r="BU256">
        <v>4.8965420000000002</v>
      </c>
      <c r="BV256">
        <v>0</v>
      </c>
      <c r="BW256" t="s">
        <v>155</v>
      </c>
      <c r="BX256">
        <v>0.80500000000000005</v>
      </c>
    </row>
    <row r="257" spans="1:76" x14ac:dyDescent="0.25">
      <c r="A257" s="26">
        <v>43530</v>
      </c>
      <c r="B257" s="27">
        <v>0.65033012731481488</v>
      </c>
      <c r="C257">
        <v>11.068</v>
      </c>
      <c r="D257">
        <v>3.7843</v>
      </c>
      <c r="E257">
        <v>37842.622814000002</v>
      </c>
      <c r="F257">
        <v>67.900000000000006</v>
      </c>
      <c r="G257">
        <v>1.6</v>
      </c>
      <c r="H257">
        <v>1080</v>
      </c>
      <c r="J257">
        <v>1.3</v>
      </c>
      <c r="K257">
        <v>0.87039999999999995</v>
      </c>
      <c r="L257">
        <v>9.6336999999999993</v>
      </c>
      <c r="M257">
        <v>3.2938999999999998</v>
      </c>
      <c r="N257">
        <v>59.078299999999999</v>
      </c>
      <c r="O257">
        <v>1.3927</v>
      </c>
      <c r="P257">
        <v>60.5</v>
      </c>
      <c r="Q257">
        <v>47.567300000000003</v>
      </c>
      <c r="R257">
        <v>1.1213</v>
      </c>
      <c r="S257">
        <v>48.7</v>
      </c>
      <c r="T257">
        <v>1080.0431000000001</v>
      </c>
      <c r="W257">
        <v>0</v>
      </c>
      <c r="X257">
        <v>1.1315</v>
      </c>
      <c r="Y257">
        <v>11.9</v>
      </c>
      <c r="Z257">
        <v>853</v>
      </c>
      <c r="AA257">
        <v>840</v>
      </c>
      <c r="AB257">
        <v>854</v>
      </c>
      <c r="AC257">
        <v>93</v>
      </c>
      <c r="AD257">
        <v>23.51</v>
      </c>
      <c r="AE257">
        <v>0.54</v>
      </c>
      <c r="AF257">
        <v>982</v>
      </c>
      <c r="AG257">
        <v>-1</v>
      </c>
      <c r="AH257">
        <v>57</v>
      </c>
      <c r="AI257">
        <v>36</v>
      </c>
      <c r="AJ257">
        <v>190</v>
      </c>
      <c r="AK257">
        <v>169</v>
      </c>
      <c r="AL257">
        <v>4.4000000000000004</v>
      </c>
      <c r="AM257">
        <v>174</v>
      </c>
      <c r="AN257" t="s">
        <v>155</v>
      </c>
      <c r="AO257">
        <v>1</v>
      </c>
      <c r="AP257" s="28">
        <v>0.85881944444444447</v>
      </c>
      <c r="AQ257">
        <v>47.158563999999998</v>
      </c>
      <c r="AR257">
        <v>-88.485543000000007</v>
      </c>
      <c r="AS257">
        <v>310.2</v>
      </c>
      <c r="AT257">
        <v>23</v>
      </c>
      <c r="AU257">
        <v>12</v>
      </c>
      <c r="AV257">
        <v>10</v>
      </c>
      <c r="AW257" t="s">
        <v>217</v>
      </c>
      <c r="AX257">
        <v>1.7</v>
      </c>
      <c r="AY257">
        <v>2.2000000000000002</v>
      </c>
      <c r="AZ257">
        <v>2.9</v>
      </c>
      <c r="BA257">
        <v>14.686999999999999</v>
      </c>
      <c r="BB257">
        <v>14.31</v>
      </c>
      <c r="BC257">
        <v>0.97</v>
      </c>
      <c r="BD257">
        <v>14.888</v>
      </c>
      <c r="BE257">
        <v>2333.8809999999999</v>
      </c>
      <c r="BF257">
        <v>507.88600000000002</v>
      </c>
      <c r="BG257">
        <v>1.4990000000000001</v>
      </c>
      <c r="BH257">
        <v>3.5000000000000003E-2</v>
      </c>
      <c r="BI257">
        <v>1.534</v>
      </c>
      <c r="BJ257">
        <v>1.2070000000000001</v>
      </c>
      <c r="BK257">
        <v>2.8000000000000001E-2</v>
      </c>
      <c r="BL257">
        <v>1.2350000000000001</v>
      </c>
      <c r="BM257">
        <v>8.3087999999999997</v>
      </c>
      <c r="BQ257">
        <v>199.31899999999999</v>
      </c>
      <c r="BR257">
        <v>0.207148</v>
      </c>
      <c r="BS257">
        <v>-5</v>
      </c>
      <c r="BT257">
        <v>5.0000000000000001E-3</v>
      </c>
      <c r="BU257">
        <v>5.0621790000000004</v>
      </c>
      <c r="BV257">
        <v>0</v>
      </c>
      <c r="BW257" t="s">
        <v>155</v>
      </c>
      <c r="BX257">
        <v>0.80500000000000005</v>
      </c>
    </row>
    <row r="258" spans="1:76" x14ac:dyDescent="0.25">
      <c r="A258" s="26">
        <v>43530</v>
      </c>
      <c r="B258" s="27">
        <v>0.65034170138888892</v>
      </c>
      <c r="C258">
        <v>11.051</v>
      </c>
      <c r="D258">
        <v>3.8567999999999998</v>
      </c>
      <c r="E258">
        <v>38568.340016000002</v>
      </c>
      <c r="F258">
        <v>56.6</v>
      </c>
      <c r="G258">
        <v>1.6</v>
      </c>
      <c r="H258">
        <v>1111.0999999999999</v>
      </c>
      <c r="J258">
        <v>1.43</v>
      </c>
      <c r="K258">
        <v>0.86990000000000001</v>
      </c>
      <c r="L258">
        <v>9.6133000000000006</v>
      </c>
      <c r="M258">
        <v>3.355</v>
      </c>
      <c r="N258">
        <v>49.200600000000001</v>
      </c>
      <c r="O258">
        <v>1.3917999999999999</v>
      </c>
      <c r="P258">
        <v>50.6</v>
      </c>
      <c r="Q258">
        <v>39.614199999999997</v>
      </c>
      <c r="R258">
        <v>1.1206</v>
      </c>
      <c r="S258">
        <v>40.700000000000003</v>
      </c>
      <c r="T258">
        <v>1111.0719999999999</v>
      </c>
      <c r="W258">
        <v>0</v>
      </c>
      <c r="X258">
        <v>1.2436</v>
      </c>
      <c r="Y258">
        <v>11.9</v>
      </c>
      <c r="Z258">
        <v>852</v>
      </c>
      <c r="AA258">
        <v>840</v>
      </c>
      <c r="AB258">
        <v>854</v>
      </c>
      <c r="AC258">
        <v>93</v>
      </c>
      <c r="AD258">
        <v>23.51</v>
      </c>
      <c r="AE258">
        <v>0.54</v>
      </c>
      <c r="AF258">
        <v>982</v>
      </c>
      <c r="AG258">
        <v>-1</v>
      </c>
      <c r="AH258">
        <v>57</v>
      </c>
      <c r="AI258">
        <v>36</v>
      </c>
      <c r="AJ258">
        <v>190</v>
      </c>
      <c r="AK258">
        <v>169</v>
      </c>
      <c r="AL258">
        <v>4.5</v>
      </c>
      <c r="AM258">
        <v>174.1</v>
      </c>
      <c r="AN258" t="s">
        <v>155</v>
      </c>
      <c r="AO258">
        <v>1</v>
      </c>
      <c r="AP258" s="28">
        <v>0.85883101851851851</v>
      </c>
      <c r="AQ258">
        <v>47.158537000000003</v>
      </c>
      <c r="AR258">
        <v>-88.485422999999997</v>
      </c>
      <c r="AS258">
        <v>310</v>
      </c>
      <c r="AT258">
        <v>21.9</v>
      </c>
      <c r="AU258">
        <v>12</v>
      </c>
      <c r="AV258">
        <v>10</v>
      </c>
      <c r="AW258" t="s">
        <v>217</v>
      </c>
      <c r="AX258">
        <v>1.7124999999999999</v>
      </c>
      <c r="AY258">
        <v>2.2000000000000002</v>
      </c>
      <c r="AZ258">
        <v>2.9125000000000001</v>
      </c>
      <c r="BA258">
        <v>14.686999999999999</v>
      </c>
      <c r="BB258">
        <v>14.25</v>
      </c>
      <c r="BC258">
        <v>0.97</v>
      </c>
      <c r="BD258">
        <v>14.959</v>
      </c>
      <c r="BE258">
        <v>2321.1129999999998</v>
      </c>
      <c r="BF258">
        <v>515.56899999999996</v>
      </c>
      <c r="BG258">
        <v>1.244</v>
      </c>
      <c r="BH258">
        <v>3.5000000000000003E-2</v>
      </c>
      <c r="BI258">
        <v>1.2789999999999999</v>
      </c>
      <c r="BJ258">
        <v>1.002</v>
      </c>
      <c r="BK258">
        <v>2.8000000000000001E-2</v>
      </c>
      <c r="BL258">
        <v>1.03</v>
      </c>
      <c r="BM258">
        <v>8.5188000000000006</v>
      </c>
      <c r="BQ258">
        <v>218.31800000000001</v>
      </c>
      <c r="BR258">
        <v>0.20148199999999999</v>
      </c>
      <c r="BS258">
        <v>-5</v>
      </c>
      <c r="BT258">
        <v>5.0000000000000001E-3</v>
      </c>
      <c r="BU258">
        <v>4.9237159999999998</v>
      </c>
      <c r="BV258">
        <v>0</v>
      </c>
      <c r="BW258" t="s">
        <v>155</v>
      </c>
      <c r="BX258">
        <v>0.80500000000000005</v>
      </c>
    </row>
    <row r="259" spans="1:76" x14ac:dyDescent="0.25">
      <c r="A259" s="26">
        <v>43530</v>
      </c>
      <c r="B259" s="27">
        <v>0.65035327546296295</v>
      </c>
      <c r="C259">
        <v>11.04</v>
      </c>
      <c r="D259">
        <v>3.9108999999999998</v>
      </c>
      <c r="E259">
        <v>39108.957465</v>
      </c>
      <c r="F259">
        <v>47</v>
      </c>
      <c r="G259">
        <v>1.6</v>
      </c>
      <c r="H259">
        <v>1190.4000000000001</v>
      </c>
      <c r="J259">
        <v>1.58</v>
      </c>
      <c r="K259">
        <v>0.86939999999999995</v>
      </c>
      <c r="L259">
        <v>9.5982000000000003</v>
      </c>
      <c r="M259">
        <v>3.4001000000000001</v>
      </c>
      <c r="N259">
        <v>40.9039</v>
      </c>
      <c r="O259">
        <v>1.391</v>
      </c>
      <c r="P259">
        <v>42.3</v>
      </c>
      <c r="Q259">
        <v>32.934100000000001</v>
      </c>
      <c r="R259">
        <v>1.1200000000000001</v>
      </c>
      <c r="S259">
        <v>34.1</v>
      </c>
      <c r="T259">
        <v>1190.4365</v>
      </c>
      <c r="W259">
        <v>0</v>
      </c>
      <c r="X259">
        <v>1.3754999999999999</v>
      </c>
      <c r="Y259">
        <v>11.8</v>
      </c>
      <c r="Z259">
        <v>853</v>
      </c>
      <c r="AA259">
        <v>840</v>
      </c>
      <c r="AB259">
        <v>854</v>
      </c>
      <c r="AC259">
        <v>93</v>
      </c>
      <c r="AD259">
        <v>23.51</v>
      </c>
      <c r="AE259">
        <v>0.54</v>
      </c>
      <c r="AF259">
        <v>982</v>
      </c>
      <c r="AG259">
        <v>-1</v>
      </c>
      <c r="AH259">
        <v>56.464072000000002</v>
      </c>
      <c r="AI259">
        <v>36</v>
      </c>
      <c r="AJ259">
        <v>190</v>
      </c>
      <c r="AK259">
        <v>169</v>
      </c>
      <c r="AL259">
        <v>4.4000000000000004</v>
      </c>
      <c r="AM259">
        <v>174.5</v>
      </c>
      <c r="AN259" t="s">
        <v>155</v>
      </c>
      <c r="AO259">
        <v>1</v>
      </c>
      <c r="AP259" s="28">
        <v>0.85884259259259255</v>
      </c>
      <c r="AQ259">
        <v>47.158515999999999</v>
      </c>
      <c r="AR259">
        <v>-88.485301000000007</v>
      </c>
      <c r="AS259">
        <v>310</v>
      </c>
      <c r="AT259">
        <v>21.3</v>
      </c>
      <c r="AU259">
        <v>12</v>
      </c>
      <c r="AV259">
        <v>9</v>
      </c>
      <c r="AW259" t="s">
        <v>226</v>
      </c>
      <c r="AX259">
        <v>1.75</v>
      </c>
      <c r="AY259">
        <v>2.2000000000000002</v>
      </c>
      <c r="AZ259">
        <v>2.95</v>
      </c>
      <c r="BA259">
        <v>14.686999999999999</v>
      </c>
      <c r="BB259">
        <v>14.19</v>
      </c>
      <c r="BC259">
        <v>0.97</v>
      </c>
      <c r="BD259">
        <v>15.022</v>
      </c>
      <c r="BE259">
        <v>2310.7260000000001</v>
      </c>
      <c r="BF259">
        <v>520.99400000000003</v>
      </c>
      <c r="BG259">
        <v>1.0309999999999999</v>
      </c>
      <c r="BH259">
        <v>3.5000000000000003E-2</v>
      </c>
      <c r="BI259">
        <v>1.0660000000000001</v>
      </c>
      <c r="BJ259">
        <v>0.83</v>
      </c>
      <c r="BK259">
        <v>2.8000000000000001E-2</v>
      </c>
      <c r="BL259">
        <v>0.85899999999999999</v>
      </c>
      <c r="BM259">
        <v>9.1007999999999996</v>
      </c>
      <c r="BQ259">
        <v>240.77600000000001</v>
      </c>
      <c r="BR259">
        <v>0.19178400000000001</v>
      </c>
      <c r="BS259">
        <v>-5</v>
      </c>
      <c r="BT259">
        <v>5.0000000000000001E-3</v>
      </c>
      <c r="BU259">
        <v>4.6867330000000003</v>
      </c>
      <c r="BV259">
        <v>0</v>
      </c>
      <c r="BW259" t="s">
        <v>155</v>
      </c>
      <c r="BX259">
        <v>0.80500000000000005</v>
      </c>
    </row>
    <row r="260" spans="1:76" x14ac:dyDescent="0.25">
      <c r="A260" s="26">
        <v>43530</v>
      </c>
      <c r="B260" s="27">
        <v>0.65036484953703699</v>
      </c>
      <c r="C260">
        <v>11.097</v>
      </c>
      <c r="D260">
        <v>3.7987000000000002</v>
      </c>
      <c r="E260">
        <v>37987.447872999997</v>
      </c>
      <c r="F260">
        <v>41.1</v>
      </c>
      <c r="G260">
        <v>1.6</v>
      </c>
      <c r="H260">
        <v>1214.8</v>
      </c>
      <c r="J260">
        <v>1.6</v>
      </c>
      <c r="K260">
        <v>0.86990000000000001</v>
      </c>
      <c r="L260">
        <v>9.6532999999999998</v>
      </c>
      <c r="M260">
        <v>3.3047</v>
      </c>
      <c r="N260">
        <v>35.719099999999997</v>
      </c>
      <c r="O260">
        <v>1.3918999999999999</v>
      </c>
      <c r="P260">
        <v>37.1</v>
      </c>
      <c r="Q260">
        <v>28.759499999999999</v>
      </c>
      <c r="R260">
        <v>1.1207</v>
      </c>
      <c r="S260">
        <v>29.9</v>
      </c>
      <c r="T260">
        <v>1214.7603999999999</v>
      </c>
      <c r="W260">
        <v>0</v>
      </c>
      <c r="X260">
        <v>1.3918999999999999</v>
      </c>
      <c r="Y260">
        <v>11.9</v>
      </c>
      <c r="Z260">
        <v>853</v>
      </c>
      <c r="AA260">
        <v>840</v>
      </c>
      <c r="AB260">
        <v>854</v>
      </c>
      <c r="AC260">
        <v>93</v>
      </c>
      <c r="AD260">
        <v>23.51</v>
      </c>
      <c r="AE260">
        <v>0.54</v>
      </c>
      <c r="AF260">
        <v>982</v>
      </c>
      <c r="AG260">
        <v>-1</v>
      </c>
      <c r="AH260">
        <v>56</v>
      </c>
      <c r="AI260">
        <v>36</v>
      </c>
      <c r="AJ260">
        <v>190</v>
      </c>
      <c r="AK260">
        <v>169</v>
      </c>
      <c r="AL260">
        <v>4.4000000000000004</v>
      </c>
      <c r="AM260">
        <v>174.8</v>
      </c>
      <c r="AN260" t="s">
        <v>155</v>
      </c>
      <c r="AO260">
        <v>1</v>
      </c>
      <c r="AP260" s="28">
        <v>0.8588541666666667</v>
      </c>
      <c r="AQ260">
        <v>47.158507999999998</v>
      </c>
      <c r="AR260">
        <v>-88.485174999999998</v>
      </c>
      <c r="AS260">
        <v>309.7</v>
      </c>
      <c r="AT260">
        <v>20.9</v>
      </c>
      <c r="AU260">
        <v>12</v>
      </c>
      <c r="AV260">
        <v>9</v>
      </c>
      <c r="AW260" t="s">
        <v>226</v>
      </c>
      <c r="AX260">
        <v>1.4</v>
      </c>
      <c r="AY260">
        <v>2.2250000000000001</v>
      </c>
      <c r="AZ260">
        <v>2.625</v>
      </c>
      <c r="BA260">
        <v>14.686999999999999</v>
      </c>
      <c r="BB260">
        <v>14.26</v>
      </c>
      <c r="BC260">
        <v>0.97</v>
      </c>
      <c r="BD260">
        <v>14.951000000000001</v>
      </c>
      <c r="BE260">
        <v>2330.7550000000001</v>
      </c>
      <c r="BF260">
        <v>507.84</v>
      </c>
      <c r="BG260">
        <v>0.90300000000000002</v>
      </c>
      <c r="BH260">
        <v>3.5000000000000003E-2</v>
      </c>
      <c r="BI260">
        <v>0.93799999999999994</v>
      </c>
      <c r="BJ260">
        <v>0.72699999999999998</v>
      </c>
      <c r="BK260">
        <v>2.8000000000000001E-2</v>
      </c>
      <c r="BL260">
        <v>0.75600000000000001</v>
      </c>
      <c r="BM260">
        <v>9.3138000000000005</v>
      </c>
      <c r="BQ260">
        <v>244.35900000000001</v>
      </c>
      <c r="BR260">
        <v>0.19436100000000001</v>
      </c>
      <c r="BS260">
        <v>-5</v>
      </c>
      <c r="BT260">
        <v>5.0000000000000001E-3</v>
      </c>
      <c r="BU260">
        <v>4.7496900000000002</v>
      </c>
      <c r="BV260">
        <v>0</v>
      </c>
      <c r="BW260" t="s">
        <v>155</v>
      </c>
      <c r="BX260">
        <v>0.80500000000000005</v>
      </c>
    </row>
    <row r="261" spans="1:76" x14ac:dyDescent="0.25">
      <c r="A261" s="26">
        <v>43530</v>
      </c>
      <c r="B261" s="27">
        <v>0.65037642361111114</v>
      </c>
      <c r="C261">
        <v>11.531000000000001</v>
      </c>
      <c r="D261">
        <v>3.4641999999999999</v>
      </c>
      <c r="E261">
        <v>34642</v>
      </c>
      <c r="F261">
        <v>36.200000000000003</v>
      </c>
      <c r="G261">
        <v>1.6</v>
      </c>
      <c r="H261">
        <v>1167.8</v>
      </c>
      <c r="J261">
        <v>1.6</v>
      </c>
      <c r="K261">
        <v>0.86970000000000003</v>
      </c>
      <c r="L261">
        <v>10.0283</v>
      </c>
      <c r="M261">
        <v>3.0127000000000002</v>
      </c>
      <c r="N261">
        <v>31.518899999999999</v>
      </c>
      <c r="O261">
        <v>1.3915</v>
      </c>
      <c r="P261">
        <v>32.9</v>
      </c>
      <c r="Q261">
        <v>25.377700000000001</v>
      </c>
      <c r="R261">
        <v>1.1203000000000001</v>
      </c>
      <c r="S261">
        <v>26.5</v>
      </c>
      <c r="T261">
        <v>1167.8096</v>
      </c>
      <c r="W261">
        <v>0</v>
      </c>
      <c r="X261">
        <v>1.3915</v>
      </c>
      <c r="Y261">
        <v>11.9</v>
      </c>
      <c r="Z261">
        <v>853</v>
      </c>
      <c r="AA261">
        <v>840</v>
      </c>
      <c r="AB261">
        <v>854</v>
      </c>
      <c r="AC261">
        <v>93</v>
      </c>
      <c r="AD261">
        <v>23.51</v>
      </c>
      <c r="AE261">
        <v>0.54</v>
      </c>
      <c r="AF261">
        <v>982</v>
      </c>
      <c r="AG261">
        <v>-1</v>
      </c>
      <c r="AH261">
        <v>56</v>
      </c>
      <c r="AI261">
        <v>36</v>
      </c>
      <c r="AJ261">
        <v>190</v>
      </c>
      <c r="AK261">
        <v>168.5</v>
      </c>
      <c r="AL261">
        <v>4.4000000000000004</v>
      </c>
      <c r="AM261">
        <v>175</v>
      </c>
      <c r="AN261" t="s">
        <v>155</v>
      </c>
      <c r="AO261">
        <v>1</v>
      </c>
      <c r="AP261" s="28">
        <v>0.85886574074074085</v>
      </c>
      <c r="AQ261">
        <v>47.158496</v>
      </c>
      <c r="AR261">
        <v>-88.485055000000003</v>
      </c>
      <c r="AS261">
        <v>309.5</v>
      </c>
      <c r="AT261">
        <v>20.5</v>
      </c>
      <c r="AU261">
        <v>12</v>
      </c>
      <c r="AV261">
        <v>9</v>
      </c>
      <c r="AW261" t="s">
        <v>226</v>
      </c>
      <c r="AX261">
        <v>1.4125000000000001</v>
      </c>
      <c r="AY261">
        <v>2.4</v>
      </c>
      <c r="AZ261">
        <v>2.8</v>
      </c>
      <c r="BA261">
        <v>14.686999999999999</v>
      </c>
      <c r="BB261">
        <v>14.23</v>
      </c>
      <c r="BC261">
        <v>0.97</v>
      </c>
      <c r="BD261">
        <v>14.987</v>
      </c>
      <c r="BE261">
        <v>2406.8560000000002</v>
      </c>
      <c r="BF261">
        <v>460.20600000000002</v>
      </c>
      <c r="BG261">
        <v>0.79200000000000004</v>
      </c>
      <c r="BH261">
        <v>3.5000000000000003E-2</v>
      </c>
      <c r="BI261">
        <v>0.82699999999999996</v>
      </c>
      <c r="BJ261">
        <v>0.63800000000000001</v>
      </c>
      <c r="BK261">
        <v>2.8000000000000001E-2</v>
      </c>
      <c r="BL261">
        <v>0.66600000000000004</v>
      </c>
      <c r="BM261">
        <v>8.9002999999999997</v>
      </c>
      <c r="BQ261">
        <v>242.82300000000001</v>
      </c>
      <c r="BR261">
        <v>0.20061100000000001</v>
      </c>
      <c r="BS261">
        <v>-5</v>
      </c>
      <c r="BT261">
        <v>5.0000000000000001E-3</v>
      </c>
      <c r="BU261">
        <v>4.902431</v>
      </c>
      <c r="BV261">
        <v>0</v>
      </c>
      <c r="BW261" t="s">
        <v>155</v>
      </c>
      <c r="BX261">
        <v>0.80500000000000005</v>
      </c>
    </row>
    <row r="262" spans="1:76" x14ac:dyDescent="0.25">
      <c r="A262" s="26">
        <v>43530</v>
      </c>
      <c r="B262" s="27">
        <v>0.65038799768518518</v>
      </c>
      <c r="C262">
        <v>11.849</v>
      </c>
      <c r="D262">
        <v>3.0373999999999999</v>
      </c>
      <c r="E262">
        <v>30374.372402000001</v>
      </c>
      <c r="F262">
        <v>32.700000000000003</v>
      </c>
      <c r="G262">
        <v>1.6</v>
      </c>
      <c r="H262">
        <v>1151.2</v>
      </c>
      <c r="J262">
        <v>1.6</v>
      </c>
      <c r="K262">
        <v>0.87109999999999999</v>
      </c>
      <c r="L262">
        <v>10.321199999999999</v>
      </c>
      <c r="M262">
        <v>2.6457999999999999</v>
      </c>
      <c r="N262">
        <v>28.4587</v>
      </c>
      <c r="O262">
        <v>1.3936999999999999</v>
      </c>
      <c r="P262">
        <v>29.9</v>
      </c>
      <c r="Q262">
        <v>22.913799999999998</v>
      </c>
      <c r="R262">
        <v>1.1221000000000001</v>
      </c>
      <c r="S262">
        <v>24</v>
      </c>
      <c r="T262">
        <v>1151.1652999999999</v>
      </c>
      <c r="W262">
        <v>0</v>
      </c>
      <c r="X262">
        <v>1.3936999999999999</v>
      </c>
      <c r="Y262">
        <v>11.8</v>
      </c>
      <c r="Z262">
        <v>853</v>
      </c>
      <c r="AA262">
        <v>840</v>
      </c>
      <c r="AB262">
        <v>853</v>
      </c>
      <c r="AC262">
        <v>93</v>
      </c>
      <c r="AD262">
        <v>23.51</v>
      </c>
      <c r="AE262">
        <v>0.54</v>
      </c>
      <c r="AF262">
        <v>982</v>
      </c>
      <c r="AG262">
        <v>-1</v>
      </c>
      <c r="AH262">
        <v>56</v>
      </c>
      <c r="AI262">
        <v>36</v>
      </c>
      <c r="AJ262">
        <v>190</v>
      </c>
      <c r="AK262">
        <v>168.5</v>
      </c>
      <c r="AL262">
        <v>4.4000000000000004</v>
      </c>
      <c r="AM262">
        <v>175</v>
      </c>
      <c r="AN262" t="s">
        <v>155</v>
      </c>
      <c r="AO262">
        <v>1</v>
      </c>
      <c r="AP262" s="28">
        <v>0.85887731481481477</v>
      </c>
      <c r="AQ262">
        <v>47.15849</v>
      </c>
      <c r="AR262">
        <v>-88.484937000000002</v>
      </c>
      <c r="AS262">
        <v>309.2</v>
      </c>
      <c r="AT262">
        <v>19.899999999999999</v>
      </c>
      <c r="AU262">
        <v>12</v>
      </c>
      <c r="AV262">
        <v>9</v>
      </c>
      <c r="AW262" t="s">
        <v>226</v>
      </c>
      <c r="AX262">
        <v>1.5125</v>
      </c>
      <c r="AY262">
        <v>2.2250000000000001</v>
      </c>
      <c r="AZ262">
        <v>2.8125</v>
      </c>
      <c r="BA262">
        <v>14.686999999999999</v>
      </c>
      <c r="BB262">
        <v>14.39</v>
      </c>
      <c r="BC262">
        <v>0.98</v>
      </c>
      <c r="BD262">
        <v>14.803000000000001</v>
      </c>
      <c r="BE262">
        <v>2491.538</v>
      </c>
      <c r="BF262">
        <v>406.50599999999997</v>
      </c>
      <c r="BG262">
        <v>0.71899999999999997</v>
      </c>
      <c r="BH262">
        <v>3.5000000000000003E-2</v>
      </c>
      <c r="BI262">
        <v>0.755</v>
      </c>
      <c r="BJ262">
        <v>0.57899999999999996</v>
      </c>
      <c r="BK262">
        <v>2.8000000000000001E-2</v>
      </c>
      <c r="BL262">
        <v>0.60799999999999998</v>
      </c>
      <c r="BM262">
        <v>8.8244000000000007</v>
      </c>
      <c r="BQ262">
        <v>244.625</v>
      </c>
      <c r="BR262">
        <v>0.21757299999999999</v>
      </c>
      <c r="BS262">
        <v>-5</v>
      </c>
      <c r="BT262">
        <v>5.0000000000000001E-3</v>
      </c>
      <c r="BU262">
        <v>5.3169399999999998</v>
      </c>
      <c r="BV262">
        <v>0</v>
      </c>
      <c r="BW262" t="s">
        <v>155</v>
      </c>
      <c r="BX262">
        <v>0.80500000000000005</v>
      </c>
    </row>
    <row r="263" spans="1:76" x14ac:dyDescent="0.25">
      <c r="A263" s="26">
        <v>43530</v>
      </c>
      <c r="B263" s="27">
        <v>0.65039957175925933</v>
      </c>
      <c r="C263">
        <v>11.765000000000001</v>
      </c>
      <c r="D263">
        <v>3.1105999999999998</v>
      </c>
      <c r="E263">
        <v>31105.876973999999</v>
      </c>
      <c r="F263">
        <v>30.1</v>
      </c>
      <c r="G263">
        <v>1.6</v>
      </c>
      <c r="H263">
        <v>1199.0999999999999</v>
      </c>
      <c r="J263">
        <v>1.6</v>
      </c>
      <c r="K263">
        <v>0.871</v>
      </c>
      <c r="L263">
        <v>10.2478</v>
      </c>
      <c r="M263">
        <v>2.7094</v>
      </c>
      <c r="N263">
        <v>26.190899999999999</v>
      </c>
      <c r="O263">
        <v>1.3935999999999999</v>
      </c>
      <c r="P263">
        <v>27.6</v>
      </c>
      <c r="Q263">
        <v>21.087800000000001</v>
      </c>
      <c r="R263">
        <v>1.1221000000000001</v>
      </c>
      <c r="S263">
        <v>22.2</v>
      </c>
      <c r="T263">
        <v>1199.1264000000001</v>
      </c>
      <c r="W263">
        <v>0</v>
      </c>
      <c r="X263">
        <v>1.3935999999999999</v>
      </c>
      <c r="Y263">
        <v>11.9</v>
      </c>
      <c r="Z263">
        <v>853</v>
      </c>
      <c r="AA263">
        <v>840</v>
      </c>
      <c r="AB263">
        <v>852</v>
      </c>
      <c r="AC263">
        <v>93</v>
      </c>
      <c r="AD263">
        <v>23.51</v>
      </c>
      <c r="AE263">
        <v>0.54</v>
      </c>
      <c r="AF263">
        <v>982</v>
      </c>
      <c r="AG263">
        <v>-1</v>
      </c>
      <c r="AH263">
        <v>56</v>
      </c>
      <c r="AI263">
        <v>36</v>
      </c>
      <c r="AJ263">
        <v>190</v>
      </c>
      <c r="AK263">
        <v>169</v>
      </c>
      <c r="AL263">
        <v>4.5</v>
      </c>
      <c r="AM263">
        <v>175</v>
      </c>
      <c r="AN263" t="s">
        <v>155</v>
      </c>
      <c r="AO263">
        <v>1</v>
      </c>
      <c r="AP263" s="28">
        <v>0.85888888888888892</v>
      </c>
      <c r="AQ263">
        <v>47.158489000000003</v>
      </c>
      <c r="AR263">
        <v>-88.484812000000005</v>
      </c>
      <c r="AS263">
        <v>309</v>
      </c>
      <c r="AT263">
        <v>20.2</v>
      </c>
      <c r="AU263">
        <v>12</v>
      </c>
      <c r="AV263">
        <v>10</v>
      </c>
      <c r="AW263" t="s">
        <v>217</v>
      </c>
      <c r="AX263">
        <v>1.5375620000000001</v>
      </c>
      <c r="AY263">
        <v>1.0124880000000001</v>
      </c>
      <c r="AZ263">
        <v>2.7751250000000001</v>
      </c>
      <c r="BA263">
        <v>14.686999999999999</v>
      </c>
      <c r="BB263">
        <v>14.38</v>
      </c>
      <c r="BC263">
        <v>0.98</v>
      </c>
      <c r="BD263">
        <v>14.808</v>
      </c>
      <c r="BE263">
        <v>2474.7669999999998</v>
      </c>
      <c r="BF263">
        <v>416.43700000000001</v>
      </c>
      <c r="BG263">
        <v>0.66200000000000003</v>
      </c>
      <c r="BH263">
        <v>3.5000000000000003E-2</v>
      </c>
      <c r="BI263">
        <v>0.69799999999999995</v>
      </c>
      <c r="BJ263">
        <v>0.53300000000000003</v>
      </c>
      <c r="BK263">
        <v>2.8000000000000001E-2</v>
      </c>
      <c r="BL263">
        <v>0.56200000000000006</v>
      </c>
      <c r="BM263">
        <v>9.1956000000000007</v>
      </c>
      <c r="BQ263">
        <v>244.708</v>
      </c>
      <c r="BR263">
        <v>0.234759</v>
      </c>
      <c r="BS263">
        <v>-5</v>
      </c>
      <c r="BT263">
        <v>5.0000000000000001E-3</v>
      </c>
      <c r="BU263">
        <v>5.736923</v>
      </c>
      <c r="BV263">
        <v>0</v>
      </c>
      <c r="BW263" t="s">
        <v>155</v>
      </c>
      <c r="BX263">
        <v>0.80500000000000005</v>
      </c>
    </row>
    <row r="264" spans="1:76" x14ac:dyDescent="0.25">
      <c r="A264" s="26">
        <v>43530</v>
      </c>
      <c r="B264" s="27">
        <v>0.65041114583333337</v>
      </c>
      <c r="C264">
        <v>11.656000000000001</v>
      </c>
      <c r="D264">
        <v>3.2930999999999999</v>
      </c>
      <c r="E264">
        <v>32930.5</v>
      </c>
      <c r="F264">
        <v>28.6</v>
      </c>
      <c r="G264">
        <v>1.6</v>
      </c>
      <c r="H264">
        <v>1193.5999999999999</v>
      </c>
      <c r="J264">
        <v>1.6</v>
      </c>
      <c r="K264">
        <v>0.87029999999999996</v>
      </c>
      <c r="L264">
        <v>10.1435</v>
      </c>
      <c r="M264">
        <v>2.8658000000000001</v>
      </c>
      <c r="N264">
        <v>24.863099999999999</v>
      </c>
      <c r="O264">
        <v>1.3924000000000001</v>
      </c>
      <c r="P264">
        <v>26.3</v>
      </c>
      <c r="Q264">
        <v>20.008400000000002</v>
      </c>
      <c r="R264">
        <v>1.1205000000000001</v>
      </c>
      <c r="S264">
        <v>21.1</v>
      </c>
      <c r="T264">
        <v>1193.5930000000001</v>
      </c>
      <c r="W264">
        <v>0</v>
      </c>
      <c r="X264">
        <v>1.3924000000000001</v>
      </c>
      <c r="Y264">
        <v>11.9</v>
      </c>
      <c r="Z264">
        <v>853</v>
      </c>
      <c r="AA264">
        <v>840</v>
      </c>
      <c r="AB264">
        <v>852</v>
      </c>
      <c r="AC264">
        <v>92.5</v>
      </c>
      <c r="AD264">
        <v>23.38</v>
      </c>
      <c r="AE264">
        <v>0.54</v>
      </c>
      <c r="AF264">
        <v>982</v>
      </c>
      <c r="AG264">
        <v>-1</v>
      </c>
      <c r="AH264">
        <v>56</v>
      </c>
      <c r="AI264">
        <v>36</v>
      </c>
      <c r="AJ264">
        <v>190</v>
      </c>
      <c r="AK264">
        <v>169</v>
      </c>
      <c r="AL264">
        <v>4.4000000000000004</v>
      </c>
      <c r="AM264">
        <v>175</v>
      </c>
      <c r="AN264" t="s">
        <v>155</v>
      </c>
      <c r="AO264">
        <v>1</v>
      </c>
      <c r="AP264" s="28">
        <v>0.85890046296296296</v>
      </c>
      <c r="AQ264">
        <v>47.158498999999999</v>
      </c>
      <c r="AR264">
        <v>-88.484683000000004</v>
      </c>
      <c r="AS264">
        <v>308.60000000000002</v>
      </c>
      <c r="AT264">
        <v>20.7</v>
      </c>
      <c r="AU264">
        <v>12</v>
      </c>
      <c r="AV264">
        <v>10</v>
      </c>
      <c r="AW264" t="s">
        <v>217</v>
      </c>
      <c r="AX264">
        <v>1.112412</v>
      </c>
      <c r="AY264">
        <v>1.1000000000000001</v>
      </c>
      <c r="AZ264">
        <v>1.912412</v>
      </c>
      <c r="BA264">
        <v>14.686999999999999</v>
      </c>
      <c r="BB264">
        <v>14.29</v>
      </c>
      <c r="BC264">
        <v>0.97</v>
      </c>
      <c r="BD264">
        <v>14.907999999999999</v>
      </c>
      <c r="BE264">
        <v>2439.9189999999999</v>
      </c>
      <c r="BF264">
        <v>438.74599999999998</v>
      </c>
      <c r="BG264">
        <v>0.626</v>
      </c>
      <c r="BH264">
        <v>3.5000000000000003E-2</v>
      </c>
      <c r="BI264">
        <v>0.66100000000000003</v>
      </c>
      <c r="BJ264">
        <v>0.504</v>
      </c>
      <c r="BK264">
        <v>2.8000000000000001E-2</v>
      </c>
      <c r="BL264">
        <v>0.53200000000000003</v>
      </c>
      <c r="BM264">
        <v>9.1171000000000006</v>
      </c>
      <c r="BQ264">
        <v>243.53200000000001</v>
      </c>
      <c r="BR264">
        <v>0.22672300000000001</v>
      </c>
      <c r="BS264">
        <v>-5</v>
      </c>
      <c r="BT264">
        <v>5.0000000000000001E-3</v>
      </c>
      <c r="BU264">
        <v>5.5405430000000004</v>
      </c>
      <c r="BV264">
        <v>0</v>
      </c>
      <c r="BW264" t="s">
        <v>155</v>
      </c>
      <c r="BX264">
        <v>0.80500000000000005</v>
      </c>
    </row>
    <row r="265" spans="1:76" x14ac:dyDescent="0.25">
      <c r="A265" s="26">
        <v>43530</v>
      </c>
      <c r="B265" s="27">
        <v>0.65042271990740741</v>
      </c>
      <c r="C265">
        <v>11.727</v>
      </c>
      <c r="D265">
        <v>3.3041</v>
      </c>
      <c r="E265">
        <v>33040.838374999999</v>
      </c>
      <c r="F265">
        <v>27.2</v>
      </c>
      <c r="G265">
        <v>1.6</v>
      </c>
      <c r="H265">
        <v>1188.2</v>
      </c>
      <c r="J265">
        <v>1.6</v>
      </c>
      <c r="K265">
        <v>0.86960000000000004</v>
      </c>
      <c r="L265">
        <v>10.198</v>
      </c>
      <c r="M265">
        <v>2.8733</v>
      </c>
      <c r="N265">
        <v>23.696300000000001</v>
      </c>
      <c r="O265">
        <v>1.3914</v>
      </c>
      <c r="P265">
        <v>25.1</v>
      </c>
      <c r="Q265">
        <v>19.0609</v>
      </c>
      <c r="R265">
        <v>1.1192</v>
      </c>
      <c r="S265">
        <v>20.2</v>
      </c>
      <c r="T265">
        <v>1188.1626000000001</v>
      </c>
      <c r="W265">
        <v>0</v>
      </c>
      <c r="X265">
        <v>1.3914</v>
      </c>
      <c r="Y265">
        <v>11.9</v>
      </c>
      <c r="Z265">
        <v>853</v>
      </c>
      <c r="AA265">
        <v>840</v>
      </c>
      <c r="AB265">
        <v>853</v>
      </c>
      <c r="AC265">
        <v>92</v>
      </c>
      <c r="AD265">
        <v>23.26</v>
      </c>
      <c r="AE265">
        <v>0.53</v>
      </c>
      <c r="AF265">
        <v>982</v>
      </c>
      <c r="AG265">
        <v>-1</v>
      </c>
      <c r="AH265">
        <v>56</v>
      </c>
      <c r="AI265">
        <v>36</v>
      </c>
      <c r="AJ265">
        <v>190</v>
      </c>
      <c r="AK265">
        <v>169</v>
      </c>
      <c r="AL265">
        <v>4.4000000000000004</v>
      </c>
      <c r="AM265">
        <v>175</v>
      </c>
      <c r="AN265" t="s">
        <v>155</v>
      </c>
      <c r="AO265">
        <v>1</v>
      </c>
      <c r="AP265" s="28">
        <v>0.858912037037037</v>
      </c>
      <c r="AQ265">
        <v>47.158521</v>
      </c>
      <c r="AR265">
        <v>-88.484549000000001</v>
      </c>
      <c r="AS265">
        <v>308.60000000000002</v>
      </c>
      <c r="AT265">
        <v>21.7</v>
      </c>
      <c r="AU265">
        <v>12</v>
      </c>
      <c r="AV265">
        <v>10</v>
      </c>
      <c r="AW265" t="s">
        <v>217</v>
      </c>
      <c r="AX265">
        <v>1.2375</v>
      </c>
      <c r="AY265">
        <v>1.125</v>
      </c>
      <c r="AZ265">
        <v>2.0375000000000001</v>
      </c>
      <c r="BA265">
        <v>14.686999999999999</v>
      </c>
      <c r="BB265">
        <v>14.22</v>
      </c>
      <c r="BC265">
        <v>0.97</v>
      </c>
      <c r="BD265">
        <v>14.991</v>
      </c>
      <c r="BE265">
        <v>2441.5639999999999</v>
      </c>
      <c r="BF265">
        <v>437.839</v>
      </c>
      <c r="BG265">
        <v>0.59399999999999997</v>
      </c>
      <c r="BH265">
        <v>3.5000000000000003E-2</v>
      </c>
      <c r="BI265">
        <v>0.629</v>
      </c>
      <c r="BJ265">
        <v>0.47799999999999998</v>
      </c>
      <c r="BK265">
        <v>2.8000000000000001E-2</v>
      </c>
      <c r="BL265">
        <v>0.50600000000000001</v>
      </c>
      <c r="BM265">
        <v>9.0332000000000008</v>
      </c>
      <c r="BQ265">
        <v>242.21700000000001</v>
      </c>
      <c r="BR265">
        <v>0.23149900000000001</v>
      </c>
      <c r="BS265">
        <v>-5</v>
      </c>
      <c r="BT265">
        <v>5.0000000000000001E-3</v>
      </c>
      <c r="BU265">
        <v>5.6572570000000004</v>
      </c>
      <c r="BV265">
        <v>0</v>
      </c>
      <c r="BW265" t="s">
        <v>155</v>
      </c>
      <c r="BX265">
        <v>0.80400000000000005</v>
      </c>
    </row>
    <row r="266" spans="1:76" x14ac:dyDescent="0.25">
      <c r="A266" s="26">
        <v>43530</v>
      </c>
      <c r="B266" s="27">
        <v>0.65043429398148145</v>
      </c>
      <c r="C266">
        <v>12.058999999999999</v>
      </c>
      <c r="D266">
        <v>2.9022999999999999</v>
      </c>
      <c r="E266">
        <v>29022.506044000002</v>
      </c>
      <c r="F266">
        <v>25.9</v>
      </c>
      <c r="G266">
        <v>1.6</v>
      </c>
      <c r="H266">
        <v>1207.0999999999999</v>
      </c>
      <c r="J266">
        <v>1.57</v>
      </c>
      <c r="K266">
        <v>0.87070000000000003</v>
      </c>
      <c r="L266">
        <v>10.4991</v>
      </c>
      <c r="M266">
        <v>2.5268999999999999</v>
      </c>
      <c r="N266">
        <v>22.571899999999999</v>
      </c>
      <c r="O266">
        <v>1.393</v>
      </c>
      <c r="P266">
        <v>24</v>
      </c>
      <c r="Q266">
        <v>18.156500000000001</v>
      </c>
      <c r="R266">
        <v>1.1205000000000001</v>
      </c>
      <c r="S266">
        <v>19.3</v>
      </c>
      <c r="T266">
        <v>1207.0940000000001</v>
      </c>
      <c r="W266">
        <v>0</v>
      </c>
      <c r="X266">
        <v>1.3665</v>
      </c>
      <c r="Y266">
        <v>11.9</v>
      </c>
      <c r="Z266">
        <v>853</v>
      </c>
      <c r="AA266">
        <v>840</v>
      </c>
      <c r="AB266">
        <v>852</v>
      </c>
      <c r="AC266">
        <v>92</v>
      </c>
      <c r="AD266">
        <v>23.26</v>
      </c>
      <c r="AE266">
        <v>0.53</v>
      </c>
      <c r="AF266">
        <v>982</v>
      </c>
      <c r="AG266">
        <v>-1</v>
      </c>
      <c r="AH266">
        <v>56</v>
      </c>
      <c r="AI266">
        <v>36</v>
      </c>
      <c r="AJ266">
        <v>190</v>
      </c>
      <c r="AK266">
        <v>169</v>
      </c>
      <c r="AL266">
        <v>4.4000000000000004</v>
      </c>
      <c r="AM266">
        <v>175</v>
      </c>
      <c r="AN266" t="s">
        <v>155</v>
      </c>
      <c r="AO266">
        <v>1</v>
      </c>
      <c r="AP266" s="28">
        <v>0.85892361111111104</v>
      </c>
      <c r="AQ266">
        <v>47.158572999999997</v>
      </c>
      <c r="AR266">
        <v>-88.484427999999994</v>
      </c>
      <c r="AS266">
        <v>308.2</v>
      </c>
      <c r="AT266">
        <v>22.3</v>
      </c>
      <c r="AU266">
        <v>12</v>
      </c>
      <c r="AV266">
        <v>10</v>
      </c>
      <c r="AW266" t="s">
        <v>217</v>
      </c>
      <c r="AX266">
        <v>1.4875</v>
      </c>
      <c r="AY266">
        <v>1.3125</v>
      </c>
      <c r="AZ266">
        <v>2.2749999999999999</v>
      </c>
      <c r="BA266">
        <v>14.686999999999999</v>
      </c>
      <c r="BB266">
        <v>14.34</v>
      </c>
      <c r="BC266">
        <v>0.98</v>
      </c>
      <c r="BD266">
        <v>14.856</v>
      </c>
      <c r="BE266">
        <v>2522</v>
      </c>
      <c r="BF266">
        <v>386.32499999999999</v>
      </c>
      <c r="BG266">
        <v>0.56799999999999995</v>
      </c>
      <c r="BH266">
        <v>3.5000000000000003E-2</v>
      </c>
      <c r="BI266">
        <v>0.60299999999999998</v>
      </c>
      <c r="BJ266">
        <v>0.45700000000000002</v>
      </c>
      <c r="BK266">
        <v>2.8000000000000001E-2</v>
      </c>
      <c r="BL266">
        <v>0.48499999999999999</v>
      </c>
      <c r="BM266">
        <v>9.2075999999999993</v>
      </c>
      <c r="BQ266">
        <v>238.66499999999999</v>
      </c>
      <c r="BR266">
        <v>0.25849899999999998</v>
      </c>
      <c r="BS266">
        <v>-5</v>
      </c>
      <c r="BT266">
        <v>5.0000000000000001E-3</v>
      </c>
      <c r="BU266">
        <v>6.3170700000000002</v>
      </c>
      <c r="BV266">
        <v>0</v>
      </c>
      <c r="BW266" t="s">
        <v>155</v>
      </c>
      <c r="BX266">
        <v>0.80400000000000005</v>
      </c>
    </row>
    <row r="267" spans="1:76" x14ac:dyDescent="0.25">
      <c r="A267" s="26">
        <v>43530</v>
      </c>
      <c r="B267" s="27">
        <v>0.65044586805555549</v>
      </c>
      <c r="C267">
        <v>12.865</v>
      </c>
      <c r="D267">
        <v>2.1526000000000001</v>
      </c>
      <c r="E267">
        <v>21526.298755</v>
      </c>
      <c r="F267">
        <v>25.1</v>
      </c>
      <c r="G267">
        <v>1.6</v>
      </c>
      <c r="H267">
        <v>1357.1</v>
      </c>
      <c r="J267">
        <v>1.5</v>
      </c>
      <c r="K267">
        <v>0.871</v>
      </c>
      <c r="L267">
        <v>11.205399999999999</v>
      </c>
      <c r="M267">
        <v>1.875</v>
      </c>
      <c r="N267">
        <v>21.840399999999999</v>
      </c>
      <c r="O267">
        <v>1.3935999999999999</v>
      </c>
      <c r="P267">
        <v>23.2</v>
      </c>
      <c r="Q267">
        <v>17.568100000000001</v>
      </c>
      <c r="R267">
        <v>1.121</v>
      </c>
      <c r="S267">
        <v>18.7</v>
      </c>
      <c r="T267">
        <v>1357.1343999999999</v>
      </c>
      <c r="W267">
        <v>0</v>
      </c>
      <c r="X267">
        <v>1.3065</v>
      </c>
      <c r="Y267">
        <v>11.8</v>
      </c>
      <c r="Z267">
        <v>854</v>
      </c>
      <c r="AA267">
        <v>840</v>
      </c>
      <c r="AB267">
        <v>853</v>
      </c>
      <c r="AC267">
        <v>92</v>
      </c>
      <c r="AD267">
        <v>23.26</v>
      </c>
      <c r="AE267">
        <v>0.53</v>
      </c>
      <c r="AF267">
        <v>982</v>
      </c>
      <c r="AG267">
        <v>-1</v>
      </c>
      <c r="AH267">
        <v>56</v>
      </c>
      <c r="AI267">
        <v>36</v>
      </c>
      <c r="AJ267">
        <v>190</v>
      </c>
      <c r="AK267">
        <v>169</v>
      </c>
      <c r="AL267">
        <v>4.4000000000000004</v>
      </c>
      <c r="AM267">
        <v>174.6</v>
      </c>
      <c r="AN267" t="s">
        <v>155</v>
      </c>
      <c r="AO267">
        <v>1</v>
      </c>
      <c r="AP267" s="28">
        <v>0.85893518518518519</v>
      </c>
      <c r="AQ267">
        <v>47.158639999999998</v>
      </c>
      <c r="AR267">
        <v>-88.484341999999998</v>
      </c>
      <c r="AS267">
        <v>308.10000000000002</v>
      </c>
      <c r="AT267">
        <v>22.6</v>
      </c>
      <c r="AU267">
        <v>12</v>
      </c>
      <c r="AV267">
        <v>10</v>
      </c>
      <c r="AW267" t="s">
        <v>217</v>
      </c>
      <c r="AX267">
        <v>1.4</v>
      </c>
      <c r="AY267">
        <v>1.4</v>
      </c>
      <c r="AZ267">
        <v>2.1</v>
      </c>
      <c r="BA267">
        <v>14.686999999999999</v>
      </c>
      <c r="BB267">
        <v>14.38</v>
      </c>
      <c r="BC267">
        <v>0.98</v>
      </c>
      <c r="BD267">
        <v>14.81</v>
      </c>
      <c r="BE267">
        <v>2677.5120000000002</v>
      </c>
      <c r="BF267">
        <v>285.149</v>
      </c>
      <c r="BG267">
        <v>0.54700000000000004</v>
      </c>
      <c r="BH267">
        <v>3.5000000000000003E-2</v>
      </c>
      <c r="BI267">
        <v>0.58099999999999996</v>
      </c>
      <c r="BJ267">
        <v>0.44</v>
      </c>
      <c r="BK267">
        <v>2.8000000000000001E-2</v>
      </c>
      <c r="BL267">
        <v>0.46800000000000003</v>
      </c>
      <c r="BM267">
        <v>10.297700000000001</v>
      </c>
      <c r="BQ267">
        <v>226.995</v>
      </c>
      <c r="BR267">
        <v>0.30107200000000001</v>
      </c>
      <c r="BS267">
        <v>-5</v>
      </c>
      <c r="BT267">
        <v>5.0000000000000001E-3</v>
      </c>
      <c r="BU267">
        <v>7.3574479999999998</v>
      </c>
      <c r="BV267">
        <v>0</v>
      </c>
      <c r="BW267" t="s">
        <v>155</v>
      </c>
      <c r="BX267">
        <v>0.80400000000000005</v>
      </c>
    </row>
    <row r="268" spans="1:76" x14ac:dyDescent="0.25">
      <c r="A268" s="26">
        <v>43530</v>
      </c>
      <c r="B268" s="27">
        <v>0.65045744212962964</v>
      </c>
      <c r="C268">
        <v>13.327999999999999</v>
      </c>
      <c r="D268">
        <v>1.3401000000000001</v>
      </c>
      <c r="E268">
        <v>13400.924230000001</v>
      </c>
      <c r="F268">
        <v>25.6</v>
      </c>
      <c r="G268">
        <v>1.6</v>
      </c>
      <c r="H268">
        <v>1784.8</v>
      </c>
      <c r="J268">
        <v>1.48</v>
      </c>
      <c r="K268">
        <v>0.87419999999999998</v>
      </c>
      <c r="L268">
        <v>11.6516</v>
      </c>
      <c r="M268">
        <v>1.1715</v>
      </c>
      <c r="N268">
        <v>22.380099999999999</v>
      </c>
      <c r="O268">
        <v>1.3987000000000001</v>
      </c>
      <c r="P268">
        <v>23.8</v>
      </c>
      <c r="Q268">
        <v>18.002199999999998</v>
      </c>
      <c r="R268">
        <v>1.1251</v>
      </c>
      <c r="S268">
        <v>19.100000000000001</v>
      </c>
      <c r="T268">
        <v>1784.8078</v>
      </c>
      <c r="W268">
        <v>0</v>
      </c>
      <c r="X268">
        <v>1.2931999999999999</v>
      </c>
      <c r="Y268">
        <v>11.9</v>
      </c>
      <c r="Z268">
        <v>854</v>
      </c>
      <c r="AA268">
        <v>841</v>
      </c>
      <c r="AB268">
        <v>853</v>
      </c>
      <c r="AC268">
        <v>92</v>
      </c>
      <c r="AD268">
        <v>23.26</v>
      </c>
      <c r="AE268">
        <v>0.53</v>
      </c>
      <c r="AF268">
        <v>982</v>
      </c>
      <c r="AG268">
        <v>-1</v>
      </c>
      <c r="AH268">
        <v>56</v>
      </c>
      <c r="AI268">
        <v>36</v>
      </c>
      <c r="AJ268">
        <v>190</v>
      </c>
      <c r="AK268">
        <v>169</v>
      </c>
      <c r="AL268">
        <v>4.5</v>
      </c>
      <c r="AM268">
        <v>174.3</v>
      </c>
      <c r="AN268" t="s">
        <v>155</v>
      </c>
      <c r="AO268">
        <v>1</v>
      </c>
      <c r="AP268" s="28">
        <v>0.85893518518518519</v>
      </c>
      <c r="AQ268">
        <v>47.158659999999998</v>
      </c>
      <c r="AR268">
        <v>-88.484320999999994</v>
      </c>
      <c r="AS268">
        <v>307.89999999999998</v>
      </c>
      <c r="AT268">
        <v>22.7</v>
      </c>
      <c r="AU268">
        <v>12</v>
      </c>
      <c r="AV268">
        <v>10</v>
      </c>
      <c r="AW268" t="s">
        <v>217</v>
      </c>
      <c r="AX268">
        <v>1.425</v>
      </c>
      <c r="AY268">
        <v>1.45</v>
      </c>
      <c r="AZ268">
        <v>2.1625000000000001</v>
      </c>
      <c r="BA268">
        <v>14.686999999999999</v>
      </c>
      <c r="BB268">
        <v>14.76</v>
      </c>
      <c r="BC268">
        <v>1</v>
      </c>
      <c r="BD268">
        <v>14.391</v>
      </c>
      <c r="BE268">
        <v>2830.2310000000002</v>
      </c>
      <c r="BF268">
        <v>181.11500000000001</v>
      </c>
      <c r="BG268">
        <v>0.56899999999999995</v>
      </c>
      <c r="BH268">
        <v>3.5999999999999997E-2</v>
      </c>
      <c r="BI268">
        <v>0.60499999999999998</v>
      </c>
      <c r="BJ268">
        <v>0.45800000000000002</v>
      </c>
      <c r="BK268">
        <v>2.9000000000000001E-2</v>
      </c>
      <c r="BL268">
        <v>0.48699999999999999</v>
      </c>
      <c r="BM268">
        <v>13.766999999999999</v>
      </c>
      <c r="BQ268">
        <v>228.40799999999999</v>
      </c>
      <c r="BR268">
        <v>0.362979</v>
      </c>
      <c r="BS268">
        <v>-5</v>
      </c>
      <c r="BT268">
        <v>5.0000000000000001E-3</v>
      </c>
      <c r="BU268">
        <v>8.8703000000000003</v>
      </c>
      <c r="BV268">
        <v>0</v>
      </c>
      <c r="BW268" t="s">
        <v>155</v>
      </c>
      <c r="BX268">
        <v>0.80400000000000005</v>
      </c>
    </row>
    <row r="269" spans="1:76" x14ac:dyDescent="0.25">
      <c r="A269" s="26">
        <v>43530</v>
      </c>
      <c r="B269" s="27">
        <v>0.65046901620370368</v>
      </c>
      <c r="C269">
        <v>13.46</v>
      </c>
      <c r="D269">
        <v>1.3533999999999999</v>
      </c>
      <c r="E269">
        <v>13534.146545</v>
      </c>
      <c r="F269">
        <v>37.799999999999997</v>
      </c>
      <c r="G269">
        <v>1.5</v>
      </c>
      <c r="H269">
        <v>2249.1</v>
      </c>
      <c r="J269">
        <v>1.4</v>
      </c>
      <c r="K269">
        <v>0.87270000000000003</v>
      </c>
      <c r="L269">
        <v>11.746</v>
      </c>
      <c r="M269">
        <v>1.1811</v>
      </c>
      <c r="N269">
        <v>32.9681</v>
      </c>
      <c r="O269">
        <v>1.3089999999999999</v>
      </c>
      <c r="P269">
        <v>34.299999999999997</v>
      </c>
      <c r="Q269">
        <v>26.518999999999998</v>
      </c>
      <c r="R269">
        <v>1.0528999999999999</v>
      </c>
      <c r="S269">
        <v>27.6</v>
      </c>
      <c r="T269">
        <v>2249.08</v>
      </c>
      <c r="W269">
        <v>0</v>
      </c>
      <c r="X269">
        <v>1.2217</v>
      </c>
      <c r="Y269">
        <v>11.9</v>
      </c>
      <c r="Z269">
        <v>855</v>
      </c>
      <c r="AA269">
        <v>842</v>
      </c>
      <c r="AB269">
        <v>854</v>
      </c>
      <c r="AC269">
        <v>92</v>
      </c>
      <c r="AD269">
        <v>23.26</v>
      </c>
      <c r="AE269">
        <v>0.53</v>
      </c>
      <c r="AF269">
        <v>982</v>
      </c>
      <c r="AG269">
        <v>-1</v>
      </c>
      <c r="AH269">
        <v>56</v>
      </c>
      <c r="AI269">
        <v>36</v>
      </c>
      <c r="AJ269">
        <v>190</v>
      </c>
      <c r="AK269">
        <v>169</v>
      </c>
      <c r="AL269">
        <v>4.4000000000000004</v>
      </c>
      <c r="AM269">
        <v>174.1</v>
      </c>
      <c r="AN269" t="s">
        <v>155</v>
      </c>
      <c r="AO269">
        <v>1</v>
      </c>
      <c r="AP269" s="28">
        <v>0.85895833333333327</v>
      </c>
      <c r="AQ269">
        <v>47.158811</v>
      </c>
      <c r="AR269">
        <v>-88.484168999999994</v>
      </c>
      <c r="AS269">
        <v>306.7</v>
      </c>
      <c r="AT269">
        <v>23.4</v>
      </c>
      <c r="AU269">
        <v>12</v>
      </c>
      <c r="AV269">
        <v>10</v>
      </c>
      <c r="AW269" t="s">
        <v>217</v>
      </c>
      <c r="AX269">
        <v>1.5625</v>
      </c>
      <c r="AY269">
        <v>1.7749999999999999</v>
      </c>
      <c r="AZ269">
        <v>2.5375000000000001</v>
      </c>
      <c r="BA269">
        <v>14.686999999999999</v>
      </c>
      <c r="BB269">
        <v>14.57</v>
      </c>
      <c r="BC269">
        <v>0.99</v>
      </c>
      <c r="BD269">
        <v>14.592000000000001</v>
      </c>
      <c r="BE269">
        <v>2820.4349999999999</v>
      </c>
      <c r="BF269">
        <v>180.501</v>
      </c>
      <c r="BG269">
        <v>0.82899999999999996</v>
      </c>
      <c r="BH269">
        <v>3.3000000000000002E-2</v>
      </c>
      <c r="BI269">
        <v>0.86199999999999999</v>
      </c>
      <c r="BJ269">
        <v>0.66700000000000004</v>
      </c>
      <c r="BK269">
        <v>2.5999999999999999E-2</v>
      </c>
      <c r="BL269">
        <v>0.69299999999999995</v>
      </c>
      <c r="BM269">
        <v>17.1492</v>
      </c>
      <c r="BQ269">
        <v>213.303</v>
      </c>
      <c r="BR269">
        <v>0.41923899999999997</v>
      </c>
      <c r="BS269">
        <v>-5</v>
      </c>
      <c r="BT269">
        <v>5.0000000000000001E-3</v>
      </c>
      <c r="BU269">
        <v>10.245153</v>
      </c>
      <c r="BV269">
        <v>0</v>
      </c>
      <c r="BW269" t="s">
        <v>155</v>
      </c>
      <c r="BX269">
        <v>0.80400000000000005</v>
      </c>
    </row>
    <row r="270" spans="1:76" x14ac:dyDescent="0.25">
      <c r="A270" s="26">
        <v>43530</v>
      </c>
      <c r="B270" s="27">
        <v>0.65048059027777783</v>
      </c>
      <c r="C270">
        <v>13.231</v>
      </c>
      <c r="D270">
        <v>1.8749</v>
      </c>
      <c r="E270">
        <v>18748.968804</v>
      </c>
      <c r="F270">
        <v>60.6</v>
      </c>
      <c r="G270">
        <v>1.5</v>
      </c>
      <c r="H270">
        <v>2652</v>
      </c>
      <c r="J270">
        <v>1.3</v>
      </c>
      <c r="K270">
        <v>0.86950000000000005</v>
      </c>
      <c r="L270">
        <v>11.504200000000001</v>
      </c>
      <c r="M270">
        <v>1.6302000000000001</v>
      </c>
      <c r="N270">
        <v>52.722200000000001</v>
      </c>
      <c r="O270">
        <v>1.3042</v>
      </c>
      <c r="P270">
        <v>54</v>
      </c>
      <c r="Q270">
        <v>42.408900000000003</v>
      </c>
      <c r="R270">
        <v>1.0490999999999999</v>
      </c>
      <c r="S270">
        <v>43.5</v>
      </c>
      <c r="T270">
        <v>2652</v>
      </c>
      <c r="W270">
        <v>0</v>
      </c>
      <c r="X270">
        <v>1.1303000000000001</v>
      </c>
      <c r="Y270">
        <v>11.9</v>
      </c>
      <c r="Z270">
        <v>856</v>
      </c>
      <c r="AA270">
        <v>843</v>
      </c>
      <c r="AB270">
        <v>855</v>
      </c>
      <c r="AC270">
        <v>92</v>
      </c>
      <c r="AD270">
        <v>23.26</v>
      </c>
      <c r="AE270">
        <v>0.53</v>
      </c>
      <c r="AF270">
        <v>982</v>
      </c>
      <c r="AG270">
        <v>-1</v>
      </c>
      <c r="AH270">
        <v>56</v>
      </c>
      <c r="AI270">
        <v>36</v>
      </c>
      <c r="AJ270">
        <v>190</v>
      </c>
      <c r="AK270">
        <v>168.5</v>
      </c>
      <c r="AL270">
        <v>4.4000000000000004</v>
      </c>
      <c r="AM270">
        <v>174.4</v>
      </c>
      <c r="AN270" t="s">
        <v>155</v>
      </c>
      <c r="AO270">
        <v>1</v>
      </c>
      <c r="AP270" s="28">
        <v>0.85896990740740742</v>
      </c>
      <c r="AQ270">
        <v>47.158918</v>
      </c>
      <c r="AR270">
        <v>-88.484150999999997</v>
      </c>
      <c r="AS270">
        <v>306.5</v>
      </c>
      <c r="AT270">
        <v>24.1</v>
      </c>
      <c r="AU270">
        <v>12</v>
      </c>
      <c r="AV270">
        <v>10</v>
      </c>
      <c r="AW270" t="s">
        <v>217</v>
      </c>
      <c r="AX270">
        <v>1.3</v>
      </c>
      <c r="AY270">
        <v>1.6125</v>
      </c>
      <c r="AZ270">
        <v>2.1124999999999998</v>
      </c>
      <c r="BA270">
        <v>14.686999999999999</v>
      </c>
      <c r="BB270">
        <v>14.2</v>
      </c>
      <c r="BC270">
        <v>0.97</v>
      </c>
      <c r="BD270">
        <v>15.013</v>
      </c>
      <c r="BE270">
        <v>2711.165</v>
      </c>
      <c r="BF270">
        <v>244.51599999999999</v>
      </c>
      <c r="BG270">
        <v>1.3009999999999999</v>
      </c>
      <c r="BH270">
        <v>3.2000000000000001E-2</v>
      </c>
      <c r="BI270">
        <v>1.333</v>
      </c>
      <c r="BJ270">
        <v>1.0469999999999999</v>
      </c>
      <c r="BK270">
        <v>2.5999999999999999E-2</v>
      </c>
      <c r="BL270">
        <v>1.073</v>
      </c>
      <c r="BM270">
        <v>19.846599999999999</v>
      </c>
      <c r="BQ270">
        <v>193.685</v>
      </c>
      <c r="BR270">
        <v>0.45818399999999998</v>
      </c>
      <c r="BS270">
        <v>-5</v>
      </c>
      <c r="BT270">
        <v>5.0000000000000001E-3</v>
      </c>
      <c r="BU270">
        <v>11.196871</v>
      </c>
      <c r="BV270">
        <v>0</v>
      </c>
      <c r="BW270" t="s">
        <v>155</v>
      </c>
      <c r="BX270">
        <v>0.80400000000000005</v>
      </c>
    </row>
    <row r="271" spans="1:76" x14ac:dyDescent="0.25">
      <c r="A271" s="26">
        <v>43530</v>
      </c>
      <c r="B271" s="27">
        <v>0.65049216435185186</v>
      </c>
      <c r="C271">
        <v>12.792</v>
      </c>
      <c r="D271">
        <v>2.5283000000000002</v>
      </c>
      <c r="E271">
        <v>25283.277870000002</v>
      </c>
      <c r="F271">
        <v>95.4</v>
      </c>
      <c r="G271">
        <v>1.5</v>
      </c>
      <c r="H271">
        <v>2802.7</v>
      </c>
      <c r="J271">
        <v>1.2</v>
      </c>
      <c r="K271">
        <v>0.8669</v>
      </c>
      <c r="L271">
        <v>11.0898</v>
      </c>
      <c r="M271">
        <v>2.1919</v>
      </c>
      <c r="N271">
        <v>82.717200000000005</v>
      </c>
      <c r="O271">
        <v>1.3004</v>
      </c>
      <c r="P271">
        <v>84</v>
      </c>
      <c r="Q271">
        <v>66.5364</v>
      </c>
      <c r="R271">
        <v>1.046</v>
      </c>
      <c r="S271">
        <v>67.599999999999994</v>
      </c>
      <c r="T271">
        <v>2802.6815000000001</v>
      </c>
      <c r="W271">
        <v>0</v>
      </c>
      <c r="X271">
        <v>1.0403</v>
      </c>
      <c r="Y271">
        <v>11.9</v>
      </c>
      <c r="Z271">
        <v>856</v>
      </c>
      <c r="AA271">
        <v>844</v>
      </c>
      <c r="AB271">
        <v>855</v>
      </c>
      <c r="AC271">
        <v>92</v>
      </c>
      <c r="AD271">
        <v>23.26</v>
      </c>
      <c r="AE271">
        <v>0.53</v>
      </c>
      <c r="AF271">
        <v>982</v>
      </c>
      <c r="AG271">
        <v>-1</v>
      </c>
      <c r="AH271">
        <v>56</v>
      </c>
      <c r="AI271">
        <v>36</v>
      </c>
      <c r="AJ271">
        <v>190</v>
      </c>
      <c r="AK271">
        <v>168.5</v>
      </c>
      <c r="AL271">
        <v>4.4000000000000004</v>
      </c>
      <c r="AM271">
        <v>174.8</v>
      </c>
      <c r="AN271" t="s">
        <v>155</v>
      </c>
      <c r="AO271">
        <v>1</v>
      </c>
      <c r="AP271" s="28">
        <v>0.85898148148148146</v>
      </c>
      <c r="AQ271">
        <v>47.159045999999996</v>
      </c>
      <c r="AR271">
        <v>-88.484149000000002</v>
      </c>
      <c r="AS271">
        <v>306.39999999999998</v>
      </c>
      <c r="AT271">
        <v>31</v>
      </c>
      <c r="AU271">
        <v>12</v>
      </c>
      <c r="AV271">
        <v>10</v>
      </c>
      <c r="AW271" t="s">
        <v>217</v>
      </c>
      <c r="AX271">
        <v>1.325</v>
      </c>
      <c r="AY271">
        <v>1.75</v>
      </c>
      <c r="AZ271">
        <v>2.25</v>
      </c>
      <c r="BA271">
        <v>14.686999999999999</v>
      </c>
      <c r="BB271">
        <v>13.91</v>
      </c>
      <c r="BC271">
        <v>0.95</v>
      </c>
      <c r="BD271">
        <v>15.35</v>
      </c>
      <c r="BE271">
        <v>2582.1010000000001</v>
      </c>
      <c r="BF271">
        <v>324.81900000000002</v>
      </c>
      <c r="BG271">
        <v>2.0169999999999999</v>
      </c>
      <c r="BH271">
        <v>3.2000000000000001E-2</v>
      </c>
      <c r="BI271">
        <v>2.0489999999999999</v>
      </c>
      <c r="BJ271">
        <v>1.6220000000000001</v>
      </c>
      <c r="BK271">
        <v>2.5999999999999999E-2</v>
      </c>
      <c r="BL271">
        <v>1.6479999999999999</v>
      </c>
      <c r="BM271">
        <v>20.722200000000001</v>
      </c>
      <c r="BQ271">
        <v>176.12100000000001</v>
      </c>
      <c r="BR271">
        <v>0.49985000000000002</v>
      </c>
      <c r="BS271">
        <v>-5</v>
      </c>
      <c r="BT271">
        <v>5.0000000000000001E-3</v>
      </c>
      <c r="BU271">
        <v>12.215083999999999</v>
      </c>
      <c r="BV271">
        <v>0</v>
      </c>
      <c r="BW271" t="s">
        <v>155</v>
      </c>
      <c r="BX271">
        <v>0.80400000000000005</v>
      </c>
    </row>
    <row r="272" spans="1:76" x14ac:dyDescent="0.25">
      <c r="A272" s="26">
        <v>43530</v>
      </c>
      <c r="B272" s="27">
        <v>0.6505037384259259</v>
      </c>
      <c r="C272">
        <v>12.419</v>
      </c>
      <c r="D272">
        <v>3.0156999999999998</v>
      </c>
      <c r="E272">
        <v>30157.228916</v>
      </c>
      <c r="F272">
        <v>126.5</v>
      </c>
      <c r="G272">
        <v>1.5</v>
      </c>
      <c r="H272">
        <v>3107.6</v>
      </c>
      <c r="J272">
        <v>1.07</v>
      </c>
      <c r="K272">
        <v>0.86519999999999997</v>
      </c>
      <c r="L272">
        <v>10.7446</v>
      </c>
      <c r="M272">
        <v>2.6091000000000002</v>
      </c>
      <c r="N272">
        <v>109.4588</v>
      </c>
      <c r="O272">
        <v>1.2878000000000001</v>
      </c>
      <c r="P272">
        <v>110.7</v>
      </c>
      <c r="Q272">
        <v>88.046899999999994</v>
      </c>
      <c r="R272">
        <v>1.0358000000000001</v>
      </c>
      <c r="S272">
        <v>89.1</v>
      </c>
      <c r="T272">
        <v>3107.5594000000001</v>
      </c>
      <c r="W272">
        <v>0</v>
      </c>
      <c r="X272">
        <v>0.92579999999999996</v>
      </c>
      <c r="Y272">
        <v>11.8</v>
      </c>
      <c r="Z272">
        <v>856</v>
      </c>
      <c r="AA272">
        <v>843</v>
      </c>
      <c r="AB272">
        <v>856</v>
      </c>
      <c r="AC272">
        <v>92</v>
      </c>
      <c r="AD272">
        <v>23.26</v>
      </c>
      <c r="AE272">
        <v>0.53</v>
      </c>
      <c r="AF272">
        <v>982</v>
      </c>
      <c r="AG272">
        <v>-1</v>
      </c>
      <c r="AH272">
        <v>55.463000000000001</v>
      </c>
      <c r="AI272">
        <v>36</v>
      </c>
      <c r="AJ272">
        <v>190</v>
      </c>
      <c r="AK272">
        <v>168.5</v>
      </c>
      <c r="AL272">
        <v>4.4000000000000004</v>
      </c>
      <c r="AM272">
        <v>175</v>
      </c>
      <c r="AN272" t="s">
        <v>155</v>
      </c>
      <c r="AO272">
        <v>1</v>
      </c>
      <c r="AP272" s="28">
        <v>0.85899305555555561</v>
      </c>
      <c r="AQ272">
        <v>47.159190000000002</v>
      </c>
      <c r="AR272">
        <v>-88.484154000000004</v>
      </c>
      <c r="AS272">
        <v>307</v>
      </c>
      <c r="AT272">
        <v>33.1</v>
      </c>
      <c r="AU272">
        <v>12</v>
      </c>
      <c r="AV272">
        <v>10</v>
      </c>
      <c r="AW272" t="s">
        <v>217</v>
      </c>
      <c r="AX272">
        <v>1.5125</v>
      </c>
      <c r="AY272">
        <v>2.1</v>
      </c>
      <c r="AZ272">
        <v>2.6124999999999998</v>
      </c>
      <c r="BA272">
        <v>14.686999999999999</v>
      </c>
      <c r="BB272">
        <v>13.72</v>
      </c>
      <c r="BC272">
        <v>0.93</v>
      </c>
      <c r="BD272">
        <v>15.586</v>
      </c>
      <c r="BE272">
        <v>2482.895</v>
      </c>
      <c r="BF272">
        <v>383.733</v>
      </c>
      <c r="BG272">
        <v>2.649</v>
      </c>
      <c r="BH272">
        <v>3.1E-2</v>
      </c>
      <c r="BI272">
        <v>2.68</v>
      </c>
      <c r="BJ272">
        <v>2.1309999999999998</v>
      </c>
      <c r="BK272">
        <v>2.5000000000000001E-2</v>
      </c>
      <c r="BL272">
        <v>2.1560000000000001</v>
      </c>
      <c r="BM272">
        <v>22.8034</v>
      </c>
      <c r="BQ272">
        <v>155.55000000000001</v>
      </c>
      <c r="BR272">
        <v>0.463393</v>
      </c>
      <c r="BS272">
        <v>-5</v>
      </c>
      <c r="BT272">
        <v>5.5370000000000003E-3</v>
      </c>
      <c r="BU272">
        <v>11.324166999999999</v>
      </c>
      <c r="BV272">
        <v>0</v>
      </c>
      <c r="BW272" t="s">
        <v>155</v>
      </c>
      <c r="BX272">
        <v>0.80400000000000005</v>
      </c>
    </row>
    <row r="273" spans="1:76" x14ac:dyDescent="0.25">
      <c r="A273" s="26">
        <v>43530</v>
      </c>
      <c r="B273" s="27">
        <v>0.65051531249999994</v>
      </c>
      <c r="C273">
        <v>12.569000000000001</v>
      </c>
      <c r="D273">
        <v>2.9864000000000002</v>
      </c>
      <c r="E273">
        <v>29864.113711999998</v>
      </c>
      <c r="F273">
        <v>156.9</v>
      </c>
      <c r="G273">
        <v>1.4</v>
      </c>
      <c r="H273">
        <v>3753.1</v>
      </c>
      <c r="J273">
        <v>1</v>
      </c>
      <c r="K273">
        <v>0.86370000000000002</v>
      </c>
      <c r="L273">
        <v>10.856</v>
      </c>
      <c r="M273">
        <v>2.5794000000000001</v>
      </c>
      <c r="N273">
        <v>135.49440000000001</v>
      </c>
      <c r="O273">
        <v>1.2092000000000001</v>
      </c>
      <c r="P273">
        <v>136.69999999999999</v>
      </c>
      <c r="Q273">
        <v>108.98950000000001</v>
      </c>
      <c r="R273">
        <v>0.97270000000000001</v>
      </c>
      <c r="S273">
        <v>110</v>
      </c>
      <c r="T273">
        <v>3753.1095999999998</v>
      </c>
      <c r="W273">
        <v>0</v>
      </c>
      <c r="X273">
        <v>0.86370000000000002</v>
      </c>
      <c r="Y273">
        <v>11.9</v>
      </c>
      <c r="Z273">
        <v>855</v>
      </c>
      <c r="AA273">
        <v>842</v>
      </c>
      <c r="AB273">
        <v>855</v>
      </c>
      <c r="AC273">
        <v>92</v>
      </c>
      <c r="AD273">
        <v>23.26</v>
      </c>
      <c r="AE273">
        <v>0.53</v>
      </c>
      <c r="AF273">
        <v>982</v>
      </c>
      <c r="AG273">
        <v>-1</v>
      </c>
      <c r="AH273">
        <v>55</v>
      </c>
      <c r="AI273">
        <v>36</v>
      </c>
      <c r="AJ273">
        <v>190.5</v>
      </c>
      <c r="AK273">
        <v>168.5</v>
      </c>
      <c r="AL273">
        <v>4.5</v>
      </c>
      <c r="AM273">
        <v>175</v>
      </c>
      <c r="AN273" t="s">
        <v>155</v>
      </c>
      <c r="AO273">
        <v>1</v>
      </c>
      <c r="AP273" s="28">
        <v>0.85900462962962953</v>
      </c>
      <c r="AQ273">
        <v>47.159348000000001</v>
      </c>
      <c r="AR273">
        <v>-88.484156999999996</v>
      </c>
      <c r="AS273">
        <v>307.60000000000002</v>
      </c>
      <c r="AT273">
        <v>36</v>
      </c>
      <c r="AU273">
        <v>12</v>
      </c>
      <c r="AV273">
        <v>9</v>
      </c>
      <c r="AW273" t="s">
        <v>227</v>
      </c>
      <c r="AX273">
        <v>1.575</v>
      </c>
      <c r="AY273">
        <v>2.1124999999999998</v>
      </c>
      <c r="AZ273">
        <v>2.7</v>
      </c>
      <c r="BA273">
        <v>14.686999999999999</v>
      </c>
      <c r="BB273">
        <v>13.57</v>
      </c>
      <c r="BC273">
        <v>0.92</v>
      </c>
      <c r="BD273">
        <v>15.78</v>
      </c>
      <c r="BE273">
        <v>2481.991</v>
      </c>
      <c r="BF273">
        <v>375.339</v>
      </c>
      <c r="BG273">
        <v>3.2440000000000002</v>
      </c>
      <c r="BH273">
        <v>2.9000000000000001E-2</v>
      </c>
      <c r="BI273">
        <v>3.2730000000000001</v>
      </c>
      <c r="BJ273">
        <v>2.609</v>
      </c>
      <c r="BK273">
        <v>2.3E-2</v>
      </c>
      <c r="BL273">
        <v>2.633</v>
      </c>
      <c r="BM273">
        <v>27.248100000000001</v>
      </c>
      <c r="BQ273">
        <v>143.58099999999999</v>
      </c>
      <c r="BR273">
        <v>0.39266800000000002</v>
      </c>
      <c r="BS273">
        <v>-5</v>
      </c>
      <c r="BT273">
        <v>5.463E-3</v>
      </c>
      <c r="BU273">
        <v>9.5958240000000004</v>
      </c>
      <c r="BV273">
        <v>0</v>
      </c>
      <c r="BW273" t="s">
        <v>155</v>
      </c>
      <c r="BX273">
        <v>0.80400000000000005</v>
      </c>
    </row>
    <row r="274" spans="1:76" x14ac:dyDescent="0.25">
      <c r="A274" s="26">
        <v>43530</v>
      </c>
      <c r="B274" s="27">
        <v>0.65052688657407409</v>
      </c>
      <c r="C274">
        <v>12.938000000000001</v>
      </c>
      <c r="D274">
        <v>2.1074999999999999</v>
      </c>
      <c r="E274">
        <v>21074.746888000001</v>
      </c>
      <c r="F274">
        <v>169.2</v>
      </c>
      <c r="G274">
        <v>1.4</v>
      </c>
      <c r="H274">
        <v>3842.9</v>
      </c>
      <c r="J274">
        <v>0.88</v>
      </c>
      <c r="K274">
        <v>0.86860000000000004</v>
      </c>
      <c r="L274">
        <v>11.2371</v>
      </c>
      <c r="M274">
        <v>1.8305</v>
      </c>
      <c r="N274">
        <v>146.93270000000001</v>
      </c>
      <c r="O274">
        <v>1.216</v>
      </c>
      <c r="P274">
        <v>148.1</v>
      </c>
      <c r="Q274">
        <v>118.19029999999999</v>
      </c>
      <c r="R274">
        <v>0.97809999999999997</v>
      </c>
      <c r="S274">
        <v>119.2</v>
      </c>
      <c r="T274">
        <v>3842.9029999999998</v>
      </c>
      <c r="W274">
        <v>0</v>
      </c>
      <c r="X274">
        <v>0.76349999999999996</v>
      </c>
      <c r="Y274">
        <v>11.9</v>
      </c>
      <c r="Z274">
        <v>853</v>
      </c>
      <c r="AA274">
        <v>841</v>
      </c>
      <c r="AB274">
        <v>853</v>
      </c>
      <c r="AC274">
        <v>92</v>
      </c>
      <c r="AD274">
        <v>23.26</v>
      </c>
      <c r="AE274">
        <v>0.53</v>
      </c>
      <c r="AF274">
        <v>982</v>
      </c>
      <c r="AG274">
        <v>-1</v>
      </c>
      <c r="AH274">
        <v>55</v>
      </c>
      <c r="AI274">
        <v>36</v>
      </c>
      <c r="AJ274">
        <v>190.5</v>
      </c>
      <c r="AK274">
        <v>169</v>
      </c>
      <c r="AL274">
        <v>4.4000000000000004</v>
      </c>
      <c r="AM274">
        <v>175</v>
      </c>
      <c r="AN274" t="s">
        <v>155</v>
      </c>
      <c r="AO274">
        <v>2</v>
      </c>
      <c r="AP274" s="28">
        <v>0.85901620370370368</v>
      </c>
      <c r="AQ274">
        <v>47.159512999999997</v>
      </c>
      <c r="AR274">
        <v>-88.484159000000005</v>
      </c>
      <c r="AS274">
        <v>308.10000000000002</v>
      </c>
      <c r="AT274">
        <v>38.200000000000003</v>
      </c>
      <c r="AU274">
        <v>12</v>
      </c>
      <c r="AV274">
        <v>10</v>
      </c>
      <c r="AW274" t="s">
        <v>217</v>
      </c>
      <c r="AX274">
        <v>1.4375</v>
      </c>
      <c r="AY274">
        <v>2.0499999999999998</v>
      </c>
      <c r="AZ274">
        <v>2.7250000000000001</v>
      </c>
      <c r="BA274">
        <v>14.686999999999999</v>
      </c>
      <c r="BB274">
        <v>14.09</v>
      </c>
      <c r="BC274">
        <v>0.96</v>
      </c>
      <c r="BD274">
        <v>15.132999999999999</v>
      </c>
      <c r="BE274">
        <v>2637.8870000000002</v>
      </c>
      <c r="BF274">
        <v>273.48899999999998</v>
      </c>
      <c r="BG274">
        <v>3.6120000000000001</v>
      </c>
      <c r="BH274">
        <v>0.03</v>
      </c>
      <c r="BI274">
        <v>3.6419999999999999</v>
      </c>
      <c r="BJ274">
        <v>2.9049999999999998</v>
      </c>
      <c r="BK274">
        <v>2.4E-2</v>
      </c>
      <c r="BL274">
        <v>2.93</v>
      </c>
      <c r="BM274">
        <v>28.646599999999999</v>
      </c>
      <c r="BQ274">
        <v>130.321</v>
      </c>
      <c r="BR274">
        <v>0.33035500000000001</v>
      </c>
      <c r="BS274">
        <v>-5</v>
      </c>
      <c r="BT274">
        <v>5.5370000000000003E-3</v>
      </c>
      <c r="BU274">
        <v>8.0730500000000003</v>
      </c>
      <c r="BV274">
        <v>0</v>
      </c>
      <c r="BW274" t="s">
        <v>155</v>
      </c>
      <c r="BX274">
        <v>0.80400000000000005</v>
      </c>
    </row>
    <row r="275" spans="1:76" x14ac:dyDescent="0.25">
      <c r="A275" s="26">
        <v>43530</v>
      </c>
      <c r="B275" s="27">
        <v>0.65053846064814813</v>
      </c>
      <c r="C275">
        <v>13.077999999999999</v>
      </c>
      <c r="D275">
        <v>1.6369</v>
      </c>
      <c r="E275">
        <v>16369.352697</v>
      </c>
      <c r="F275">
        <v>175.6</v>
      </c>
      <c r="G275">
        <v>1.4</v>
      </c>
      <c r="H275">
        <v>3160.8</v>
      </c>
      <c r="J275">
        <v>0.73</v>
      </c>
      <c r="K275">
        <v>0.87219999999999998</v>
      </c>
      <c r="L275">
        <v>11.4064</v>
      </c>
      <c r="M275">
        <v>1.4277</v>
      </c>
      <c r="N275">
        <v>153.1747</v>
      </c>
      <c r="O275">
        <v>1.2211000000000001</v>
      </c>
      <c r="P275">
        <v>154.4</v>
      </c>
      <c r="Q275">
        <v>123.21129999999999</v>
      </c>
      <c r="R275">
        <v>0.98219999999999996</v>
      </c>
      <c r="S275">
        <v>124.2</v>
      </c>
      <c r="T275">
        <v>3160.8449999999998</v>
      </c>
      <c r="W275">
        <v>0</v>
      </c>
      <c r="X275">
        <v>0.63649999999999995</v>
      </c>
      <c r="Y275">
        <v>11.8</v>
      </c>
      <c r="Z275">
        <v>853</v>
      </c>
      <c r="AA275">
        <v>841</v>
      </c>
      <c r="AB275">
        <v>853</v>
      </c>
      <c r="AC275">
        <v>92</v>
      </c>
      <c r="AD275">
        <v>23.26</v>
      </c>
      <c r="AE275">
        <v>0.53</v>
      </c>
      <c r="AF275">
        <v>982</v>
      </c>
      <c r="AG275">
        <v>-1</v>
      </c>
      <c r="AH275">
        <v>55</v>
      </c>
      <c r="AI275">
        <v>36</v>
      </c>
      <c r="AJ275">
        <v>190</v>
      </c>
      <c r="AK275">
        <v>169</v>
      </c>
      <c r="AL275">
        <v>4.3</v>
      </c>
      <c r="AM275">
        <v>175</v>
      </c>
      <c r="AN275" t="s">
        <v>155</v>
      </c>
      <c r="AO275">
        <v>2</v>
      </c>
      <c r="AP275" s="28">
        <v>0.85902777777777783</v>
      </c>
      <c r="AQ275">
        <v>47.159672</v>
      </c>
      <c r="AR275">
        <v>-88.484164000000007</v>
      </c>
      <c r="AS275">
        <v>308.60000000000002</v>
      </c>
      <c r="AT275">
        <v>38.5</v>
      </c>
      <c r="AU275">
        <v>12</v>
      </c>
      <c r="AV275">
        <v>11</v>
      </c>
      <c r="AW275" t="s">
        <v>208</v>
      </c>
      <c r="AX275">
        <v>1.7124999999999999</v>
      </c>
      <c r="AY275">
        <v>1.0125</v>
      </c>
      <c r="AZ275">
        <v>2.9</v>
      </c>
      <c r="BA275">
        <v>14.686999999999999</v>
      </c>
      <c r="BB275">
        <v>14.52</v>
      </c>
      <c r="BC275">
        <v>0.99</v>
      </c>
      <c r="BD275">
        <v>14.653</v>
      </c>
      <c r="BE275">
        <v>2739.248</v>
      </c>
      <c r="BF275">
        <v>218.226</v>
      </c>
      <c r="BG275">
        <v>3.8519999999999999</v>
      </c>
      <c r="BH275">
        <v>3.1E-2</v>
      </c>
      <c r="BI275">
        <v>3.883</v>
      </c>
      <c r="BJ275">
        <v>3.0990000000000002</v>
      </c>
      <c r="BK275">
        <v>2.5000000000000001E-2</v>
      </c>
      <c r="BL275">
        <v>3.1230000000000002</v>
      </c>
      <c r="BM275">
        <v>24.104500000000002</v>
      </c>
      <c r="BQ275">
        <v>111.137</v>
      </c>
      <c r="BR275">
        <v>0.28509899999999999</v>
      </c>
      <c r="BS275">
        <v>-5</v>
      </c>
      <c r="BT275">
        <v>6.0000000000000001E-3</v>
      </c>
      <c r="BU275">
        <v>6.967104</v>
      </c>
      <c r="BV275">
        <v>0</v>
      </c>
      <c r="BW275" t="s">
        <v>155</v>
      </c>
      <c r="BX275">
        <v>0.80400000000000005</v>
      </c>
    </row>
    <row r="276" spans="1:76" x14ac:dyDescent="0.25">
      <c r="A276" s="26">
        <v>43530</v>
      </c>
      <c r="B276" s="27">
        <v>0.65055003472222228</v>
      </c>
      <c r="C276">
        <v>12.962</v>
      </c>
      <c r="D276">
        <v>1.7845</v>
      </c>
      <c r="E276">
        <v>17844.870293</v>
      </c>
      <c r="F276">
        <v>178.6</v>
      </c>
      <c r="G276">
        <v>1.4</v>
      </c>
      <c r="H276">
        <v>2432.4</v>
      </c>
      <c r="J276">
        <v>0.6</v>
      </c>
      <c r="K276">
        <v>0.87250000000000005</v>
      </c>
      <c r="L276">
        <v>11.3095</v>
      </c>
      <c r="M276">
        <v>1.5569</v>
      </c>
      <c r="N276">
        <v>155.81659999999999</v>
      </c>
      <c r="O276">
        <v>1.2215</v>
      </c>
      <c r="P276">
        <v>157</v>
      </c>
      <c r="Q276">
        <v>125.3364</v>
      </c>
      <c r="R276">
        <v>0.98250000000000004</v>
      </c>
      <c r="S276">
        <v>126.3</v>
      </c>
      <c r="T276">
        <v>2432.3768</v>
      </c>
      <c r="W276">
        <v>0</v>
      </c>
      <c r="X276">
        <v>0.52349999999999997</v>
      </c>
      <c r="Y276">
        <v>11.9</v>
      </c>
      <c r="Z276">
        <v>852</v>
      </c>
      <c r="AA276">
        <v>840</v>
      </c>
      <c r="AB276">
        <v>852</v>
      </c>
      <c r="AC276">
        <v>92</v>
      </c>
      <c r="AD276">
        <v>23.26</v>
      </c>
      <c r="AE276">
        <v>0.53</v>
      </c>
      <c r="AF276">
        <v>982</v>
      </c>
      <c r="AG276">
        <v>-1</v>
      </c>
      <c r="AH276">
        <v>55</v>
      </c>
      <c r="AI276">
        <v>36</v>
      </c>
      <c r="AJ276">
        <v>190.5</v>
      </c>
      <c r="AK276">
        <v>169</v>
      </c>
      <c r="AL276">
        <v>4.4000000000000004</v>
      </c>
      <c r="AM276">
        <v>175</v>
      </c>
      <c r="AN276" t="s">
        <v>155</v>
      </c>
      <c r="AO276">
        <v>2</v>
      </c>
      <c r="AP276" s="28">
        <v>0.85903935185185187</v>
      </c>
      <c r="AQ276">
        <v>47.159818999999999</v>
      </c>
      <c r="AR276">
        <v>-88.484172999999998</v>
      </c>
      <c r="AS276">
        <v>309.60000000000002</v>
      </c>
      <c r="AT276">
        <v>37.200000000000003</v>
      </c>
      <c r="AU276">
        <v>12</v>
      </c>
      <c r="AV276">
        <v>11</v>
      </c>
      <c r="AW276" t="s">
        <v>208</v>
      </c>
      <c r="AX276">
        <v>1.8125</v>
      </c>
      <c r="AY276">
        <v>1.0874999999999999</v>
      </c>
      <c r="AZ276">
        <v>2.9</v>
      </c>
      <c r="BA276">
        <v>14.686999999999999</v>
      </c>
      <c r="BB276">
        <v>14.55</v>
      </c>
      <c r="BC276">
        <v>0.99</v>
      </c>
      <c r="BD276">
        <v>14.615</v>
      </c>
      <c r="BE276">
        <v>2724.3989999999999</v>
      </c>
      <c r="BF276">
        <v>238.71199999999999</v>
      </c>
      <c r="BG276">
        <v>3.931</v>
      </c>
      <c r="BH276">
        <v>3.1E-2</v>
      </c>
      <c r="BI276">
        <v>3.9620000000000002</v>
      </c>
      <c r="BJ276">
        <v>3.1619999999999999</v>
      </c>
      <c r="BK276">
        <v>2.5000000000000001E-2</v>
      </c>
      <c r="BL276">
        <v>3.1869999999999998</v>
      </c>
      <c r="BM276">
        <v>18.6067</v>
      </c>
      <c r="BQ276">
        <v>91.691999999999993</v>
      </c>
      <c r="BR276">
        <v>0.27409800000000001</v>
      </c>
      <c r="BS276">
        <v>-5</v>
      </c>
      <c r="BT276">
        <v>5.463E-3</v>
      </c>
      <c r="BU276">
        <v>6.6982730000000004</v>
      </c>
      <c r="BV276">
        <v>0</v>
      </c>
      <c r="BW276" t="s">
        <v>155</v>
      </c>
      <c r="BX276">
        <v>0.80400000000000005</v>
      </c>
    </row>
    <row r="277" spans="1:76" x14ac:dyDescent="0.25">
      <c r="A277" s="26">
        <v>43530</v>
      </c>
      <c r="B277" s="27">
        <v>0.65056160879629632</v>
      </c>
      <c r="C277">
        <v>12.711</v>
      </c>
      <c r="D277">
        <v>2.1465000000000001</v>
      </c>
      <c r="E277">
        <v>21464.978392000001</v>
      </c>
      <c r="F277">
        <v>179.3</v>
      </c>
      <c r="G277">
        <v>1.4</v>
      </c>
      <c r="H277">
        <v>1944</v>
      </c>
      <c r="J277">
        <v>0.53</v>
      </c>
      <c r="K277">
        <v>0.87170000000000003</v>
      </c>
      <c r="L277">
        <v>11.080500000000001</v>
      </c>
      <c r="M277">
        <v>1.8711</v>
      </c>
      <c r="N277">
        <v>156.2938</v>
      </c>
      <c r="O277">
        <v>1.2203999999999999</v>
      </c>
      <c r="P277">
        <v>157.5</v>
      </c>
      <c r="Q277">
        <v>125.72020000000001</v>
      </c>
      <c r="R277">
        <v>0.98160000000000003</v>
      </c>
      <c r="S277">
        <v>126.7</v>
      </c>
      <c r="T277">
        <v>1943.9905000000001</v>
      </c>
      <c r="W277">
        <v>0</v>
      </c>
      <c r="X277">
        <v>0.46010000000000001</v>
      </c>
      <c r="Y277">
        <v>11.8</v>
      </c>
      <c r="Z277">
        <v>852</v>
      </c>
      <c r="AA277">
        <v>840</v>
      </c>
      <c r="AB277">
        <v>852</v>
      </c>
      <c r="AC277">
        <v>92</v>
      </c>
      <c r="AD277">
        <v>23.26</v>
      </c>
      <c r="AE277">
        <v>0.53</v>
      </c>
      <c r="AF277">
        <v>982</v>
      </c>
      <c r="AG277">
        <v>-1</v>
      </c>
      <c r="AH277">
        <v>55</v>
      </c>
      <c r="AI277">
        <v>36</v>
      </c>
      <c r="AJ277">
        <v>191</v>
      </c>
      <c r="AK277">
        <v>169</v>
      </c>
      <c r="AL277">
        <v>4.4000000000000004</v>
      </c>
      <c r="AM277">
        <v>175</v>
      </c>
      <c r="AN277" t="s">
        <v>155</v>
      </c>
      <c r="AO277">
        <v>2</v>
      </c>
      <c r="AP277" s="28">
        <v>0.85905092592592591</v>
      </c>
      <c r="AQ277">
        <v>47.159950000000002</v>
      </c>
      <c r="AR277">
        <v>-88.484179999999995</v>
      </c>
      <c r="AS277">
        <v>310.2</v>
      </c>
      <c r="AT277">
        <v>35.700000000000003</v>
      </c>
      <c r="AU277">
        <v>12</v>
      </c>
      <c r="AV277">
        <v>11</v>
      </c>
      <c r="AW277" t="s">
        <v>208</v>
      </c>
      <c r="AX277">
        <v>1.90625</v>
      </c>
      <c r="AY277">
        <v>1.01875</v>
      </c>
      <c r="AZ277">
        <v>2.9187500000000002</v>
      </c>
      <c r="BA277">
        <v>14.686999999999999</v>
      </c>
      <c r="BB277">
        <v>14.45</v>
      </c>
      <c r="BC277">
        <v>0.98</v>
      </c>
      <c r="BD277">
        <v>14.72</v>
      </c>
      <c r="BE277">
        <v>2661.8249999999998</v>
      </c>
      <c r="BF277">
        <v>286.08199999999999</v>
      </c>
      <c r="BG277">
        <v>3.9319999999999999</v>
      </c>
      <c r="BH277">
        <v>3.1E-2</v>
      </c>
      <c r="BI277">
        <v>3.9630000000000001</v>
      </c>
      <c r="BJ277">
        <v>3.1629999999999998</v>
      </c>
      <c r="BK277">
        <v>2.5000000000000001E-2</v>
      </c>
      <c r="BL277">
        <v>3.1869999999999998</v>
      </c>
      <c r="BM277">
        <v>14.829599999999999</v>
      </c>
      <c r="BQ277">
        <v>80.358999999999995</v>
      </c>
      <c r="BR277">
        <v>0.248057</v>
      </c>
      <c r="BS277">
        <v>-5</v>
      </c>
      <c r="BT277">
        <v>5.0000000000000001E-3</v>
      </c>
      <c r="BU277">
        <v>6.0618930000000004</v>
      </c>
      <c r="BV277">
        <v>0</v>
      </c>
      <c r="BW277" t="s">
        <v>155</v>
      </c>
      <c r="BX277">
        <v>0.80400000000000005</v>
      </c>
    </row>
    <row r="278" spans="1:76" x14ac:dyDescent="0.25">
      <c r="A278" s="26">
        <v>43530</v>
      </c>
      <c r="B278" s="27">
        <v>0.65057318287037036</v>
      </c>
      <c r="C278">
        <v>12.461</v>
      </c>
      <c r="D278">
        <v>2.4441000000000002</v>
      </c>
      <c r="E278">
        <v>24440.976628</v>
      </c>
      <c r="F278">
        <v>178.1</v>
      </c>
      <c r="G278">
        <v>1.4</v>
      </c>
      <c r="H278">
        <v>1600.9</v>
      </c>
      <c r="J278">
        <v>0.5</v>
      </c>
      <c r="K278">
        <v>0.87129999999999996</v>
      </c>
      <c r="L278">
        <v>10.8573</v>
      </c>
      <c r="M278">
        <v>2.1295000000000002</v>
      </c>
      <c r="N278">
        <v>155.18379999999999</v>
      </c>
      <c r="O278">
        <v>1.2198</v>
      </c>
      <c r="P278">
        <v>156.4</v>
      </c>
      <c r="Q278">
        <v>124.8274</v>
      </c>
      <c r="R278">
        <v>0.98119999999999996</v>
      </c>
      <c r="S278">
        <v>125.8</v>
      </c>
      <c r="T278">
        <v>1600.8912</v>
      </c>
      <c r="W278">
        <v>0</v>
      </c>
      <c r="X278">
        <v>0.43559999999999999</v>
      </c>
      <c r="Y278">
        <v>11.9</v>
      </c>
      <c r="Z278">
        <v>852</v>
      </c>
      <c r="AA278">
        <v>840</v>
      </c>
      <c r="AB278">
        <v>852</v>
      </c>
      <c r="AC278">
        <v>92</v>
      </c>
      <c r="AD278">
        <v>23.26</v>
      </c>
      <c r="AE278">
        <v>0.53</v>
      </c>
      <c r="AF278">
        <v>982</v>
      </c>
      <c r="AG278">
        <v>-1</v>
      </c>
      <c r="AH278">
        <v>55</v>
      </c>
      <c r="AI278">
        <v>36</v>
      </c>
      <c r="AJ278">
        <v>191</v>
      </c>
      <c r="AK278">
        <v>169</v>
      </c>
      <c r="AL278">
        <v>4.4000000000000004</v>
      </c>
      <c r="AM278">
        <v>175</v>
      </c>
      <c r="AN278" t="s">
        <v>155</v>
      </c>
      <c r="AO278">
        <v>2</v>
      </c>
      <c r="AP278" s="28">
        <v>0.85905092592592591</v>
      </c>
      <c r="AQ278">
        <v>47.160018000000001</v>
      </c>
      <c r="AR278">
        <v>-88.484178999999997</v>
      </c>
      <c r="AS278">
        <v>310.3</v>
      </c>
      <c r="AT278">
        <v>35</v>
      </c>
      <c r="AU278">
        <v>12</v>
      </c>
      <c r="AV278">
        <v>11</v>
      </c>
      <c r="AW278" t="s">
        <v>208</v>
      </c>
      <c r="AX278">
        <v>1.95625</v>
      </c>
      <c r="AY278">
        <v>1.16875</v>
      </c>
      <c r="AZ278">
        <v>3.0687500000000001</v>
      </c>
      <c r="BA278">
        <v>14.686999999999999</v>
      </c>
      <c r="BB278">
        <v>14.41</v>
      </c>
      <c r="BC278">
        <v>0.98</v>
      </c>
      <c r="BD278">
        <v>14.773999999999999</v>
      </c>
      <c r="BE278">
        <v>2608.0219999999999</v>
      </c>
      <c r="BF278">
        <v>325.56599999999997</v>
      </c>
      <c r="BG278">
        <v>3.9039999999999999</v>
      </c>
      <c r="BH278">
        <v>3.1E-2</v>
      </c>
      <c r="BI278">
        <v>3.9340000000000002</v>
      </c>
      <c r="BJ278">
        <v>3.14</v>
      </c>
      <c r="BK278">
        <v>2.5000000000000001E-2</v>
      </c>
      <c r="BL278">
        <v>3.165</v>
      </c>
      <c r="BM278">
        <v>12.2113</v>
      </c>
      <c r="BQ278">
        <v>76.087000000000003</v>
      </c>
      <c r="BR278">
        <v>0.23858299999999999</v>
      </c>
      <c r="BS278">
        <v>-5</v>
      </c>
      <c r="BT278">
        <v>5.0000000000000001E-3</v>
      </c>
      <c r="BU278">
        <v>5.8303820000000002</v>
      </c>
      <c r="BV278">
        <v>0</v>
      </c>
      <c r="BW278" t="s">
        <v>155</v>
      </c>
      <c r="BX278">
        <v>0.80400000000000005</v>
      </c>
    </row>
    <row r="279" spans="1:76" x14ac:dyDescent="0.25">
      <c r="A279" s="26">
        <v>43530</v>
      </c>
      <c r="B279" s="27">
        <v>0.6505847569444444</v>
      </c>
      <c r="C279">
        <v>12.478999999999999</v>
      </c>
      <c r="D279">
        <v>2.4399000000000002</v>
      </c>
      <c r="E279">
        <v>24399.265442</v>
      </c>
      <c r="F279">
        <v>168.8</v>
      </c>
      <c r="G279">
        <v>1.5</v>
      </c>
      <c r="H279">
        <v>1462.2</v>
      </c>
      <c r="J279">
        <v>0.5</v>
      </c>
      <c r="K279">
        <v>0.87129999999999996</v>
      </c>
      <c r="L279">
        <v>10.8725</v>
      </c>
      <c r="M279">
        <v>2.1259000000000001</v>
      </c>
      <c r="N279">
        <v>147.1037</v>
      </c>
      <c r="O279">
        <v>1.3069</v>
      </c>
      <c r="P279">
        <v>148.4</v>
      </c>
      <c r="Q279">
        <v>118.3279</v>
      </c>
      <c r="R279">
        <v>1.0512999999999999</v>
      </c>
      <c r="S279">
        <v>119.4</v>
      </c>
      <c r="T279">
        <v>1462.1512</v>
      </c>
      <c r="W279">
        <v>0</v>
      </c>
      <c r="X279">
        <v>0.43559999999999999</v>
      </c>
      <c r="Y279">
        <v>11.9</v>
      </c>
      <c r="Z279">
        <v>852</v>
      </c>
      <c r="AA279">
        <v>839</v>
      </c>
      <c r="AB279">
        <v>851</v>
      </c>
      <c r="AC279">
        <v>92</v>
      </c>
      <c r="AD279">
        <v>23.26</v>
      </c>
      <c r="AE279">
        <v>0.53</v>
      </c>
      <c r="AF279">
        <v>982</v>
      </c>
      <c r="AG279">
        <v>-1</v>
      </c>
      <c r="AH279">
        <v>55</v>
      </c>
      <c r="AI279">
        <v>36</v>
      </c>
      <c r="AJ279">
        <v>191</v>
      </c>
      <c r="AK279">
        <v>169</v>
      </c>
      <c r="AL279">
        <v>4.3</v>
      </c>
      <c r="AM279">
        <v>175</v>
      </c>
      <c r="AN279" t="s">
        <v>155</v>
      </c>
      <c r="AO279">
        <v>2</v>
      </c>
      <c r="AP279" s="28">
        <v>0.85906249999999995</v>
      </c>
      <c r="AQ279">
        <v>47.160111000000001</v>
      </c>
      <c r="AR279">
        <v>-88.484178</v>
      </c>
      <c r="AS279">
        <v>310.5</v>
      </c>
      <c r="AT279">
        <v>34.299999999999997</v>
      </c>
      <c r="AU279">
        <v>12</v>
      </c>
      <c r="AV279">
        <v>11</v>
      </c>
      <c r="AW279" t="s">
        <v>208</v>
      </c>
      <c r="AX279">
        <v>2</v>
      </c>
      <c r="AY279">
        <v>1.3</v>
      </c>
      <c r="AZ279">
        <v>3.2</v>
      </c>
      <c r="BA279">
        <v>14.686999999999999</v>
      </c>
      <c r="BB279">
        <v>14.41</v>
      </c>
      <c r="BC279">
        <v>0.98</v>
      </c>
      <c r="BD279">
        <v>14.772</v>
      </c>
      <c r="BE279">
        <v>2612.1260000000002</v>
      </c>
      <c r="BF279">
        <v>325.072</v>
      </c>
      <c r="BG279">
        <v>3.7010000000000001</v>
      </c>
      <c r="BH279">
        <v>3.3000000000000002E-2</v>
      </c>
      <c r="BI279">
        <v>3.734</v>
      </c>
      <c r="BJ279">
        <v>2.9769999999999999</v>
      </c>
      <c r="BK279">
        <v>2.5999999999999999E-2</v>
      </c>
      <c r="BL279">
        <v>3.004</v>
      </c>
      <c r="BM279">
        <v>11.154999999999999</v>
      </c>
      <c r="BQ279">
        <v>76.102000000000004</v>
      </c>
      <c r="BR279">
        <v>0.24492700000000001</v>
      </c>
      <c r="BS279">
        <v>-5</v>
      </c>
      <c r="BT279">
        <v>5.0000000000000001E-3</v>
      </c>
      <c r="BU279">
        <v>5.9854019999999997</v>
      </c>
      <c r="BV279">
        <v>0</v>
      </c>
      <c r="BW279" t="s">
        <v>155</v>
      </c>
      <c r="BX279">
        <v>0.80400000000000005</v>
      </c>
    </row>
    <row r="280" spans="1:76" x14ac:dyDescent="0.25">
      <c r="A280" s="26">
        <v>43530</v>
      </c>
      <c r="B280" s="27">
        <v>0.65059633101851855</v>
      </c>
      <c r="C280">
        <v>12.864000000000001</v>
      </c>
      <c r="D280">
        <v>2.0539000000000001</v>
      </c>
      <c r="E280">
        <v>20538.673062000002</v>
      </c>
      <c r="F280">
        <v>156.1</v>
      </c>
      <c r="G280">
        <v>1.5</v>
      </c>
      <c r="H280">
        <v>1462.4</v>
      </c>
      <c r="J280">
        <v>0.5</v>
      </c>
      <c r="K280">
        <v>0.87180000000000002</v>
      </c>
      <c r="L280">
        <v>11.214</v>
      </c>
      <c r="M280">
        <v>1.7905</v>
      </c>
      <c r="N280">
        <v>136.06630000000001</v>
      </c>
      <c r="O280">
        <v>1.3076000000000001</v>
      </c>
      <c r="P280">
        <v>137.4</v>
      </c>
      <c r="Q280">
        <v>109.4496</v>
      </c>
      <c r="R280">
        <v>1.0518000000000001</v>
      </c>
      <c r="S280">
        <v>110.5</v>
      </c>
      <c r="T280">
        <v>1462.3501000000001</v>
      </c>
      <c r="W280">
        <v>0</v>
      </c>
      <c r="X280">
        <v>0.43590000000000001</v>
      </c>
      <c r="Y280">
        <v>11.8</v>
      </c>
      <c r="Z280">
        <v>853</v>
      </c>
      <c r="AA280">
        <v>840</v>
      </c>
      <c r="AB280">
        <v>850</v>
      </c>
      <c r="AC280">
        <v>92</v>
      </c>
      <c r="AD280">
        <v>23.26</v>
      </c>
      <c r="AE280">
        <v>0.53</v>
      </c>
      <c r="AF280">
        <v>982</v>
      </c>
      <c r="AG280">
        <v>-1</v>
      </c>
      <c r="AH280">
        <v>55</v>
      </c>
      <c r="AI280">
        <v>36</v>
      </c>
      <c r="AJ280">
        <v>191</v>
      </c>
      <c r="AK280">
        <v>169</v>
      </c>
      <c r="AL280">
        <v>4.4000000000000004</v>
      </c>
      <c r="AM280">
        <v>174.9</v>
      </c>
      <c r="AN280" t="s">
        <v>155</v>
      </c>
      <c r="AO280">
        <v>2</v>
      </c>
      <c r="AP280" s="28">
        <v>0.85908564814814825</v>
      </c>
      <c r="AQ280">
        <v>47.160366000000003</v>
      </c>
      <c r="AR280">
        <v>-88.484179999999995</v>
      </c>
      <c r="AS280">
        <v>311.2</v>
      </c>
      <c r="AT280">
        <v>34.1</v>
      </c>
      <c r="AU280">
        <v>12</v>
      </c>
      <c r="AV280">
        <v>11</v>
      </c>
      <c r="AW280" t="s">
        <v>208</v>
      </c>
      <c r="AX280">
        <v>2.0123250000000001</v>
      </c>
      <c r="AY280">
        <v>1.349299</v>
      </c>
      <c r="AZ280">
        <v>3.2246489999999999</v>
      </c>
      <c r="BA280">
        <v>14.686999999999999</v>
      </c>
      <c r="BB280">
        <v>14.47</v>
      </c>
      <c r="BC280">
        <v>0.99</v>
      </c>
      <c r="BD280">
        <v>14.71</v>
      </c>
      <c r="BE280">
        <v>2692.9270000000001</v>
      </c>
      <c r="BF280">
        <v>273.66000000000003</v>
      </c>
      <c r="BG280">
        <v>3.4220000000000002</v>
      </c>
      <c r="BH280">
        <v>3.3000000000000002E-2</v>
      </c>
      <c r="BI280">
        <v>3.4550000000000001</v>
      </c>
      <c r="BJ280">
        <v>2.7519999999999998</v>
      </c>
      <c r="BK280">
        <v>2.5999999999999999E-2</v>
      </c>
      <c r="BL280">
        <v>2.7789999999999999</v>
      </c>
      <c r="BM280">
        <v>11.151300000000001</v>
      </c>
      <c r="BQ280">
        <v>76.108000000000004</v>
      </c>
      <c r="BR280">
        <v>0.25955699999999998</v>
      </c>
      <c r="BS280">
        <v>-5</v>
      </c>
      <c r="BT280">
        <v>5.5360000000000001E-3</v>
      </c>
      <c r="BU280">
        <v>6.3429349999999998</v>
      </c>
      <c r="BV280">
        <v>0</v>
      </c>
      <c r="BW280" t="s">
        <v>155</v>
      </c>
      <c r="BX280">
        <v>0.80400000000000005</v>
      </c>
    </row>
    <row r="281" spans="1:76" x14ac:dyDescent="0.25">
      <c r="A281" s="26">
        <v>43530</v>
      </c>
      <c r="B281" s="27">
        <v>0.65060790509259259</v>
      </c>
      <c r="C281">
        <v>13.135999999999999</v>
      </c>
      <c r="D281">
        <v>1.7093</v>
      </c>
      <c r="E281">
        <v>17093.429257</v>
      </c>
      <c r="F281">
        <v>141.6</v>
      </c>
      <c r="G281">
        <v>1.5</v>
      </c>
      <c r="H281">
        <v>1674.4</v>
      </c>
      <c r="J281">
        <v>0.5</v>
      </c>
      <c r="K281">
        <v>0.87250000000000005</v>
      </c>
      <c r="L281">
        <v>11.461399999999999</v>
      </c>
      <c r="M281">
        <v>1.4915</v>
      </c>
      <c r="N281">
        <v>123.56399999999999</v>
      </c>
      <c r="O281">
        <v>1.3088</v>
      </c>
      <c r="P281">
        <v>124.9</v>
      </c>
      <c r="Q281">
        <v>99.392899999999997</v>
      </c>
      <c r="R281">
        <v>1.0528</v>
      </c>
      <c r="S281">
        <v>100.4</v>
      </c>
      <c r="T281">
        <v>1674.4103</v>
      </c>
      <c r="W281">
        <v>0</v>
      </c>
      <c r="X281">
        <v>0.43630000000000002</v>
      </c>
      <c r="Y281">
        <v>11.9</v>
      </c>
      <c r="Z281">
        <v>853</v>
      </c>
      <c r="AA281">
        <v>841</v>
      </c>
      <c r="AB281">
        <v>850</v>
      </c>
      <c r="AC281">
        <v>92</v>
      </c>
      <c r="AD281">
        <v>23.26</v>
      </c>
      <c r="AE281">
        <v>0.53</v>
      </c>
      <c r="AF281">
        <v>982</v>
      </c>
      <c r="AG281">
        <v>-1</v>
      </c>
      <c r="AH281">
        <v>55</v>
      </c>
      <c r="AI281">
        <v>36</v>
      </c>
      <c r="AJ281">
        <v>191</v>
      </c>
      <c r="AK281">
        <v>169</v>
      </c>
      <c r="AL281">
        <v>4.4000000000000004</v>
      </c>
      <c r="AM281">
        <v>174.6</v>
      </c>
      <c r="AN281" t="s">
        <v>155</v>
      </c>
      <c r="AO281">
        <v>2</v>
      </c>
      <c r="AP281" s="28">
        <v>0.85909722222222218</v>
      </c>
      <c r="AQ281">
        <v>47.160474999999998</v>
      </c>
      <c r="AR281">
        <v>-88.484160000000003</v>
      </c>
      <c r="AS281">
        <v>311.89999999999998</v>
      </c>
      <c r="AT281">
        <v>32.299999999999997</v>
      </c>
      <c r="AU281">
        <v>12</v>
      </c>
      <c r="AV281">
        <v>11</v>
      </c>
      <c r="AW281" t="s">
        <v>208</v>
      </c>
      <c r="AX281">
        <v>2.1124999999999998</v>
      </c>
      <c r="AY281">
        <v>1.7124999999999999</v>
      </c>
      <c r="AZ281">
        <v>3.4125000000000001</v>
      </c>
      <c r="BA281">
        <v>14.686999999999999</v>
      </c>
      <c r="BB281">
        <v>14.56</v>
      </c>
      <c r="BC281">
        <v>0.99</v>
      </c>
      <c r="BD281">
        <v>14.609</v>
      </c>
      <c r="BE281">
        <v>2758.752</v>
      </c>
      <c r="BF281">
        <v>228.48599999999999</v>
      </c>
      <c r="BG281">
        <v>3.1150000000000002</v>
      </c>
      <c r="BH281">
        <v>3.3000000000000002E-2</v>
      </c>
      <c r="BI281">
        <v>3.1480000000000001</v>
      </c>
      <c r="BJ281">
        <v>2.5049999999999999</v>
      </c>
      <c r="BK281">
        <v>2.7E-2</v>
      </c>
      <c r="BL281">
        <v>2.532</v>
      </c>
      <c r="BM281">
        <v>12.7982</v>
      </c>
      <c r="BQ281">
        <v>76.352000000000004</v>
      </c>
      <c r="BR281">
        <v>0.29926399999999997</v>
      </c>
      <c r="BS281">
        <v>-5</v>
      </c>
      <c r="BT281">
        <v>5.4640000000000001E-3</v>
      </c>
      <c r="BU281">
        <v>7.3132640000000002</v>
      </c>
      <c r="BV281">
        <v>0</v>
      </c>
      <c r="BW281" t="s">
        <v>155</v>
      </c>
      <c r="BX281">
        <v>0.80400000000000005</v>
      </c>
    </row>
    <row r="282" spans="1:76" x14ac:dyDescent="0.25">
      <c r="A282" s="26">
        <v>43530</v>
      </c>
      <c r="B282" s="27">
        <v>0.65061947916666674</v>
      </c>
      <c r="C282">
        <v>13.349</v>
      </c>
      <c r="D282">
        <v>1.3722000000000001</v>
      </c>
      <c r="E282">
        <v>13722.201835</v>
      </c>
      <c r="F282">
        <v>129.5</v>
      </c>
      <c r="G282">
        <v>1.5</v>
      </c>
      <c r="H282">
        <v>2131.3000000000002</v>
      </c>
      <c r="J282">
        <v>0.53</v>
      </c>
      <c r="K282">
        <v>0.87339999999999995</v>
      </c>
      <c r="L282">
        <v>11.659000000000001</v>
      </c>
      <c r="M282">
        <v>1.1984999999999999</v>
      </c>
      <c r="N282">
        <v>113.1173</v>
      </c>
      <c r="O282">
        <v>1.3101</v>
      </c>
      <c r="P282">
        <v>114.4</v>
      </c>
      <c r="Q282">
        <v>90.989800000000002</v>
      </c>
      <c r="R282">
        <v>1.0538000000000001</v>
      </c>
      <c r="S282">
        <v>92</v>
      </c>
      <c r="T282">
        <v>2131.3197</v>
      </c>
      <c r="W282">
        <v>0</v>
      </c>
      <c r="X282">
        <v>0.46189999999999998</v>
      </c>
      <c r="Y282">
        <v>11.8</v>
      </c>
      <c r="Z282">
        <v>854</v>
      </c>
      <c r="AA282">
        <v>841</v>
      </c>
      <c r="AB282">
        <v>850</v>
      </c>
      <c r="AC282">
        <v>92</v>
      </c>
      <c r="AD282">
        <v>23.26</v>
      </c>
      <c r="AE282">
        <v>0.53</v>
      </c>
      <c r="AF282">
        <v>982</v>
      </c>
      <c r="AG282">
        <v>-1</v>
      </c>
      <c r="AH282">
        <v>55</v>
      </c>
      <c r="AI282">
        <v>36</v>
      </c>
      <c r="AJ282">
        <v>191</v>
      </c>
      <c r="AK282">
        <v>169</v>
      </c>
      <c r="AL282">
        <v>4.3</v>
      </c>
      <c r="AM282">
        <v>174.2</v>
      </c>
      <c r="AN282" t="s">
        <v>155</v>
      </c>
      <c r="AO282">
        <v>2</v>
      </c>
      <c r="AP282" s="28">
        <v>0.85910879629629633</v>
      </c>
      <c r="AQ282">
        <v>47.160558999999999</v>
      </c>
      <c r="AR282">
        <v>-88.484097000000006</v>
      </c>
      <c r="AS282">
        <v>311.60000000000002</v>
      </c>
      <c r="AT282">
        <v>29.4</v>
      </c>
      <c r="AU282">
        <v>12</v>
      </c>
      <c r="AV282">
        <v>11</v>
      </c>
      <c r="AW282" t="s">
        <v>208</v>
      </c>
      <c r="AX282">
        <v>2.0874999999999999</v>
      </c>
      <c r="AY282">
        <v>1.7749999999999999</v>
      </c>
      <c r="AZ282">
        <v>3.3250000000000002</v>
      </c>
      <c r="BA282">
        <v>14.686999999999999</v>
      </c>
      <c r="BB282">
        <v>14.66</v>
      </c>
      <c r="BC282">
        <v>1</v>
      </c>
      <c r="BD282">
        <v>14.494999999999999</v>
      </c>
      <c r="BE282">
        <v>2817.02</v>
      </c>
      <c r="BF282">
        <v>184.30799999999999</v>
      </c>
      <c r="BG282">
        <v>2.8620000000000001</v>
      </c>
      <c r="BH282">
        <v>3.3000000000000002E-2</v>
      </c>
      <c r="BI282">
        <v>2.895</v>
      </c>
      <c r="BJ282">
        <v>2.302</v>
      </c>
      <c r="BK282">
        <v>2.7E-2</v>
      </c>
      <c r="BL282">
        <v>2.3290000000000002</v>
      </c>
      <c r="BM282">
        <v>16.352699999999999</v>
      </c>
      <c r="BQ282">
        <v>81.138999999999996</v>
      </c>
      <c r="BR282">
        <v>0.34775400000000001</v>
      </c>
      <c r="BS282">
        <v>-5</v>
      </c>
      <c r="BT282">
        <v>5.0000000000000001E-3</v>
      </c>
      <c r="BU282">
        <v>8.4982319999999998</v>
      </c>
      <c r="BV282">
        <v>0</v>
      </c>
      <c r="BW282" t="s">
        <v>155</v>
      </c>
      <c r="BX282">
        <v>0.80400000000000005</v>
      </c>
    </row>
    <row r="283" spans="1:76" x14ac:dyDescent="0.25">
      <c r="A283" s="26">
        <v>43530</v>
      </c>
      <c r="B283" s="27">
        <v>0.65063105324074078</v>
      </c>
      <c r="C283">
        <v>13.36</v>
      </c>
      <c r="D283">
        <v>1.6839</v>
      </c>
      <c r="E283">
        <v>16838.988955000001</v>
      </c>
      <c r="F283">
        <v>125</v>
      </c>
      <c r="G283">
        <v>1.6</v>
      </c>
      <c r="H283">
        <v>2416.4</v>
      </c>
      <c r="J283">
        <v>0.6</v>
      </c>
      <c r="K283">
        <v>0.87029999999999996</v>
      </c>
      <c r="L283">
        <v>11.6274</v>
      </c>
      <c r="M283">
        <v>1.4656</v>
      </c>
      <c r="N283">
        <v>108.7983</v>
      </c>
      <c r="O283">
        <v>1.3926000000000001</v>
      </c>
      <c r="P283">
        <v>110.2</v>
      </c>
      <c r="Q283">
        <v>87.515699999999995</v>
      </c>
      <c r="R283">
        <v>1.1201000000000001</v>
      </c>
      <c r="S283">
        <v>88.6</v>
      </c>
      <c r="T283">
        <v>2416.3896</v>
      </c>
      <c r="W283">
        <v>0</v>
      </c>
      <c r="X283">
        <v>0.5222</v>
      </c>
      <c r="Y283">
        <v>11.9</v>
      </c>
      <c r="Z283">
        <v>854</v>
      </c>
      <c r="AA283">
        <v>841</v>
      </c>
      <c r="AB283">
        <v>849</v>
      </c>
      <c r="AC283">
        <v>92</v>
      </c>
      <c r="AD283">
        <v>23.26</v>
      </c>
      <c r="AE283">
        <v>0.53</v>
      </c>
      <c r="AF283">
        <v>982</v>
      </c>
      <c r="AG283">
        <v>-1</v>
      </c>
      <c r="AH283">
        <v>54.463000000000001</v>
      </c>
      <c r="AI283">
        <v>36</v>
      </c>
      <c r="AJ283">
        <v>191</v>
      </c>
      <c r="AK283">
        <v>169</v>
      </c>
      <c r="AL283">
        <v>4.3</v>
      </c>
      <c r="AM283">
        <v>174</v>
      </c>
      <c r="AN283" t="s">
        <v>155</v>
      </c>
      <c r="AO283">
        <v>2</v>
      </c>
      <c r="AP283" s="28">
        <v>0.85912037037037037</v>
      </c>
      <c r="AQ283">
        <v>47.160657</v>
      </c>
      <c r="AR283">
        <v>-88.484014999999999</v>
      </c>
      <c r="AS283">
        <v>311.89999999999998</v>
      </c>
      <c r="AT283">
        <v>27.9</v>
      </c>
      <c r="AU283">
        <v>12</v>
      </c>
      <c r="AV283">
        <v>11</v>
      </c>
      <c r="AW283" t="s">
        <v>208</v>
      </c>
      <c r="AX283">
        <v>1.3</v>
      </c>
      <c r="AY283">
        <v>1.6</v>
      </c>
      <c r="AZ283">
        <v>2.1</v>
      </c>
      <c r="BA283">
        <v>14.686999999999999</v>
      </c>
      <c r="BB283">
        <v>14.3</v>
      </c>
      <c r="BC283">
        <v>0.97</v>
      </c>
      <c r="BD283">
        <v>14.897</v>
      </c>
      <c r="BE283">
        <v>2753.5929999999998</v>
      </c>
      <c r="BF283">
        <v>220.90299999999999</v>
      </c>
      <c r="BG283">
        <v>2.698</v>
      </c>
      <c r="BH283">
        <v>3.5000000000000003E-2</v>
      </c>
      <c r="BI283">
        <v>2.7330000000000001</v>
      </c>
      <c r="BJ283">
        <v>2.17</v>
      </c>
      <c r="BK283">
        <v>2.8000000000000001E-2</v>
      </c>
      <c r="BL283">
        <v>2.198</v>
      </c>
      <c r="BM283">
        <v>18.171700000000001</v>
      </c>
      <c r="BQ283">
        <v>89.92</v>
      </c>
      <c r="BR283">
        <v>0.38342500000000002</v>
      </c>
      <c r="BS283">
        <v>-5</v>
      </c>
      <c r="BT283">
        <v>5.0000000000000001E-3</v>
      </c>
      <c r="BU283">
        <v>9.3699480000000008</v>
      </c>
      <c r="BV283">
        <v>0</v>
      </c>
      <c r="BW283" t="s">
        <v>155</v>
      </c>
      <c r="BX283">
        <v>0.80400000000000005</v>
      </c>
    </row>
    <row r="284" spans="1:76" x14ac:dyDescent="0.25">
      <c r="A284" s="26">
        <v>43530</v>
      </c>
      <c r="B284" s="27">
        <v>0.65064262731481481</v>
      </c>
      <c r="C284">
        <v>12.9</v>
      </c>
      <c r="D284">
        <v>2.0897999999999999</v>
      </c>
      <c r="E284">
        <v>20898</v>
      </c>
      <c r="F284">
        <v>124.9</v>
      </c>
      <c r="G284">
        <v>1.6</v>
      </c>
      <c r="H284">
        <v>2791.2</v>
      </c>
      <c r="J284">
        <v>0.6</v>
      </c>
      <c r="K284">
        <v>0.87</v>
      </c>
      <c r="L284">
        <v>11.2225</v>
      </c>
      <c r="M284">
        <v>1.8180000000000001</v>
      </c>
      <c r="N284">
        <v>108.6739</v>
      </c>
      <c r="O284">
        <v>1.3918999999999999</v>
      </c>
      <c r="P284">
        <v>110.1</v>
      </c>
      <c r="Q284">
        <v>87.415599999999998</v>
      </c>
      <c r="R284">
        <v>1.1196999999999999</v>
      </c>
      <c r="S284">
        <v>88.5</v>
      </c>
      <c r="T284">
        <v>2791.2312999999999</v>
      </c>
      <c r="W284">
        <v>0</v>
      </c>
      <c r="X284">
        <v>0.52200000000000002</v>
      </c>
      <c r="Y284">
        <v>11.9</v>
      </c>
      <c r="Z284">
        <v>854</v>
      </c>
      <c r="AA284">
        <v>841</v>
      </c>
      <c r="AB284">
        <v>846</v>
      </c>
      <c r="AC284">
        <v>92</v>
      </c>
      <c r="AD284">
        <v>23.26</v>
      </c>
      <c r="AE284">
        <v>0.53</v>
      </c>
      <c r="AF284">
        <v>982</v>
      </c>
      <c r="AG284">
        <v>-1</v>
      </c>
      <c r="AH284">
        <v>54</v>
      </c>
      <c r="AI284">
        <v>36</v>
      </c>
      <c r="AJ284">
        <v>191</v>
      </c>
      <c r="AK284">
        <v>169</v>
      </c>
      <c r="AL284">
        <v>4.4000000000000004</v>
      </c>
      <c r="AM284">
        <v>174</v>
      </c>
      <c r="AN284" t="s">
        <v>155</v>
      </c>
      <c r="AO284">
        <v>2</v>
      </c>
      <c r="AP284" s="28">
        <v>0.85913194444444441</v>
      </c>
      <c r="AQ284">
        <v>47.160769000000002</v>
      </c>
      <c r="AR284">
        <v>-88.483943999999994</v>
      </c>
      <c r="AS284">
        <v>312.39999999999998</v>
      </c>
      <c r="AT284">
        <v>28.9</v>
      </c>
      <c r="AU284">
        <v>12</v>
      </c>
      <c r="AV284">
        <v>12</v>
      </c>
      <c r="AW284" t="s">
        <v>206</v>
      </c>
      <c r="AX284">
        <v>1.3</v>
      </c>
      <c r="AY284">
        <v>1.6125</v>
      </c>
      <c r="AZ284">
        <v>2.1124999999999998</v>
      </c>
      <c r="BA284">
        <v>14.686999999999999</v>
      </c>
      <c r="BB284">
        <v>14.25</v>
      </c>
      <c r="BC284">
        <v>0.97</v>
      </c>
      <c r="BD284">
        <v>14.948</v>
      </c>
      <c r="BE284">
        <v>2660.681</v>
      </c>
      <c r="BF284">
        <v>274.33699999999999</v>
      </c>
      <c r="BG284">
        <v>2.698</v>
      </c>
      <c r="BH284">
        <v>3.5000000000000003E-2</v>
      </c>
      <c r="BI284">
        <v>2.7330000000000001</v>
      </c>
      <c r="BJ284">
        <v>2.17</v>
      </c>
      <c r="BK284">
        <v>2.8000000000000001E-2</v>
      </c>
      <c r="BL284">
        <v>2.198</v>
      </c>
      <c r="BM284">
        <v>21.014199999999999</v>
      </c>
      <c r="BQ284">
        <v>89.980999999999995</v>
      </c>
      <c r="BR284">
        <v>0.39768500000000001</v>
      </c>
      <c r="BS284">
        <v>-5</v>
      </c>
      <c r="BT284">
        <v>5.0000000000000001E-3</v>
      </c>
      <c r="BU284">
        <v>9.7184270000000001</v>
      </c>
      <c r="BV284">
        <v>0</v>
      </c>
      <c r="BW284" t="s">
        <v>155</v>
      </c>
      <c r="BX284">
        <v>0.80400000000000005</v>
      </c>
    </row>
    <row r="285" spans="1:76" x14ac:dyDescent="0.25">
      <c r="A285" s="26">
        <v>43530</v>
      </c>
      <c r="B285" s="27">
        <v>0.65065420138888885</v>
      </c>
      <c r="C285">
        <v>12.9</v>
      </c>
      <c r="D285">
        <v>2.1829999999999998</v>
      </c>
      <c r="E285">
        <v>21829.566349000001</v>
      </c>
      <c r="F285">
        <v>131.30000000000001</v>
      </c>
      <c r="G285">
        <v>1.6</v>
      </c>
      <c r="H285">
        <v>3088.3</v>
      </c>
      <c r="J285">
        <v>0.6</v>
      </c>
      <c r="K285">
        <v>0.86890000000000001</v>
      </c>
      <c r="L285">
        <v>11.208600000000001</v>
      </c>
      <c r="M285">
        <v>1.8967000000000001</v>
      </c>
      <c r="N285">
        <v>114.0955</v>
      </c>
      <c r="O285">
        <v>1.3902000000000001</v>
      </c>
      <c r="P285">
        <v>115.5</v>
      </c>
      <c r="Q285">
        <v>91.776600000000002</v>
      </c>
      <c r="R285">
        <v>1.1183000000000001</v>
      </c>
      <c r="S285">
        <v>92.9</v>
      </c>
      <c r="T285">
        <v>3088.2574</v>
      </c>
      <c r="W285">
        <v>0</v>
      </c>
      <c r="X285">
        <v>0.52129999999999999</v>
      </c>
      <c r="Y285">
        <v>11.8</v>
      </c>
      <c r="Z285">
        <v>854</v>
      </c>
      <c r="AA285">
        <v>841</v>
      </c>
      <c r="AB285">
        <v>844</v>
      </c>
      <c r="AC285">
        <v>92</v>
      </c>
      <c r="AD285">
        <v>23.26</v>
      </c>
      <c r="AE285">
        <v>0.53</v>
      </c>
      <c r="AF285">
        <v>982</v>
      </c>
      <c r="AG285">
        <v>-1</v>
      </c>
      <c r="AH285">
        <v>54</v>
      </c>
      <c r="AI285">
        <v>36</v>
      </c>
      <c r="AJ285">
        <v>191</v>
      </c>
      <c r="AK285">
        <v>169</v>
      </c>
      <c r="AL285">
        <v>4.4000000000000004</v>
      </c>
      <c r="AM285">
        <v>174</v>
      </c>
      <c r="AN285" t="s">
        <v>155</v>
      </c>
      <c r="AO285">
        <v>2</v>
      </c>
      <c r="AP285" s="28">
        <v>0.85914351851851845</v>
      </c>
      <c r="AQ285">
        <v>47.160893999999999</v>
      </c>
      <c r="AR285">
        <v>-88.483913000000001</v>
      </c>
      <c r="AS285">
        <v>312.8</v>
      </c>
      <c r="AT285">
        <v>29.9</v>
      </c>
      <c r="AU285">
        <v>12</v>
      </c>
      <c r="AV285">
        <v>12</v>
      </c>
      <c r="AW285" t="s">
        <v>206</v>
      </c>
      <c r="AX285">
        <v>1.3</v>
      </c>
      <c r="AY285">
        <v>1.7124999999999999</v>
      </c>
      <c r="AZ285">
        <v>2.2000000000000002</v>
      </c>
      <c r="BA285">
        <v>14.686999999999999</v>
      </c>
      <c r="BB285">
        <v>14.13</v>
      </c>
      <c r="BC285">
        <v>0.96</v>
      </c>
      <c r="BD285">
        <v>15.09</v>
      </c>
      <c r="BE285">
        <v>2638.6080000000002</v>
      </c>
      <c r="BF285">
        <v>284.18900000000002</v>
      </c>
      <c r="BG285">
        <v>2.8130000000000002</v>
      </c>
      <c r="BH285">
        <v>3.4000000000000002E-2</v>
      </c>
      <c r="BI285">
        <v>2.847</v>
      </c>
      <c r="BJ285">
        <v>2.2629999999999999</v>
      </c>
      <c r="BK285">
        <v>2.8000000000000001E-2</v>
      </c>
      <c r="BL285">
        <v>2.29</v>
      </c>
      <c r="BM285">
        <v>23.085999999999999</v>
      </c>
      <c r="BQ285">
        <v>89.234999999999999</v>
      </c>
      <c r="BR285">
        <v>0.36348399999999997</v>
      </c>
      <c r="BS285">
        <v>-5</v>
      </c>
      <c r="BT285">
        <v>5.0000000000000001E-3</v>
      </c>
      <c r="BU285">
        <v>8.8826400000000003</v>
      </c>
      <c r="BV285">
        <v>0</v>
      </c>
      <c r="BW285" t="s">
        <v>155</v>
      </c>
      <c r="BX285">
        <v>0.80400000000000005</v>
      </c>
    </row>
    <row r="286" spans="1:76" x14ac:dyDescent="0.25">
      <c r="A286" s="26">
        <v>43530</v>
      </c>
      <c r="B286" s="27">
        <v>0.65066577546296289</v>
      </c>
      <c r="C286">
        <v>12.914999999999999</v>
      </c>
      <c r="D286">
        <v>2.0301999999999998</v>
      </c>
      <c r="E286">
        <v>20302.123894</v>
      </c>
      <c r="F286">
        <v>134.9</v>
      </c>
      <c r="G286">
        <v>1.6</v>
      </c>
      <c r="H286">
        <v>3153.6</v>
      </c>
      <c r="J286">
        <v>0.6</v>
      </c>
      <c r="K286">
        <v>0.87</v>
      </c>
      <c r="L286">
        <v>11.2362</v>
      </c>
      <c r="M286">
        <v>1.7663</v>
      </c>
      <c r="N286">
        <v>117.36960000000001</v>
      </c>
      <c r="O286">
        <v>1.3919999999999999</v>
      </c>
      <c r="P286">
        <v>118.8</v>
      </c>
      <c r="Q286">
        <v>94.410200000000003</v>
      </c>
      <c r="R286">
        <v>1.1196999999999999</v>
      </c>
      <c r="S286">
        <v>95.5</v>
      </c>
      <c r="T286">
        <v>3153.5652</v>
      </c>
      <c r="W286">
        <v>0</v>
      </c>
      <c r="X286">
        <v>0.52200000000000002</v>
      </c>
      <c r="Y286">
        <v>11.9</v>
      </c>
      <c r="Z286">
        <v>853</v>
      </c>
      <c r="AA286">
        <v>840</v>
      </c>
      <c r="AB286">
        <v>842</v>
      </c>
      <c r="AC286">
        <v>92</v>
      </c>
      <c r="AD286">
        <v>23.26</v>
      </c>
      <c r="AE286">
        <v>0.53</v>
      </c>
      <c r="AF286">
        <v>982</v>
      </c>
      <c r="AG286">
        <v>-1</v>
      </c>
      <c r="AH286">
        <v>54</v>
      </c>
      <c r="AI286">
        <v>36</v>
      </c>
      <c r="AJ286">
        <v>191</v>
      </c>
      <c r="AK286">
        <v>169</v>
      </c>
      <c r="AL286">
        <v>4.4000000000000004</v>
      </c>
      <c r="AM286">
        <v>174.3</v>
      </c>
      <c r="AN286" t="s">
        <v>155</v>
      </c>
      <c r="AO286">
        <v>2</v>
      </c>
      <c r="AP286" s="28">
        <v>0.8591550925925926</v>
      </c>
      <c r="AQ286">
        <v>47.161034000000001</v>
      </c>
      <c r="AR286">
        <v>-88.483913000000001</v>
      </c>
      <c r="AS286">
        <v>312.8</v>
      </c>
      <c r="AT286">
        <v>31.7</v>
      </c>
      <c r="AU286">
        <v>12</v>
      </c>
      <c r="AV286">
        <v>12</v>
      </c>
      <c r="AW286" t="s">
        <v>206</v>
      </c>
      <c r="AX286">
        <v>1.3</v>
      </c>
      <c r="AY286">
        <v>1.8</v>
      </c>
      <c r="AZ286">
        <v>2.2124999999999999</v>
      </c>
      <c r="BA286">
        <v>14.686999999999999</v>
      </c>
      <c r="BB286">
        <v>14.26</v>
      </c>
      <c r="BC286">
        <v>0.97</v>
      </c>
      <c r="BD286">
        <v>14.938000000000001</v>
      </c>
      <c r="BE286">
        <v>2664.2840000000001</v>
      </c>
      <c r="BF286">
        <v>266.57299999999998</v>
      </c>
      <c r="BG286">
        <v>2.9140000000000001</v>
      </c>
      <c r="BH286">
        <v>3.5000000000000003E-2</v>
      </c>
      <c r="BI286">
        <v>2.9489999999999998</v>
      </c>
      <c r="BJ286">
        <v>2.3439999999999999</v>
      </c>
      <c r="BK286">
        <v>2.8000000000000001E-2</v>
      </c>
      <c r="BL286">
        <v>2.3719999999999999</v>
      </c>
      <c r="BM286">
        <v>23.7453</v>
      </c>
      <c r="BQ286">
        <v>90.001000000000005</v>
      </c>
      <c r="BR286">
        <v>0.32931500000000002</v>
      </c>
      <c r="BS286">
        <v>-5</v>
      </c>
      <c r="BT286">
        <v>5.0000000000000001E-3</v>
      </c>
      <c r="BU286">
        <v>8.0476360000000007</v>
      </c>
      <c r="BV286">
        <v>0</v>
      </c>
      <c r="BW286" t="s">
        <v>155</v>
      </c>
      <c r="BX286">
        <v>0.80400000000000005</v>
      </c>
    </row>
    <row r="287" spans="1:76" x14ac:dyDescent="0.25">
      <c r="A287" s="26">
        <v>43530</v>
      </c>
      <c r="B287" s="27">
        <v>0.65067734953703704</v>
      </c>
      <c r="C287">
        <v>12.749000000000001</v>
      </c>
      <c r="D287">
        <v>2.1476999999999999</v>
      </c>
      <c r="E287">
        <v>21476.701529000002</v>
      </c>
      <c r="F287">
        <v>136.1</v>
      </c>
      <c r="G287">
        <v>1.6</v>
      </c>
      <c r="H287">
        <v>2756.6</v>
      </c>
      <c r="J287">
        <v>0.6</v>
      </c>
      <c r="K287">
        <v>0.87060000000000004</v>
      </c>
      <c r="L287">
        <v>11.099500000000001</v>
      </c>
      <c r="M287">
        <v>1.8697999999999999</v>
      </c>
      <c r="N287">
        <v>118.5244</v>
      </c>
      <c r="O287">
        <v>1.393</v>
      </c>
      <c r="P287">
        <v>119.9</v>
      </c>
      <c r="Q287">
        <v>95.339100000000002</v>
      </c>
      <c r="R287">
        <v>1.1205000000000001</v>
      </c>
      <c r="S287">
        <v>96.5</v>
      </c>
      <c r="T287">
        <v>2756.5637000000002</v>
      </c>
      <c r="W287">
        <v>0</v>
      </c>
      <c r="X287">
        <v>0.52239999999999998</v>
      </c>
      <c r="Y287">
        <v>11.8</v>
      </c>
      <c r="Z287">
        <v>852</v>
      </c>
      <c r="AA287">
        <v>840</v>
      </c>
      <c r="AB287">
        <v>840</v>
      </c>
      <c r="AC287">
        <v>92</v>
      </c>
      <c r="AD287">
        <v>23.26</v>
      </c>
      <c r="AE287">
        <v>0.53</v>
      </c>
      <c r="AF287">
        <v>982</v>
      </c>
      <c r="AG287">
        <v>-1</v>
      </c>
      <c r="AH287">
        <v>54</v>
      </c>
      <c r="AI287">
        <v>36</v>
      </c>
      <c r="AJ287">
        <v>191</v>
      </c>
      <c r="AK287">
        <v>169</v>
      </c>
      <c r="AL287">
        <v>4.4000000000000004</v>
      </c>
      <c r="AM287">
        <v>174.6</v>
      </c>
      <c r="AN287" t="s">
        <v>155</v>
      </c>
      <c r="AO287">
        <v>2</v>
      </c>
      <c r="AP287" s="28">
        <v>0.85916666666666675</v>
      </c>
      <c r="AQ287">
        <v>47.161169999999998</v>
      </c>
      <c r="AR287">
        <v>-88.483912000000004</v>
      </c>
      <c r="AS287">
        <v>313.10000000000002</v>
      </c>
      <c r="AT287">
        <v>32.700000000000003</v>
      </c>
      <c r="AU287">
        <v>12</v>
      </c>
      <c r="AV287">
        <v>12</v>
      </c>
      <c r="AW287" t="s">
        <v>206</v>
      </c>
      <c r="AX287">
        <v>1.3</v>
      </c>
      <c r="AY287">
        <v>1.8125</v>
      </c>
      <c r="AZ287">
        <v>2.2999999999999998</v>
      </c>
      <c r="BA287">
        <v>14.686999999999999</v>
      </c>
      <c r="BB287">
        <v>14.33</v>
      </c>
      <c r="BC287">
        <v>0.98</v>
      </c>
      <c r="BD287">
        <v>14.86</v>
      </c>
      <c r="BE287">
        <v>2646.4050000000002</v>
      </c>
      <c r="BF287">
        <v>283.74400000000003</v>
      </c>
      <c r="BG287">
        <v>2.9590000000000001</v>
      </c>
      <c r="BH287">
        <v>3.5000000000000003E-2</v>
      </c>
      <c r="BI287">
        <v>2.9940000000000002</v>
      </c>
      <c r="BJ287">
        <v>2.38</v>
      </c>
      <c r="BK287">
        <v>2.8000000000000001E-2</v>
      </c>
      <c r="BL287">
        <v>2.4079999999999999</v>
      </c>
      <c r="BM287">
        <v>20.8705</v>
      </c>
      <c r="BQ287">
        <v>90.558999999999997</v>
      </c>
      <c r="BR287">
        <v>0.29692800000000003</v>
      </c>
      <c r="BS287">
        <v>-5</v>
      </c>
      <c r="BT287">
        <v>5.0000000000000001E-3</v>
      </c>
      <c r="BU287">
        <v>7.2561780000000002</v>
      </c>
      <c r="BV287">
        <v>0</v>
      </c>
      <c r="BW287" t="s">
        <v>155</v>
      </c>
      <c r="BX287">
        <v>0.80400000000000005</v>
      </c>
    </row>
    <row r="288" spans="1:76" x14ac:dyDescent="0.25">
      <c r="A288" s="26">
        <v>43530</v>
      </c>
      <c r="B288" s="27">
        <v>0.65068892361111108</v>
      </c>
      <c r="C288">
        <v>12.617000000000001</v>
      </c>
      <c r="D288">
        <v>2.4403000000000001</v>
      </c>
      <c r="E288">
        <v>24402.65221</v>
      </c>
      <c r="F288">
        <v>136.4</v>
      </c>
      <c r="G288">
        <v>1.6</v>
      </c>
      <c r="H288">
        <v>2083.6</v>
      </c>
      <c r="J288">
        <v>0.6</v>
      </c>
      <c r="K288">
        <v>0.86970000000000003</v>
      </c>
      <c r="L288">
        <v>10.973100000000001</v>
      </c>
      <c r="M288">
        <v>2.1223000000000001</v>
      </c>
      <c r="N288">
        <v>118.6675</v>
      </c>
      <c r="O288">
        <v>1.3915</v>
      </c>
      <c r="P288">
        <v>120.1</v>
      </c>
      <c r="Q288">
        <v>95.4589</v>
      </c>
      <c r="R288">
        <v>1.1193</v>
      </c>
      <c r="S288">
        <v>96.6</v>
      </c>
      <c r="T288">
        <v>2083.558</v>
      </c>
      <c r="W288">
        <v>0</v>
      </c>
      <c r="X288">
        <v>0.52180000000000004</v>
      </c>
      <c r="Y288">
        <v>11.8</v>
      </c>
      <c r="Z288">
        <v>853</v>
      </c>
      <c r="AA288">
        <v>840</v>
      </c>
      <c r="AB288">
        <v>840</v>
      </c>
      <c r="AC288">
        <v>92</v>
      </c>
      <c r="AD288">
        <v>23.27</v>
      </c>
      <c r="AE288">
        <v>0.53</v>
      </c>
      <c r="AF288">
        <v>981</v>
      </c>
      <c r="AG288">
        <v>-1</v>
      </c>
      <c r="AH288">
        <v>54</v>
      </c>
      <c r="AI288">
        <v>36</v>
      </c>
      <c r="AJ288">
        <v>191</v>
      </c>
      <c r="AK288">
        <v>169</v>
      </c>
      <c r="AL288">
        <v>4.4000000000000004</v>
      </c>
      <c r="AM288">
        <v>175</v>
      </c>
      <c r="AN288" t="s">
        <v>155</v>
      </c>
      <c r="AO288">
        <v>2</v>
      </c>
      <c r="AP288" s="28">
        <v>0.85917824074074067</v>
      </c>
      <c r="AQ288">
        <v>47.161292000000003</v>
      </c>
      <c r="AR288">
        <v>-88.483914999999996</v>
      </c>
      <c r="AS288">
        <v>313.39999999999998</v>
      </c>
      <c r="AT288">
        <v>33.1</v>
      </c>
      <c r="AU288">
        <v>12</v>
      </c>
      <c r="AV288">
        <v>11</v>
      </c>
      <c r="AW288" t="s">
        <v>210</v>
      </c>
      <c r="AX288">
        <v>1.3</v>
      </c>
      <c r="AY288">
        <v>1.9</v>
      </c>
      <c r="AZ288">
        <v>2.2999999999999998</v>
      </c>
      <c r="BA288">
        <v>14.686999999999999</v>
      </c>
      <c r="BB288">
        <v>14.22</v>
      </c>
      <c r="BC288">
        <v>0.97</v>
      </c>
      <c r="BD288">
        <v>14.984</v>
      </c>
      <c r="BE288">
        <v>2604.6680000000001</v>
      </c>
      <c r="BF288">
        <v>320.62700000000001</v>
      </c>
      <c r="BG288">
        <v>2.95</v>
      </c>
      <c r="BH288">
        <v>3.5000000000000003E-2</v>
      </c>
      <c r="BI288">
        <v>2.984</v>
      </c>
      <c r="BJ288">
        <v>2.3730000000000002</v>
      </c>
      <c r="BK288">
        <v>2.8000000000000001E-2</v>
      </c>
      <c r="BL288">
        <v>2.4009999999999998</v>
      </c>
      <c r="BM288">
        <v>15.7052</v>
      </c>
      <c r="BQ288">
        <v>90.061000000000007</v>
      </c>
      <c r="BR288">
        <v>0.266704</v>
      </c>
      <c r="BS288">
        <v>-5</v>
      </c>
      <c r="BT288">
        <v>5.0000000000000001E-3</v>
      </c>
      <c r="BU288">
        <v>6.5175789999999996</v>
      </c>
      <c r="BV288">
        <v>0</v>
      </c>
      <c r="BW288" t="s">
        <v>155</v>
      </c>
      <c r="BX288">
        <v>0.80400000000000005</v>
      </c>
    </row>
    <row r="289" spans="1:76" x14ac:dyDescent="0.25">
      <c r="A289" s="26">
        <v>43530</v>
      </c>
      <c r="B289" s="27">
        <v>0.65070049768518523</v>
      </c>
      <c r="C289">
        <v>12.708</v>
      </c>
      <c r="D289">
        <v>2.2122000000000002</v>
      </c>
      <c r="E289">
        <v>22122</v>
      </c>
      <c r="F289">
        <v>133.1</v>
      </c>
      <c r="G289">
        <v>1.6</v>
      </c>
      <c r="H289">
        <v>1676.7</v>
      </c>
      <c r="J289">
        <v>0.6</v>
      </c>
      <c r="K289">
        <v>0.87139999999999995</v>
      </c>
      <c r="L289">
        <v>11.0731</v>
      </c>
      <c r="M289">
        <v>1.9277</v>
      </c>
      <c r="N289">
        <v>116.0051</v>
      </c>
      <c r="O289">
        <v>1.3942000000000001</v>
      </c>
      <c r="P289">
        <v>117.4</v>
      </c>
      <c r="Q289">
        <v>93.321100000000001</v>
      </c>
      <c r="R289">
        <v>1.1215999999999999</v>
      </c>
      <c r="S289">
        <v>94.4</v>
      </c>
      <c r="T289">
        <v>1676.7235000000001</v>
      </c>
      <c r="W289">
        <v>0</v>
      </c>
      <c r="X289">
        <v>0.52280000000000004</v>
      </c>
      <c r="Y289">
        <v>11.9</v>
      </c>
      <c r="Z289">
        <v>852</v>
      </c>
      <c r="AA289">
        <v>840</v>
      </c>
      <c r="AB289">
        <v>840</v>
      </c>
      <c r="AC289">
        <v>92</v>
      </c>
      <c r="AD289">
        <v>23.28</v>
      </c>
      <c r="AE289">
        <v>0.53</v>
      </c>
      <c r="AF289">
        <v>981</v>
      </c>
      <c r="AG289">
        <v>-1</v>
      </c>
      <c r="AH289">
        <v>54</v>
      </c>
      <c r="AI289">
        <v>36</v>
      </c>
      <c r="AJ289">
        <v>191</v>
      </c>
      <c r="AK289">
        <v>169</v>
      </c>
      <c r="AL289">
        <v>4.4000000000000004</v>
      </c>
      <c r="AM289">
        <v>174.6</v>
      </c>
      <c r="AN289" t="s">
        <v>155</v>
      </c>
      <c r="AO289">
        <v>2</v>
      </c>
      <c r="AP289" s="28">
        <v>0.85917824074074067</v>
      </c>
      <c r="AQ289">
        <v>47.161324999999998</v>
      </c>
      <c r="AR289">
        <v>-88.483917000000005</v>
      </c>
      <c r="AS289">
        <v>313.5</v>
      </c>
      <c r="AT289">
        <v>33.1</v>
      </c>
      <c r="AU289">
        <v>12</v>
      </c>
      <c r="AV289">
        <v>11</v>
      </c>
      <c r="AW289" t="s">
        <v>210</v>
      </c>
      <c r="AX289">
        <v>1.3</v>
      </c>
      <c r="AY289">
        <v>1.9</v>
      </c>
      <c r="AZ289">
        <v>2.2999999999999998</v>
      </c>
      <c r="BA289">
        <v>14.686999999999999</v>
      </c>
      <c r="BB289">
        <v>14.42</v>
      </c>
      <c r="BC289">
        <v>0.98</v>
      </c>
      <c r="BD289">
        <v>14.760999999999999</v>
      </c>
      <c r="BE289">
        <v>2655.4949999999999</v>
      </c>
      <c r="BF289">
        <v>294.22899999999998</v>
      </c>
      <c r="BG289">
        <v>2.9129999999999998</v>
      </c>
      <c r="BH289">
        <v>3.5000000000000003E-2</v>
      </c>
      <c r="BI289">
        <v>2.948</v>
      </c>
      <c r="BJ289">
        <v>2.3439999999999999</v>
      </c>
      <c r="BK289">
        <v>2.8000000000000001E-2</v>
      </c>
      <c r="BL289">
        <v>2.3719999999999999</v>
      </c>
      <c r="BM289">
        <v>12.7689</v>
      </c>
      <c r="BQ289">
        <v>91.165999999999997</v>
      </c>
      <c r="BR289">
        <v>0.25816699999999998</v>
      </c>
      <c r="BS289">
        <v>-5</v>
      </c>
      <c r="BT289">
        <v>5.0000000000000001E-3</v>
      </c>
      <c r="BU289">
        <v>6.3089560000000002</v>
      </c>
      <c r="BV289">
        <v>0</v>
      </c>
      <c r="BW289" t="s">
        <v>155</v>
      </c>
      <c r="BX289">
        <v>0.80400000000000005</v>
      </c>
    </row>
    <row r="290" spans="1:76" x14ac:dyDescent="0.25">
      <c r="A290" s="26">
        <v>43530</v>
      </c>
      <c r="B290" s="27">
        <v>0.65071207175925927</v>
      </c>
      <c r="C290">
        <v>13.087999999999999</v>
      </c>
      <c r="D290">
        <v>1.8013999999999999</v>
      </c>
      <c r="E290">
        <v>18014.269662999999</v>
      </c>
      <c r="F290">
        <v>126.6</v>
      </c>
      <c r="G290">
        <v>1.6</v>
      </c>
      <c r="H290">
        <v>1562.4</v>
      </c>
      <c r="J290">
        <v>0.6</v>
      </c>
      <c r="K290">
        <v>0.87219999999999998</v>
      </c>
      <c r="L290">
        <v>11.415699999999999</v>
      </c>
      <c r="M290">
        <v>1.5712999999999999</v>
      </c>
      <c r="N290">
        <v>110.38890000000001</v>
      </c>
      <c r="O290">
        <v>1.3956</v>
      </c>
      <c r="P290">
        <v>111.8</v>
      </c>
      <c r="Q290">
        <v>88.757199999999997</v>
      </c>
      <c r="R290">
        <v>1.1221000000000001</v>
      </c>
      <c r="S290">
        <v>89.9</v>
      </c>
      <c r="T290">
        <v>1562.3526999999999</v>
      </c>
      <c r="W290">
        <v>0</v>
      </c>
      <c r="X290">
        <v>0.52329999999999999</v>
      </c>
      <c r="Y290">
        <v>11.9</v>
      </c>
      <c r="Z290">
        <v>853</v>
      </c>
      <c r="AA290">
        <v>840</v>
      </c>
      <c r="AB290">
        <v>842</v>
      </c>
      <c r="AC290">
        <v>91.5</v>
      </c>
      <c r="AD290">
        <v>23.15</v>
      </c>
      <c r="AE290">
        <v>0.53</v>
      </c>
      <c r="AF290">
        <v>981</v>
      </c>
      <c r="AG290">
        <v>-1</v>
      </c>
      <c r="AH290">
        <v>54</v>
      </c>
      <c r="AI290">
        <v>36</v>
      </c>
      <c r="AJ290">
        <v>191</v>
      </c>
      <c r="AK290">
        <v>169</v>
      </c>
      <c r="AL290">
        <v>4.5</v>
      </c>
      <c r="AM290">
        <v>174.3</v>
      </c>
      <c r="AN290" t="s">
        <v>155</v>
      </c>
      <c r="AO290">
        <v>2</v>
      </c>
      <c r="AP290" s="28">
        <v>0.85920138888888886</v>
      </c>
      <c r="AQ290">
        <v>47.161571000000002</v>
      </c>
      <c r="AR290">
        <v>-88.483934000000005</v>
      </c>
      <c r="AS290">
        <v>314.2</v>
      </c>
      <c r="AT290">
        <v>32.799999999999997</v>
      </c>
      <c r="AU290">
        <v>12</v>
      </c>
      <c r="AV290">
        <v>11</v>
      </c>
      <c r="AW290" t="s">
        <v>210</v>
      </c>
      <c r="AX290">
        <v>1.3</v>
      </c>
      <c r="AY290">
        <v>1.9</v>
      </c>
      <c r="AZ290">
        <v>2.2999999999999998</v>
      </c>
      <c r="BA290">
        <v>14.686999999999999</v>
      </c>
      <c r="BB290">
        <v>14.52</v>
      </c>
      <c r="BC290">
        <v>0.99</v>
      </c>
      <c r="BD290">
        <v>14.647</v>
      </c>
      <c r="BE290">
        <v>2742.942</v>
      </c>
      <c r="BF290">
        <v>240.29400000000001</v>
      </c>
      <c r="BG290">
        <v>2.778</v>
      </c>
      <c r="BH290">
        <v>3.5000000000000003E-2</v>
      </c>
      <c r="BI290">
        <v>2.8130000000000002</v>
      </c>
      <c r="BJ290">
        <v>2.2330000000000001</v>
      </c>
      <c r="BK290">
        <v>2.8000000000000001E-2</v>
      </c>
      <c r="BL290">
        <v>2.262</v>
      </c>
      <c r="BM290">
        <v>11.9208</v>
      </c>
      <c r="BQ290">
        <v>91.432000000000002</v>
      </c>
      <c r="BR290">
        <v>0.26420300000000002</v>
      </c>
      <c r="BS290">
        <v>-5</v>
      </c>
      <c r="BT290">
        <v>5.0000000000000001E-3</v>
      </c>
      <c r="BU290">
        <v>6.456461</v>
      </c>
      <c r="BV290">
        <v>0</v>
      </c>
      <c r="BW290" t="s">
        <v>155</v>
      </c>
      <c r="BX290">
        <v>0.80400000000000005</v>
      </c>
    </row>
    <row r="291" spans="1:76" x14ac:dyDescent="0.25">
      <c r="A291" s="26">
        <v>43530</v>
      </c>
      <c r="B291" s="27">
        <v>0.65072364583333331</v>
      </c>
      <c r="C291">
        <v>13.44</v>
      </c>
      <c r="D291">
        <v>1.4564999999999999</v>
      </c>
      <c r="E291">
        <v>14565.255230000001</v>
      </c>
      <c r="F291">
        <v>123</v>
      </c>
      <c r="G291">
        <v>1.6</v>
      </c>
      <c r="H291">
        <v>1791.6</v>
      </c>
      <c r="J291">
        <v>0.6</v>
      </c>
      <c r="K291">
        <v>0.87239999999999995</v>
      </c>
      <c r="L291">
        <v>11.725</v>
      </c>
      <c r="M291">
        <v>1.2706999999999999</v>
      </c>
      <c r="N291">
        <v>107.3094</v>
      </c>
      <c r="O291">
        <v>1.3958999999999999</v>
      </c>
      <c r="P291">
        <v>108.7</v>
      </c>
      <c r="Q291">
        <v>86.242800000000003</v>
      </c>
      <c r="R291">
        <v>1.1217999999999999</v>
      </c>
      <c r="S291">
        <v>87.4</v>
      </c>
      <c r="T291">
        <v>1791.6298999999999</v>
      </c>
      <c r="W291">
        <v>0</v>
      </c>
      <c r="X291">
        <v>0.52339999999999998</v>
      </c>
      <c r="Y291">
        <v>12</v>
      </c>
      <c r="Z291">
        <v>853</v>
      </c>
      <c r="AA291">
        <v>840</v>
      </c>
      <c r="AB291">
        <v>844</v>
      </c>
      <c r="AC291">
        <v>91</v>
      </c>
      <c r="AD291">
        <v>23.03</v>
      </c>
      <c r="AE291">
        <v>0.53</v>
      </c>
      <c r="AF291">
        <v>981</v>
      </c>
      <c r="AG291">
        <v>-1</v>
      </c>
      <c r="AH291">
        <v>54</v>
      </c>
      <c r="AI291">
        <v>36</v>
      </c>
      <c r="AJ291">
        <v>191</v>
      </c>
      <c r="AK291">
        <v>169</v>
      </c>
      <c r="AL291">
        <v>4.5</v>
      </c>
      <c r="AM291">
        <v>174.1</v>
      </c>
      <c r="AN291" t="s">
        <v>155</v>
      </c>
      <c r="AO291">
        <v>2</v>
      </c>
      <c r="AP291" s="28">
        <v>0.85921296296296301</v>
      </c>
      <c r="AQ291">
        <v>47.161687999999998</v>
      </c>
      <c r="AR291">
        <v>-88.483951000000005</v>
      </c>
      <c r="AS291">
        <v>314.3</v>
      </c>
      <c r="AT291">
        <v>31.4</v>
      </c>
      <c r="AU291">
        <v>12</v>
      </c>
      <c r="AV291">
        <v>11</v>
      </c>
      <c r="AW291" t="s">
        <v>210</v>
      </c>
      <c r="AX291">
        <v>1.3</v>
      </c>
      <c r="AY291">
        <v>1.9</v>
      </c>
      <c r="AZ291">
        <v>2.2999999999999998</v>
      </c>
      <c r="BA291">
        <v>14.686999999999999</v>
      </c>
      <c r="BB291">
        <v>14.53</v>
      </c>
      <c r="BC291">
        <v>0.99</v>
      </c>
      <c r="BD291">
        <v>14.625</v>
      </c>
      <c r="BE291">
        <v>2810.4859999999999</v>
      </c>
      <c r="BF291">
        <v>193.85900000000001</v>
      </c>
      <c r="BG291">
        <v>2.694</v>
      </c>
      <c r="BH291">
        <v>3.5000000000000003E-2</v>
      </c>
      <c r="BI291">
        <v>2.7290000000000001</v>
      </c>
      <c r="BJ291">
        <v>2.165</v>
      </c>
      <c r="BK291">
        <v>2.8000000000000001E-2</v>
      </c>
      <c r="BL291">
        <v>2.1930000000000001</v>
      </c>
      <c r="BM291">
        <v>13.6374</v>
      </c>
      <c r="BQ291">
        <v>91.230999999999995</v>
      </c>
      <c r="BR291">
        <v>0.32025599999999999</v>
      </c>
      <c r="BS291">
        <v>-5</v>
      </c>
      <c r="BT291">
        <v>5.0000000000000001E-3</v>
      </c>
      <c r="BU291">
        <v>7.8262559999999999</v>
      </c>
      <c r="BV291">
        <v>0</v>
      </c>
      <c r="BW291" t="s">
        <v>155</v>
      </c>
      <c r="BX291">
        <v>0.80400000000000005</v>
      </c>
    </row>
    <row r="292" spans="1:76" x14ac:dyDescent="0.25">
      <c r="A292" s="26">
        <v>43530</v>
      </c>
      <c r="B292" s="27">
        <v>0.65073521990740735</v>
      </c>
      <c r="C292">
        <v>13.478</v>
      </c>
      <c r="D292">
        <v>1.1922999999999999</v>
      </c>
      <c r="E292">
        <v>11922.603648</v>
      </c>
      <c r="F292">
        <v>122.3</v>
      </c>
      <c r="G292">
        <v>1.6</v>
      </c>
      <c r="H292">
        <v>2152.5</v>
      </c>
      <c r="J292">
        <v>0.6</v>
      </c>
      <c r="K292">
        <v>0.87409999999999999</v>
      </c>
      <c r="L292">
        <v>11.780200000000001</v>
      </c>
      <c r="M292">
        <v>1.0421</v>
      </c>
      <c r="N292">
        <v>106.8618</v>
      </c>
      <c r="O292">
        <v>1.3985000000000001</v>
      </c>
      <c r="P292">
        <v>108.3</v>
      </c>
      <c r="Q292">
        <v>85.883099999999999</v>
      </c>
      <c r="R292">
        <v>1.1238999999999999</v>
      </c>
      <c r="S292">
        <v>87</v>
      </c>
      <c r="T292">
        <v>2152.5016000000001</v>
      </c>
      <c r="W292">
        <v>0</v>
      </c>
      <c r="X292">
        <v>0.52439999999999998</v>
      </c>
      <c r="Y292">
        <v>12</v>
      </c>
      <c r="Z292">
        <v>853</v>
      </c>
      <c r="AA292">
        <v>841</v>
      </c>
      <c r="AB292">
        <v>845</v>
      </c>
      <c r="AC292">
        <v>91</v>
      </c>
      <c r="AD292">
        <v>23.03</v>
      </c>
      <c r="AE292">
        <v>0.53</v>
      </c>
      <c r="AF292">
        <v>981</v>
      </c>
      <c r="AG292">
        <v>-1</v>
      </c>
      <c r="AH292">
        <v>54</v>
      </c>
      <c r="AI292">
        <v>36</v>
      </c>
      <c r="AJ292">
        <v>191</v>
      </c>
      <c r="AK292">
        <v>169</v>
      </c>
      <c r="AL292">
        <v>4.4000000000000004</v>
      </c>
      <c r="AM292">
        <v>174.4</v>
      </c>
      <c r="AN292" t="s">
        <v>155</v>
      </c>
      <c r="AO292">
        <v>2</v>
      </c>
      <c r="AP292" s="28">
        <v>0.85922453703703694</v>
      </c>
      <c r="AQ292">
        <v>47.161808000000001</v>
      </c>
      <c r="AR292">
        <v>-88.483977999999993</v>
      </c>
      <c r="AS292">
        <v>314.39999999999998</v>
      </c>
      <c r="AT292">
        <v>31.2</v>
      </c>
      <c r="AU292">
        <v>12</v>
      </c>
      <c r="AV292">
        <v>11</v>
      </c>
      <c r="AW292" t="s">
        <v>210</v>
      </c>
      <c r="AX292">
        <v>1.3</v>
      </c>
      <c r="AY292">
        <v>1.9125000000000001</v>
      </c>
      <c r="AZ292">
        <v>2.3125</v>
      </c>
      <c r="BA292">
        <v>14.686999999999999</v>
      </c>
      <c r="BB292">
        <v>14.73</v>
      </c>
      <c r="BC292">
        <v>1</v>
      </c>
      <c r="BD292">
        <v>14.409000000000001</v>
      </c>
      <c r="BE292">
        <v>2853.556</v>
      </c>
      <c r="BF292">
        <v>160.66499999999999</v>
      </c>
      <c r="BG292">
        <v>2.7109999999999999</v>
      </c>
      <c r="BH292">
        <v>3.5000000000000003E-2</v>
      </c>
      <c r="BI292">
        <v>2.746</v>
      </c>
      <c r="BJ292">
        <v>2.1789999999999998</v>
      </c>
      <c r="BK292">
        <v>2.9000000000000001E-2</v>
      </c>
      <c r="BL292">
        <v>2.2069999999999999</v>
      </c>
      <c r="BM292">
        <v>16.557300000000001</v>
      </c>
      <c r="BQ292">
        <v>92.367999999999995</v>
      </c>
      <c r="BR292">
        <v>0.39644200000000002</v>
      </c>
      <c r="BS292">
        <v>-5</v>
      </c>
      <c r="BT292">
        <v>5.0000000000000001E-3</v>
      </c>
      <c r="BU292">
        <v>9.6880509999999997</v>
      </c>
      <c r="BV292">
        <v>0</v>
      </c>
      <c r="BW292" t="s">
        <v>155</v>
      </c>
      <c r="BX292">
        <v>0.80400000000000005</v>
      </c>
    </row>
    <row r="293" spans="1:76" x14ac:dyDescent="0.25">
      <c r="A293" s="26">
        <v>43530</v>
      </c>
      <c r="B293" s="27">
        <v>0.6507467939814815</v>
      </c>
      <c r="C293">
        <v>13.202999999999999</v>
      </c>
      <c r="D293">
        <v>1.8821000000000001</v>
      </c>
      <c r="E293">
        <v>18821.442786</v>
      </c>
      <c r="F293">
        <v>129.80000000000001</v>
      </c>
      <c r="G293">
        <v>1.5</v>
      </c>
      <c r="H293">
        <v>2389.8000000000002</v>
      </c>
      <c r="J293">
        <v>0.6</v>
      </c>
      <c r="K293">
        <v>0.86990000000000001</v>
      </c>
      <c r="L293">
        <v>11.485300000000001</v>
      </c>
      <c r="M293">
        <v>1.6373</v>
      </c>
      <c r="N293">
        <v>112.95529999999999</v>
      </c>
      <c r="O293">
        <v>1.3048999999999999</v>
      </c>
      <c r="P293">
        <v>114.3</v>
      </c>
      <c r="Q293">
        <v>90.780299999999997</v>
      </c>
      <c r="R293">
        <v>1.0487</v>
      </c>
      <c r="S293">
        <v>91.8</v>
      </c>
      <c r="T293">
        <v>2389.8494000000001</v>
      </c>
      <c r="W293">
        <v>0</v>
      </c>
      <c r="X293">
        <v>0.52190000000000003</v>
      </c>
      <c r="Y293">
        <v>11.9</v>
      </c>
      <c r="Z293">
        <v>854</v>
      </c>
      <c r="AA293">
        <v>842</v>
      </c>
      <c r="AB293">
        <v>845</v>
      </c>
      <c r="AC293">
        <v>91</v>
      </c>
      <c r="AD293">
        <v>23.03</v>
      </c>
      <c r="AE293">
        <v>0.53</v>
      </c>
      <c r="AF293">
        <v>981</v>
      </c>
      <c r="AG293">
        <v>-1</v>
      </c>
      <c r="AH293">
        <v>54</v>
      </c>
      <c r="AI293">
        <v>36</v>
      </c>
      <c r="AJ293">
        <v>191</v>
      </c>
      <c r="AK293">
        <v>169</v>
      </c>
      <c r="AL293">
        <v>4.4000000000000004</v>
      </c>
      <c r="AM293">
        <v>174.8</v>
      </c>
      <c r="AN293" t="s">
        <v>155</v>
      </c>
      <c r="AO293">
        <v>2</v>
      </c>
      <c r="AP293" s="28">
        <v>0.85923611111111109</v>
      </c>
      <c r="AQ293">
        <v>47.161898000000001</v>
      </c>
      <c r="AR293">
        <v>-88.484123999999994</v>
      </c>
      <c r="AS293">
        <v>314.10000000000002</v>
      </c>
      <c r="AT293">
        <v>29.9</v>
      </c>
      <c r="AU293">
        <v>12</v>
      </c>
      <c r="AV293">
        <v>11</v>
      </c>
      <c r="AW293" t="s">
        <v>210</v>
      </c>
      <c r="AX293">
        <v>1.3</v>
      </c>
      <c r="AY293">
        <v>2</v>
      </c>
      <c r="AZ293">
        <v>2.4</v>
      </c>
      <c r="BA293">
        <v>14.686999999999999</v>
      </c>
      <c r="BB293">
        <v>14.24</v>
      </c>
      <c r="BC293">
        <v>0.97</v>
      </c>
      <c r="BD293">
        <v>14.954000000000001</v>
      </c>
      <c r="BE293">
        <v>2714.4250000000002</v>
      </c>
      <c r="BF293">
        <v>246.28800000000001</v>
      </c>
      <c r="BG293">
        <v>2.7959999999999998</v>
      </c>
      <c r="BH293">
        <v>3.2000000000000001E-2</v>
      </c>
      <c r="BI293">
        <v>2.8279999999999998</v>
      </c>
      <c r="BJ293">
        <v>2.2469999999999999</v>
      </c>
      <c r="BK293">
        <v>2.5999999999999999E-2</v>
      </c>
      <c r="BL293">
        <v>2.2730000000000001</v>
      </c>
      <c r="BM293">
        <v>17.9358</v>
      </c>
      <c r="BQ293">
        <v>89.694000000000003</v>
      </c>
      <c r="BR293">
        <v>0.46673799999999999</v>
      </c>
      <c r="BS293">
        <v>-5</v>
      </c>
      <c r="BT293">
        <v>5.0000000000000001E-3</v>
      </c>
      <c r="BU293">
        <v>11.40591</v>
      </c>
      <c r="BV293">
        <v>0</v>
      </c>
      <c r="BW293" t="s">
        <v>155</v>
      </c>
      <c r="BX293">
        <v>0.80400000000000005</v>
      </c>
    </row>
    <row r="294" spans="1:76" x14ac:dyDescent="0.25">
      <c r="A294" s="26">
        <v>43530</v>
      </c>
      <c r="B294" s="27">
        <v>0.65075836805555554</v>
      </c>
      <c r="C294">
        <v>12.877000000000001</v>
      </c>
      <c r="D294">
        <v>2.4394999999999998</v>
      </c>
      <c r="E294">
        <v>24395.120933999999</v>
      </c>
      <c r="F294">
        <v>149.1</v>
      </c>
      <c r="G294">
        <v>1.4</v>
      </c>
      <c r="H294">
        <v>2545.8000000000002</v>
      </c>
      <c r="J294">
        <v>0.6</v>
      </c>
      <c r="K294">
        <v>0.86739999999999995</v>
      </c>
      <c r="L294">
        <v>11.1693</v>
      </c>
      <c r="M294">
        <v>2.1160000000000001</v>
      </c>
      <c r="N294">
        <v>129.3683</v>
      </c>
      <c r="O294">
        <v>1.2142999999999999</v>
      </c>
      <c r="P294">
        <v>130.6</v>
      </c>
      <c r="Q294">
        <v>103.9712</v>
      </c>
      <c r="R294">
        <v>0.97589999999999999</v>
      </c>
      <c r="S294">
        <v>104.9</v>
      </c>
      <c r="T294">
        <v>2545.8384000000001</v>
      </c>
      <c r="W294">
        <v>0</v>
      </c>
      <c r="X294">
        <v>0.52039999999999997</v>
      </c>
      <c r="Y294">
        <v>12</v>
      </c>
      <c r="Z294">
        <v>854</v>
      </c>
      <c r="AA294">
        <v>841</v>
      </c>
      <c r="AB294">
        <v>845</v>
      </c>
      <c r="AC294">
        <v>91</v>
      </c>
      <c r="AD294">
        <v>23.03</v>
      </c>
      <c r="AE294">
        <v>0.53</v>
      </c>
      <c r="AF294">
        <v>981</v>
      </c>
      <c r="AG294">
        <v>-1</v>
      </c>
      <c r="AH294">
        <v>54</v>
      </c>
      <c r="AI294">
        <v>36</v>
      </c>
      <c r="AJ294">
        <v>191</v>
      </c>
      <c r="AK294">
        <v>169.5</v>
      </c>
      <c r="AL294">
        <v>4.5</v>
      </c>
      <c r="AM294">
        <v>174.8</v>
      </c>
      <c r="AN294" t="s">
        <v>155</v>
      </c>
      <c r="AO294">
        <v>2</v>
      </c>
      <c r="AP294" s="28">
        <v>0.85924768518518524</v>
      </c>
      <c r="AQ294">
        <v>47.162025999999997</v>
      </c>
      <c r="AR294">
        <v>-88.484162999999995</v>
      </c>
      <c r="AS294">
        <v>314.5</v>
      </c>
      <c r="AT294">
        <v>31.2</v>
      </c>
      <c r="AU294">
        <v>12</v>
      </c>
      <c r="AV294">
        <v>12</v>
      </c>
      <c r="AW294" t="s">
        <v>206</v>
      </c>
      <c r="AX294">
        <v>1.3</v>
      </c>
      <c r="AY294">
        <v>2</v>
      </c>
      <c r="AZ294">
        <v>2.4</v>
      </c>
      <c r="BA294">
        <v>14.686999999999999</v>
      </c>
      <c r="BB294">
        <v>13.95</v>
      </c>
      <c r="BC294">
        <v>0.95</v>
      </c>
      <c r="BD294">
        <v>15.291</v>
      </c>
      <c r="BE294">
        <v>2604.8679999999999</v>
      </c>
      <c r="BF294">
        <v>314.08499999999998</v>
      </c>
      <c r="BG294">
        <v>3.16</v>
      </c>
      <c r="BH294">
        <v>0.03</v>
      </c>
      <c r="BI294">
        <v>3.1890000000000001</v>
      </c>
      <c r="BJ294">
        <v>2.5390000000000001</v>
      </c>
      <c r="BK294">
        <v>2.4E-2</v>
      </c>
      <c r="BL294">
        <v>2.5630000000000002</v>
      </c>
      <c r="BM294">
        <v>18.854099999999999</v>
      </c>
      <c r="BQ294">
        <v>88.25</v>
      </c>
      <c r="BR294">
        <v>0.501</v>
      </c>
      <c r="BS294">
        <v>-5</v>
      </c>
      <c r="BT294">
        <v>5.0000000000000001E-3</v>
      </c>
      <c r="BU294">
        <v>12.243187000000001</v>
      </c>
      <c r="BV294">
        <v>0</v>
      </c>
      <c r="BW294" t="s">
        <v>155</v>
      </c>
      <c r="BX294">
        <v>0.80400000000000005</v>
      </c>
    </row>
    <row r="295" spans="1:76" x14ac:dyDescent="0.25">
      <c r="A295" s="26">
        <v>43530</v>
      </c>
      <c r="B295" s="27">
        <v>0.65076994212962969</v>
      </c>
      <c r="C295">
        <v>12.576000000000001</v>
      </c>
      <c r="D295">
        <v>3.2090999999999998</v>
      </c>
      <c r="E295">
        <v>32091.432140000001</v>
      </c>
      <c r="F295">
        <v>170</v>
      </c>
      <c r="G295">
        <v>1.4</v>
      </c>
      <c r="H295">
        <v>2752.4</v>
      </c>
      <c r="J295">
        <v>0.6</v>
      </c>
      <c r="K295">
        <v>0.86270000000000002</v>
      </c>
      <c r="L295">
        <v>10.848599999999999</v>
      </c>
      <c r="M295">
        <v>2.7685</v>
      </c>
      <c r="N295">
        <v>146.6514</v>
      </c>
      <c r="O295">
        <v>1.1964999999999999</v>
      </c>
      <c r="P295">
        <v>147.80000000000001</v>
      </c>
      <c r="Q295">
        <v>117.8613</v>
      </c>
      <c r="R295">
        <v>0.96160000000000001</v>
      </c>
      <c r="S295">
        <v>118.8</v>
      </c>
      <c r="T295">
        <v>2752.3924000000002</v>
      </c>
      <c r="W295">
        <v>0</v>
      </c>
      <c r="X295">
        <v>0.51759999999999995</v>
      </c>
      <c r="Y295">
        <v>11.9</v>
      </c>
      <c r="Z295">
        <v>853</v>
      </c>
      <c r="AA295">
        <v>841</v>
      </c>
      <c r="AB295">
        <v>844</v>
      </c>
      <c r="AC295">
        <v>91</v>
      </c>
      <c r="AD295">
        <v>23.03</v>
      </c>
      <c r="AE295">
        <v>0.53</v>
      </c>
      <c r="AF295">
        <v>981</v>
      </c>
      <c r="AG295">
        <v>-1</v>
      </c>
      <c r="AH295">
        <v>54</v>
      </c>
      <c r="AI295">
        <v>36</v>
      </c>
      <c r="AJ295">
        <v>191</v>
      </c>
      <c r="AK295">
        <v>169.5</v>
      </c>
      <c r="AL295">
        <v>4.4000000000000004</v>
      </c>
      <c r="AM295">
        <v>174.5</v>
      </c>
      <c r="AN295" t="s">
        <v>155</v>
      </c>
      <c r="AO295">
        <v>2</v>
      </c>
      <c r="AP295" s="28">
        <v>0.85925925925925928</v>
      </c>
      <c r="AQ295">
        <v>47.162168999999999</v>
      </c>
      <c r="AR295">
        <v>-88.484144999999998</v>
      </c>
      <c r="AS295">
        <v>315.3</v>
      </c>
      <c r="AT295">
        <v>32.9</v>
      </c>
      <c r="AU295">
        <v>12</v>
      </c>
      <c r="AV295">
        <v>12</v>
      </c>
      <c r="AW295" t="s">
        <v>206</v>
      </c>
      <c r="AX295">
        <v>1.3</v>
      </c>
      <c r="AY295">
        <v>2.0124879999999998</v>
      </c>
      <c r="AZ295">
        <v>2.4124880000000002</v>
      </c>
      <c r="BA295">
        <v>14.686999999999999</v>
      </c>
      <c r="BB295">
        <v>13.45</v>
      </c>
      <c r="BC295">
        <v>0.92</v>
      </c>
      <c r="BD295">
        <v>15.917999999999999</v>
      </c>
      <c r="BE295">
        <v>2465.6840000000002</v>
      </c>
      <c r="BF295">
        <v>400.47699999999998</v>
      </c>
      <c r="BG295">
        <v>3.49</v>
      </c>
      <c r="BH295">
        <v>2.8000000000000001E-2</v>
      </c>
      <c r="BI295">
        <v>3.5190000000000001</v>
      </c>
      <c r="BJ295">
        <v>2.8050000000000002</v>
      </c>
      <c r="BK295">
        <v>2.3E-2</v>
      </c>
      <c r="BL295">
        <v>2.8279999999999998</v>
      </c>
      <c r="BM295">
        <v>19.864899999999999</v>
      </c>
      <c r="BQ295">
        <v>85.537999999999997</v>
      </c>
      <c r="BR295">
        <v>0.52085199999999998</v>
      </c>
      <c r="BS295">
        <v>-5</v>
      </c>
      <c r="BT295">
        <v>5.0000000000000001E-3</v>
      </c>
      <c r="BU295">
        <v>12.728317000000001</v>
      </c>
      <c r="BV295">
        <v>0</v>
      </c>
      <c r="BW295" t="s">
        <v>155</v>
      </c>
      <c r="BX295">
        <v>0.80400000000000005</v>
      </c>
    </row>
    <row r="296" spans="1:76" x14ac:dyDescent="0.25">
      <c r="A296" s="26">
        <v>43530</v>
      </c>
      <c r="B296" s="27">
        <v>0.65078151620370372</v>
      </c>
      <c r="C296">
        <v>12.282</v>
      </c>
      <c r="D296">
        <v>3.3902999999999999</v>
      </c>
      <c r="E296">
        <v>33902.543640999997</v>
      </c>
      <c r="F296">
        <v>190.8</v>
      </c>
      <c r="G296">
        <v>1.3</v>
      </c>
      <c r="H296">
        <v>3191.4</v>
      </c>
      <c r="J296">
        <v>0.6</v>
      </c>
      <c r="K296">
        <v>0.86280000000000001</v>
      </c>
      <c r="L296">
        <v>10.5976</v>
      </c>
      <c r="M296">
        <v>2.9253</v>
      </c>
      <c r="N296">
        <v>164.649</v>
      </c>
      <c r="O296">
        <v>1.1216999999999999</v>
      </c>
      <c r="P296">
        <v>165.8</v>
      </c>
      <c r="Q296">
        <v>132.32570000000001</v>
      </c>
      <c r="R296">
        <v>0.90149999999999997</v>
      </c>
      <c r="S296">
        <v>133.19999999999999</v>
      </c>
      <c r="T296">
        <v>3191.4160000000002</v>
      </c>
      <c r="W296">
        <v>0</v>
      </c>
      <c r="X296">
        <v>0.51770000000000005</v>
      </c>
      <c r="Y296">
        <v>11.9</v>
      </c>
      <c r="Z296">
        <v>852</v>
      </c>
      <c r="AA296">
        <v>840</v>
      </c>
      <c r="AB296">
        <v>845</v>
      </c>
      <c r="AC296">
        <v>91</v>
      </c>
      <c r="AD296">
        <v>23.03</v>
      </c>
      <c r="AE296">
        <v>0.53</v>
      </c>
      <c r="AF296">
        <v>981</v>
      </c>
      <c r="AG296">
        <v>-1</v>
      </c>
      <c r="AH296">
        <v>54</v>
      </c>
      <c r="AI296">
        <v>36</v>
      </c>
      <c r="AJ296">
        <v>191</v>
      </c>
      <c r="AK296">
        <v>169</v>
      </c>
      <c r="AL296">
        <v>4.4000000000000004</v>
      </c>
      <c r="AM296">
        <v>174.1</v>
      </c>
      <c r="AN296" t="s">
        <v>155</v>
      </c>
      <c r="AO296">
        <v>2</v>
      </c>
      <c r="AP296" s="28">
        <v>0.85927083333333332</v>
      </c>
      <c r="AQ296">
        <v>47.162325000000003</v>
      </c>
      <c r="AR296">
        <v>-88.484122999999997</v>
      </c>
      <c r="AS296">
        <v>315.8</v>
      </c>
      <c r="AT296">
        <v>35.5</v>
      </c>
      <c r="AU296">
        <v>12</v>
      </c>
      <c r="AV296">
        <v>11</v>
      </c>
      <c r="AW296" t="s">
        <v>208</v>
      </c>
      <c r="AX296">
        <v>1.3</v>
      </c>
      <c r="AY296">
        <v>2.1</v>
      </c>
      <c r="AZ296">
        <v>2.5</v>
      </c>
      <c r="BA296">
        <v>14.686999999999999</v>
      </c>
      <c r="BB296">
        <v>13.47</v>
      </c>
      <c r="BC296">
        <v>0.92</v>
      </c>
      <c r="BD296">
        <v>15.896000000000001</v>
      </c>
      <c r="BE296">
        <v>2417.4079999999999</v>
      </c>
      <c r="BF296">
        <v>424.70100000000002</v>
      </c>
      <c r="BG296">
        <v>3.9329999999999998</v>
      </c>
      <c r="BH296">
        <v>2.7E-2</v>
      </c>
      <c r="BI296">
        <v>3.96</v>
      </c>
      <c r="BJ296">
        <v>3.161</v>
      </c>
      <c r="BK296">
        <v>2.1999999999999999E-2</v>
      </c>
      <c r="BL296">
        <v>3.1829999999999998</v>
      </c>
      <c r="BM296">
        <v>23.1173</v>
      </c>
      <c r="BQ296">
        <v>85.866</v>
      </c>
      <c r="BR296">
        <v>0.49181799999999998</v>
      </c>
      <c r="BS296">
        <v>-5</v>
      </c>
      <c r="BT296">
        <v>5.0000000000000001E-3</v>
      </c>
      <c r="BU296">
        <v>12.018802000000001</v>
      </c>
      <c r="BV296">
        <v>0</v>
      </c>
      <c r="BW296" t="s">
        <v>155</v>
      </c>
      <c r="BX296">
        <v>0.80400000000000005</v>
      </c>
    </row>
    <row r="297" spans="1:76" x14ac:dyDescent="0.25">
      <c r="A297" s="26">
        <v>43530</v>
      </c>
      <c r="B297" s="27">
        <v>0.65079309027777776</v>
      </c>
      <c r="C297">
        <v>12.904</v>
      </c>
      <c r="D297">
        <v>2.6827000000000001</v>
      </c>
      <c r="E297">
        <v>26826.802721</v>
      </c>
      <c r="F297">
        <v>200.3</v>
      </c>
      <c r="G297">
        <v>1.3</v>
      </c>
      <c r="H297">
        <v>3585.1</v>
      </c>
      <c r="J297">
        <v>0.5</v>
      </c>
      <c r="K297">
        <v>0.86409999999999998</v>
      </c>
      <c r="L297">
        <v>11.149699999999999</v>
      </c>
      <c r="M297">
        <v>2.3180000000000001</v>
      </c>
      <c r="N297">
        <v>173.08430000000001</v>
      </c>
      <c r="O297">
        <v>1.1233</v>
      </c>
      <c r="P297">
        <v>174.2</v>
      </c>
      <c r="Q297">
        <v>139.10499999999999</v>
      </c>
      <c r="R297">
        <v>0.90280000000000005</v>
      </c>
      <c r="S297">
        <v>140</v>
      </c>
      <c r="T297">
        <v>3585.1455999999998</v>
      </c>
      <c r="W297">
        <v>0</v>
      </c>
      <c r="X297">
        <v>0.432</v>
      </c>
      <c r="Y297">
        <v>12</v>
      </c>
      <c r="Z297">
        <v>851</v>
      </c>
      <c r="AA297">
        <v>839</v>
      </c>
      <c r="AB297">
        <v>844</v>
      </c>
      <c r="AC297">
        <v>91</v>
      </c>
      <c r="AD297">
        <v>23.03</v>
      </c>
      <c r="AE297">
        <v>0.53</v>
      </c>
      <c r="AF297">
        <v>981</v>
      </c>
      <c r="AG297">
        <v>-1</v>
      </c>
      <c r="AH297">
        <v>54</v>
      </c>
      <c r="AI297">
        <v>36</v>
      </c>
      <c r="AJ297">
        <v>191</v>
      </c>
      <c r="AK297">
        <v>169.5</v>
      </c>
      <c r="AL297">
        <v>4.5</v>
      </c>
      <c r="AM297">
        <v>174</v>
      </c>
      <c r="AN297" t="s">
        <v>155</v>
      </c>
      <c r="AO297">
        <v>2</v>
      </c>
      <c r="AP297" s="28">
        <v>0.85928240740740736</v>
      </c>
      <c r="AQ297">
        <v>47.162486999999999</v>
      </c>
      <c r="AR297">
        <v>-88.484108000000006</v>
      </c>
      <c r="AS297">
        <v>316.10000000000002</v>
      </c>
      <c r="AT297">
        <v>37.799999999999997</v>
      </c>
      <c r="AU297">
        <v>12</v>
      </c>
      <c r="AV297">
        <v>12</v>
      </c>
      <c r="AW297" t="s">
        <v>206</v>
      </c>
      <c r="AX297">
        <v>1.3</v>
      </c>
      <c r="AY297">
        <v>2.1</v>
      </c>
      <c r="AZ297">
        <v>2.5</v>
      </c>
      <c r="BA297">
        <v>14.686999999999999</v>
      </c>
      <c r="BB297">
        <v>13.6</v>
      </c>
      <c r="BC297">
        <v>0.93</v>
      </c>
      <c r="BD297">
        <v>15.73</v>
      </c>
      <c r="BE297">
        <v>2546.2710000000002</v>
      </c>
      <c r="BF297">
        <v>336.93099999999998</v>
      </c>
      <c r="BG297">
        <v>4.1390000000000002</v>
      </c>
      <c r="BH297">
        <v>2.7E-2</v>
      </c>
      <c r="BI297">
        <v>4.1660000000000004</v>
      </c>
      <c r="BJ297">
        <v>3.327</v>
      </c>
      <c r="BK297">
        <v>2.1999999999999999E-2</v>
      </c>
      <c r="BL297">
        <v>3.3479999999999999</v>
      </c>
      <c r="BM297">
        <v>25.999300000000002</v>
      </c>
      <c r="BQ297">
        <v>71.739999999999995</v>
      </c>
      <c r="BR297">
        <v>0.41816900000000001</v>
      </c>
      <c r="BS297">
        <v>-5</v>
      </c>
      <c r="BT297">
        <v>5.0000000000000001E-3</v>
      </c>
      <c r="BU297">
        <v>10.219004999999999</v>
      </c>
      <c r="BV297">
        <v>0</v>
      </c>
      <c r="BW297" t="s">
        <v>155</v>
      </c>
      <c r="BX297">
        <v>0.80400000000000005</v>
      </c>
    </row>
    <row r="298" spans="1:76" x14ac:dyDescent="0.25">
      <c r="A298" s="26">
        <v>43530</v>
      </c>
      <c r="B298" s="27">
        <v>0.6508046643518518</v>
      </c>
      <c r="C298">
        <v>13.221</v>
      </c>
      <c r="D298">
        <v>1.7405999999999999</v>
      </c>
      <c r="E298">
        <v>17406.476345999999</v>
      </c>
      <c r="F298">
        <v>204.7</v>
      </c>
      <c r="G298">
        <v>1.3</v>
      </c>
      <c r="H298">
        <v>3489.8</v>
      </c>
      <c r="J298">
        <v>0.5</v>
      </c>
      <c r="K298">
        <v>0.87</v>
      </c>
      <c r="L298">
        <v>11.5023</v>
      </c>
      <c r="M298">
        <v>1.5144</v>
      </c>
      <c r="N298">
        <v>178.0736</v>
      </c>
      <c r="O298">
        <v>1.131</v>
      </c>
      <c r="P298">
        <v>179.2</v>
      </c>
      <c r="Q298">
        <v>143.1148</v>
      </c>
      <c r="R298">
        <v>0.90900000000000003</v>
      </c>
      <c r="S298">
        <v>144</v>
      </c>
      <c r="T298">
        <v>3489.8359999999998</v>
      </c>
      <c r="W298">
        <v>0</v>
      </c>
      <c r="X298">
        <v>0.435</v>
      </c>
      <c r="Y298">
        <v>11.9</v>
      </c>
      <c r="Z298">
        <v>852</v>
      </c>
      <c r="AA298">
        <v>839</v>
      </c>
      <c r="AB298">
        <v>842</v>
      </c>
      <c r="AC298">
        <v>91</v>
      </c>
      <c r="AD298">
        <v>23.03</v>
      </c>
      <c r="AE298">
        <v>0.53</v>
      </c>
      <c r="AF298">
        <v>981</v>
      </c>
      <c r="AG298">
        <v>-1</v>
      </c>
      <c r="AH298">
        <v>54</v>
      </c>
      <c r="AI298">
        <v>36</v>
      </c>
      <c r="AJ298">
        <v>191</v>
      </c>
      <c r="AK298">
        <v>170</v>
      </c>
      <c r="AL298">
        <v>4.4000000000000004</v>
      </c>
      <c r="AM298">
        <v>174</v>
      </c>
      <c r="AN298" t="s">
        <v>155</v>
      </c>
      <c r="AO298">
        <v>2</v>
      </c>
      <c r="AP298" s="28">
        <v>0.85928240740740736</v>
      </c>
      <c r="AQ298">
        <v>47.162649999999999</v>
      </c>
      <c r="AR298">
        <v>-88.484094999999996</v>
      </c>
      <c r="AS298">
        <v>316.60000000000002</v>
      </c>
      <c r="AT298">
        <v>38.700000000000003</v>
      </c>
      <c r="AU298">
        <v>12</v>
      </c>
      <c r="AV298">
        <v>12</v>
      </c>
      <c r="AW298" t="s">
        <v>206</v>
      </c>
      <c r="AX298">
        <v>1.3</v>
      </c>
      <c r="AY298">
        <v>2.1</v>
      </c>
      <c r="AZ298">
        <v>2.5</v>
      </c>
      <c r="BA298">
        <v>14.686999999999999</v>
      </c>
      <c r="BB298">
        <v>14.25</v>
      </c>
      <c r="BC298">
        <v>0.97</v>
      </c>
      <c r="BD298">
        <v>14.942</v>
      </c>
      <c r="BE298">
        <v>2717.62</v>
      </c>
      <c r="BF298">
        <v>227.726</v>
      </c>
      <c r="BG298">
        <v>4.4059999999999997</v>
      </c>
      <c r="BH298">
        <v>2.8000000000000001E-2</v>
      </c>
      <c r="BI298">
        <v>4.4340000000000002</v>
      </c>
      <c r="BJ298">
        <v>3.5409999999999999</v>
      </c>
      <c r="BK298">
        <v>2.1999999999999999E-2</v>
      </c>
      <c r="BL298">
        <v>3.5630000000000002</v>
      </c>
      <c r="BM298">
        <v>26.183199999999999</v>
      </c>
      <c r="BQ298">
        <v>74.73</v>
      </c>
      <c r="BR298">
        <v>0.39437</v>
      </c>
      <c r="BS298">
        <v>-5</v>
      </c>
      <c r="BT298">
        <v>5.0000000000000001E-3</v>
      </c>
      <c r="BU298">
        <v>9.6374169999999992</v>
      </c>
      <c r="BV298">
        <v>0</v>
      </c>
      <c r="BW298" t="s">
        <v>155</v>
      </c>
      <c r="BX298">
        <v>0.80400000000000005</v>
      </c>
    </row>
    <row r="299" spans="1:76" x14ac:dyDescent="0.25">
      <c r="A299" s="26">
        <v>43530</v>
      </c>
      <c r="B299" s="27">
        <v>0.65081623842592595</v>
      </c>
      <c r="C299">
        <v>13.222</v>
      </c>
      <c r="D299">
        <v>1.6452</v>
      </c>
      <c r="E299">
        <v>16452.153343999998</v>
      </c>
      <c r="F299">
        <v>214.4</v>
      </c>
      <c r="G299">
        <v>1.3</v>
      </c>
      <c r="H299">
        <v>3322.2</v>
      </c>
      <c r="J299">
        <v>0.43</v>
      </c>
      <c r="K299">
        <v>0.871</v>
      </c>
      <c r="L299">
        <v>11.515700000000001</v>
      </c>
      <c r="M299">
        <v>1.4329000000000001</v>
      </c>
      <c r="N299">
        <v>186.77010000000001</v>
      </c>
      <c r="O299">
        <v>1.1323000000000001</v>
      </c>
      <c r="P299">
        <v>187.9</v>
      </c>
      <c r="Q299">
        <v>150.10400000000001</v>
      </c>
      <c r="R299">
        <v>0.91</v>
      </c>
      <c r="S299">
        <v>151</v>
      </c>
      <c r="T299">
        <v>3322.2253000000001</v>
      </c>
      <c r="W299">
        <v>0</v>
      </c>
      <c r="X299">
        <v>0.37430000000000002</v>
      </c>
      <c r="Y299">
        <v>12</v>
      </c>
      <c r="Z299">
        <v>852</v>
      </c>
      <c r="AA299">
        <v>839</v>
      </c>
      <c r="AB299">
        <v>843</v>
      </c>
      <c r="AC299">
        <v>91</v>
      </c>
      <c r="AD299">
        <v>23.03</v>
      </c>
      <c r="AE299">
        <v>0.53</v>
      </c>
      <c r="AF299">
        <v>981</v>
      </c>
      <c r="AG299">
        <v>-1</v>
      </c>
      <c r="AH299">
        <v>53.463000000000001</v>
      </c>
      <c r="AI299">
        <v>36</v>
      </c>
      <c r="AJ299">
        <v>191</v>
      </c>
      <c r="AK299">
        <v>170</v>
      </c>
      <c r="AL299">
        <v>4.4000000000000004</v>
      </c>
      <c r="AM299">
        <v>174</v>
      </c>
      <c r="AN299" t="s">
        <v>155</v>
      </c>
      <c r="AO299">
        <v>2</v>
      </c>
      <c r="AP299" s="28">
        <v>0.85930555555555566</v>
      </c>
      <c r="AQ299">
        <v>47.162810999999998</v>
      </c>
      <c r="AR299">
        <v>-88.484084999999993</v>
      </c>
      <c r="AS299">
        <v>316.89999999999998</v>
      </c>
      <c r="AT299">
        <v>39.4</v>
      </c>
      <c r="AU299">
        <v>12</v>
      </c>
      <c r="AV299">
        <v>12</v>
      </c>
      <c r="AW299" t="s">
        <v>206</v>
      </c>
      <c r="AX299">
        <v>1.3</v>
      </c>
      <c r="AY299">
        <v>2.1</v>
      </c>
      <c r="AZ299">
        <v>2.5</v>
      </c>
      <c r="BA299">
        <v>14.686999999999999</v>
      </c>
      <c r="BB299">
        <v>14.37</v>
      </c>
      <c r="BC299">
        <v>0.98</v>
      </c>
      <c r="BD299">
        <v>14.815</v>
      </c>
      <c r="BE299">
        <v>2738.2159999999999</v>
      </c>
      <c r="BF299">
        <v>216.858</v>
      </c>
      <c r="BG299">
        <v>4.6509999999999998</v>
      </c>
      <c r="BH299">
        <v>2.8000000000000001E-2</v>
      </c>
      <c r="BI299">
        <v>4.6790000000000003</v>
      </c>
      <c r="BJ299">
        <v>3.738</v>
      </c>
      <c r="BK299">
        <v>2.3E-2</v>
      </c>
      <c r="BL299">
        <v>3.76</v>
      </c>
      <c r="BM299">
        <v>25.0853</v>
      </c>
      <c r="BQ299">
        <v>64.715999999999994</v>
      </c>
      <c r="BR299">
        <v>0.41510999999999998</v>
      </c>
      <c r="BS299">
        <v>-5</v>
      </c>
      <c r="BT299">
        <v>5.0000000000000001E-3</v>
      </c>
      <c r="BU299">
        <v>10.144251000000001</v>
      </c>
      <c r="BV299">
        <v>0</v>
      </c>
      <c r="BW299" t="s">
        <v>155</v>
      </c>
      <c r="BX299">
        <v>0.80400000000000005</v>
      </c>
    </row>
    <row r="300" spans="1:76" x14ac:dyDescent="0.25">
      <c r="A300" s="26">
        <v>43530</v>
      </c>
      <c r="B300" s="27">
        <v>0.65082781249999999</v>
      </c>
      <c r="C300">
        <v>12.874000000000001</v>
      </c>
      <c r="D300">
        <v>2.4918999999999998</v>
      </c>
      <c r="E300">
        <v>24918.762542</v>
      </c>
      <c r="F300">
        <v>232.2</v>
      </c>
      <c r="G300">
        <v>1.3</v>
      </c>
      <c r="H300">
        <v>3202.7</v>
      </c>
      <c r="J300">
        <v>0.4</v>
      </c>
      <c r="K300">
        <v>0.86629999999999996</v>
      </c>
      <c r="L300">
        <v>11.1525</v>
      </c>
      <c r="M300">
        <v>2.1587000000000001</v>
      </c>
      <c r="N300">
        <v>201.1653</v>
      </c>
      <c r="O300">
        <v>1.1262000000000001</v>
      </c>
      <c r="P300">
        <v>202.3</v>
      </c>
      <c r="Q300">
        <v>161.67320000000001</v>
      </c>
      <c r="R300">
        <v>0.90510000000000002</v>
      </c>
      <c r="S300">
        <v>162.6</v>
      </c>
      <c r="T300">
        <v>3202.6646999999998</v>
      </c>
      <c r="W300">
        <v>0</v>
      </c>
      <c r="X300">
        <v>0.34649999999999997</v>
      </c>
      <c r="Y300">
        <v>12</v>
      </c>
      <c r="Z300">
        <v>853</v>
      </c>
      <c r="AA300">
        <v>840</v>
      </c>
      <c r="AB300">
        <v>844</v>
      </c>
      <c r="AC300">
        <v>91</v>
      </c>
      <c r="AD300">
        <v>23.03</v>
      </c>
      <c r="AE300">
        <v>0.53</v>
      </c>
      <c r="AF300">
        <v>981</v>
      </c>
      <c r="AG300">
        <v>-1</v>
      </c>
      <c r="AH300">
        <v>53</v>
      </c>
      <c r="AI300">
        <v>36</v>
      </c>
      <c r="AJ300">
        <v>191</v>
      </c>
      <c r="AK300">
        <v>170</v>
      </c>
      <c r="AL300">
        <v>4.4000000000000004</v>
      </c>
      <c r="AM300">
        <v>174</v>
      </c>
      <c r="AN300" t="s">
        <v>155</v>
      </c>
      <c r="AO300">
        <v>2</v>
      </c>
      <c r="AP300" s="28">
        <v>0.85931712962962958</v>
      </c>
      <c r="AQ300">
        <v>47.162965</v>
      </c>
      <c r="AR300">
        <v>-88.484111999999996</v>
      </c>
      <c r="AS300">
        <v>317.39999999999998</v>
      </c>
      <c r="AT300">
        <v>38.9</v>
      </c>
      <c r="AU300">
        <v>12</v>
      </c>
      <c r="AV300">
        <v>12</v>
      </c>
      <c r="AW300" t="s">
        <v>206</v>
      </c>
      <c r="AX300">
        <v>1.3</v>
      </c>
      <c r="AY300">
        <v>2.125</v>
      </c>
      <c r="AZ300">
        <v>2.5249999999999999</v>
      </c>
      <c r="BA300">
        <v>14.686999999999999</v>
      </c>
      <c r="BB300">
        <v>13.84</v>
      </c>
      <c r="BC300">
        <v>0.94</v>
      </c>
      <c r="BD300">
        <v>15.432</v>
      </c>
      <c r="BE300">
        <v>2583.4110000000001</v>
      </c>
      <c r="BF300">
        <v>318.27199999999999</v>
      </c>
      <c r="BG300">
        <v>4.88</v>
      </c>
      <c r="BH300">
        <v>2.7E-2</v>
      </c>
      <c r="BI300">
        <v>4.907</v>
      </c>
      <c r="BJ300">
        <v>3.9220000000000002</v>
      </c>
      <c r="BK300">
        <v>2.1999999999999999E-2</v>
      </c>
      <c r="BL300">
        <v>3.944</v>
      </c>
      <c r="BM300">
        <v>23.558399999999999</v>
      </c>
      <c r="BQ300">
        <v>58.365000000000002</v>
      </c>
      <c r="BR300">
        <v>0.46873799999999999</v>
      </c>
      <c r="BS300">
        <v>-5</v>
      </c>
      <c r="BT300">
        <v>5.0000000000000001E-3</v>
      </c>
      <c r="BU300">
        <v>11.454784999999999</v>
      </c>
      <c r="BV300">
        <v>0</v>
      </c>
      <c r="BW300" t="s">
        <v>155</v>
      </c>
      <c r="BX300">
        <v>0.80400000000000005</v>
      </c>
    </row>
    <row r="301" spans="1:76" x14ac:dyDescent="0.25">
      <c r="A301" s="26">
        <v>43530</v>
      </c>
      <c r="B301" s="27">
        <v>0.65083938657407414</v>
      </c>
      <c r="C301">
        <v>12.484999999999999</v>
      </c>
      <c r="D301">
        <v>3.2098</v>
      </c>
      <c r="E301">
        <v>32098.458225999999</v>
      </c>
      <c r="F301">
        <v>259.5</v>
      </c>
      <c r="G301">
        <v>1.3</v>
      </c>
      <c r="H301">
        <v>2956.2</v>
      </c>
      <c r="J301">
        <v>0.4</v>
      </c>
      <c r="K301">
        <v>0.86309999999999998</v>
      </c>
      <c r="L301">
        <v>10.7761</v>
      </c>
      <c r="M301">
        <v>2.7706</v>
      </c>
      <c r="N301">
        <v>223.94390000000001</v>
      </c>
      <c r="O301">
        <v>1.1221000000000001</v>
      </c>
      <c r="P301">
        <v>225.1</v>
      </c>
      <c r="Q301">
        <v>179.98</v>
      </c>
      <c r="R301">
        <v>0.90180000000000005</v>
      </c>
      <c r="S301">
        <v>180.9</v>
      </c>
      <c r="T301">
        <v>2956.1876999999999</v>
      </c>
      <c r="W301">
        <v>0</v>
      </c>
      <c r="X301">
        <v>0.3453</v>
      </c>
      <c r="Y301">
        <v>12</v>
      </c>
      <c r="Z301">
        <v>855</v>
      </c>
      <c r="AA301">
        <v>841</v>
      </c>
      <c r="AB301">
        <v>846</v>
      </c>
      <c r="AC301">
        <v>91</v>
      </c>
      <c r="AD301">
        <v>23.03</v>
      </c>
      <c r="AE301">
        <v>0.53</v>
      </c>
      <c r="AF301">
        <v>981</v>
      </c>
      <c r="AG301">
        <v>-1</v>
      </c>
      <c r="AH301">
        <v>53</v>
      </c>
      <c r="AI301">
        <v>36</v>
      </c>
      <c r="AJ301">
        <v>191</v>
      </c>
      <c r="AK301">
        <v>170</v>
      </c>
      <c r="AL301">
        <v>4.4000000000000004</v>
      </c>
      <c r="AM301">
        <v>174</v>
      </c>
      <c r="AN301" t="s">
        <v>155</v>
      </c>
      <c r="AO301">
        <v>2</v>
      </c>
      <c r="AP301" s="28">
        <v>0.85932870370370373</v>
      </c>
      <c r="AQ301">
        <v>47.163105999999999</v>
      </c>
      <c r="AR301">
        <v>-88.484212999999997</v>
      </c>
      <c r="AS301">
        <v>317.89999999999998</v>
      </c>
      <c r="AT301">
        <v>38</v>
      </c>
      <c r="AU301">
        <v>12</v>
      </c>
      <c r="AV301">
        <v>12</v>
      </c>
      <c r="AW301" t="s">
        <v>206</v>
      </c>
      <c r="AX301">
        <v>1.3</v>
      </c>
      <c r="AY301">
        <v>2.2999999999999998</v>
      </c>
      <c r="AZ301">
        <v>2.7</v>
      </c>
      <c r="BA301">
        <v>14.686999999999999</v>
      </c>
      <c r="BB301">
        <v>13.5</v>
      </c>
      <c r="BC301">
        <v>0.92</v>
      </c>
      <c r="BD301">
        <v>15.856</v>
      </c>
      <c r="BE301">
        <v>2458.0790000000002</v>
      </c>
      <c r="BF301">
        <v>402.23500000000001</v>
      </c>
      <c r="BG301">
        <v>5.3490000000000002</v>
      </c>
      <c r="BH301">
        <v>2.7E-2</v>
      </c>
      <c r="BI301">
        <v>5.3760000000000003</v>
      </c>
      <c r="BJ301">
        <v>4.2990000000000004</v>
      </c>
      <c r="BK301">
        <v>2.1999999999999999E-2</v>
      </c>
      <c r="BL301">
        <v>4.3209999999999997</v>
      </c>
      <c r="BM301">
        <v>21.4131</v>
      </c>
      <c r="BQ301">
        <v>57.262999999999998</v>
      </c>
      <c r="BR301">
        <v>0.55128200000000005</v>
      </c>
      <c r="BS301">
        <v>-5</v>
      </c>
      <c r="BT301">
        <v>5.5360000000000001E-3</v>
      </c>
      <c r="BU301">
        <v>13.471947</v>
      </c>
      <c r="BV301">
        <v>0</v>
      </c>
      <c r="BW301" t="s">
        <v>155</v>
      </c>
      <c r="BX301">
        <v>0.80400000000000005</v>
      </c>
    </row>
    <row r="302" spans="1:76" x14ac:dyDescent="0.25">
      <c r="A302" s="26">
        <v>43530</v>
      </c>
      <c r="B302" s="27">
        <v>0.65085096064814818</v>
      </c>
      <c r="C302">
        <v>12.420999999999999</v>
      </c>
      <c r="D302">
        <v>3.4735999999999998</v>
      </c>
      <c r="E302">
        <v>34736.086957</v>
      </c>
      <c r="F302">
        <v>280.8</v>
      </c>
      <c r="G302">
        <v>1.3</v>
      </c>
      <c r="H302">
        <v>2836.7</v>
      </c>
      <c r="J302">
        <v>0.38</v>
      </c>
      <c r="K302">
        <v>0.86140000000000005</v>
      </c>
      <c r="L302">
        <v>10.6991</v>
      </c>
      <c r="M302">
        <v>2.9922</v>
      </c>
      <c r="N302">
        <v>241.8974</v>
      </c>
      <c r="O302">
        <v>1.1197999999999999</v>
      </c>
      <c r="P302">
        <v>243</v>
      </c>
      <c r="Q302">
        <v>194.40899999999999</v>
      </c>
      <c r="R302">
        <v>0.9</v>
      </c>
      <c r="S302">
        <v>195.3</v>
      </c>
      <c r="T302">
        <v>2836.6691999999998</v>
      </c>
      <c r="W302">
        <v>0</v>
      </c>
      <c r="X302">
        <v>0.32669999999999999</v>
      </c>
      <c r="Y302">
        <v>12</v>
      </c>
      <c r="Z302">
        <v>855</v>
      </c>
      <c r="AA302">
        <v>842</v>
      </c>
      <c r="AB302">
        <v>847</v>
      </c>
      <c r="AC302">
        <v>91</v>
      </c>
      <c r="AD302">
        <v>23.03</v>
      </c>
      <c r="AE302">
        <v>0.53</v>
      </c>
      <c r="AF302">
        <v>981</v>
      </c>
      <c r="AG302">
        <v>-1</v>
      </c>
      <c r="AH302">
        <v>53</v>
      </c>
      <c r="AI302">
        <v>36</v>
      </c>
      <c r="AJ302">
        <v>191</v>
      </c>
      <c r="AK302">
        <v>170</v>
      </c>
      <c r="AL302">
        <v>4.4000000000000004</v>
      </c>
      <c r="AM302">
        <v>174.1</v>
      </c>
      <c r="AN302" t="s">
        <v>155</v>
      </c>
      <c r="AO302">
        <v>2</v>
      </c>
      <c r="AP302" s="28">
        <v>0.85934027777777777</v>
      </c>
      <c r="AQ302">
        <v>47.163246999999998</v>
      </c>
      <c r="AR302">
        <v>-88.484322000000006</v>
      </c>
      <c r="AS302">
        <v>318.60000000000002</v>
      </c>
      <c r="AT302">
        <v>38.4</v>
      </c>
      <c r="AU302">
        <v>12</v>
      </c>
      <c r="AV302">
        <v>12</v>
      </c>
      <c r="AW302" t="s">
        <v>206</v>
      </c>
      <c r="AX302">
        <v>1.3125</v>
      </c>
      <c r="AY302">
        <v>2.3125</v>
      </c>
      <c r="AZ302">
        <v>2.7</v>
      </c>
      <c r="BA302">
        <v>14.686999999999999</v>
      </c>
      <c r="BB302">
        <v>13.32</v>
      </c>
      <c r="BC302">
        <v>0.91</v>
      </c>
      <c r="BD302">
        <v>16.088999999999999</v>
      </c>
      <c r="BE302">
        <v>2417.2739999999999</v>
      </c>
      <c r="BF302">
        <v>430.27300000000002</v>
      </c>
      <c r="BG302">
        <v>5.7229999999999999</v>
      </c>
      <c r="BH302">
        <v>2.5999999999999999E-2</v>
      </c>
      <c r="BI302">
        <v>5.75</v>
      </c>
      <c r="BJ302">
        <v>4.5999999999999996</v>
      </c>
      <c r="BK302">
        <v>2.1000000000000001E-2</v>
      </c>
      <c r="BL302">
        <v>4.6210000000000004</v>
      </c>
      <c r="BM302">
        <v>20.351700000000001</v>
      </c>
      <c r="BQ302">
        <v>53.661000000000001</v>
      </c>
      <c r="BR302">
        <v>0.59138999999999997</v>
      </c>
      <c r="BS302">
        <v>-5</v>
      </c>
      <c r="BT302">
        <v>5.463E-3</v>
      </c>
      <c r="BU302">
        <v>14.452102999999999</v>
      </c>
      <c r="BV302">
        <v>0</v>
      </c>
      <c r="BW302" t="s">
        <v>155</v>
      </c>
      <c r="BX302">
        <v>0.80400000000000005</v>
      </c>
    </row>
    <row r="303" spans="1:76" x14ac:dyDescent="0.25">
      <c r="A303" s="26">
        <v>43530</v>
      </c>
      <c r="B303" s="27">
        <v>0.65086253472222222</v>
      </c>
      <c r="C303">
        <v>12.189</v>
      </c>
      <c r="D303">
        <v>3.4851999999999999</v>
      </c>
      <c r="E303">
        <v>34851.656855000001</v>
      </c>
      <c r="F303">
        <v>294.3</v>
      </c>
      <c r="G303">
        <v>1.3</v>
      </c>
      <c r="H303">
        <v>2949.3</v>
      </c>
      <c r="J303">
        <v>0.3</v>
      </c>
      <c r="K303">
        <v>0.86299999999999999</v>
      </c>
      <c r="L303">
        <v>10.518599999999999</v>
      </c>
      <c r="M303">
        <v>3.0076000000000001</v>
      </c>
      <c r="N303">
        <v>253.97620000000001</v>
      </c>
      <c r="O303">
        <v>1.1218999999999999</v>
      </c>
      <c r="P303">
        <v>255.1</v>
      </c>
      <c r="Q303">
        <v>204.1165</v>
      </c>
      <c r="R303">
        <v>0.90159999999999996</v>
      </c>
      <c r="S303">
        <v>205</v>
      </c>
      <c r="T303">
        <v>2949.2970999999998</v>
      </c>
      <c r="W303">
        <v>0</v>
      </c>
      <c r="X303">
        <v>0.25890000000000002</v>
      </c>
      <c r="Y303">
        <v>12.1</v>
      </c>
      <c r="Z303">
        <v>854</v>
      </c>
      <c r="AA303">
        <v>841</v>
      </c>
      <c r="AB303">
        <v>846</v>
      </c>
      <c r="AC303">
        <v>91</v>
      </c>
      <c r="AD303">
        <v>23.03</v>
      </c>
      <c r="AE303">
        <v>0.53</v>
      </c>
      <c r="AF303">
        <v>981</v>
      </c>
      <c r="AG303">
        <v>-1</v>
      </c>
      <c r="AH303">
        <v>53</v>
      </c>
      <c r="AI303">
        <v>36</v>
      </c>
      <c r="AJ303">
        <v>191.5</v>
      </c>
      <c r="AK303">
        <v>170</v>
      </c>
      <c r="AL303">
        <v>4.5</v>
      </c>
      <c r="AM303">
        <v>174.4</v>
      </c>
      <c r="AN303" t="s">
        <v>155</v>
      </c>
      <c r="AO303">
        <v>2</v>
      </c>
      <c r="AP303" s="28">
        <v>0.85935185185185192</v>
      </c>
      <c r="AQ303">
        <v>47.163395999999999</v>
      </c>
      <c r="AR303">
        <v>-88.484440000000006</v>
      </c>
      <c r="AS303">
        <v>318.89999999999998</v>
      </c>
      <c r="AT303">
        <v>39.9</v>
      </c>
      <c r="AU303">
        <v>12</v>
      </c>
      <c r="AV303">
        <v>12</v>
      </c>
      <c r="AW303" t="s">
        <v>206</v>
      </c>
      <c r="AX303">
        <v>1.4125000000000001</v>
      </c>
      <c r="AY303">
        <v>2.4125000000000001</v>
      </c>
      <c r="AZ303">
        <v>2.7250000000000001</v>
      </c>
      <c r="BA303">
        <v>14.686999999999999</v>
      </c>
      <c r="BB303">
        <v>13.48</v>
      </c>
      <c r="BC303">
        <v>0.92</v>
      </c>
      <c r="BD303">
        <v>15.879</v>
      </c>
      <c r="BE303">
        <v>2403.0149999999999</v>
      </c>
      <c r="BF303">
        <v>437.31799999999998</v>
      </c>
      <c r="BG303">
        <v>6.0759999999999996</v>
      </c>
      <c r="BH303">
        <v>2.7E-2</v>
      </c>
      <c r="BI303">
        <v>6.1029999999999998</v>
      </c>
      <c r="BJ303">
        <v>4.883</v>
      </c>
      <c r="BK303">
        <v>2.1999999999999999E-2</v>
      </c>
      <c r="BL303">
        <v>4.9050000000000002</v>
      </c>
      <c r="BM303">
        <v>21.396000000000001</v>
      </c>
      <c r="BQ303">
        <v>43.005000000000003</v>
      </c>
      <c r="BR303">
        <v>0.59375900000000004</v>
      </c>
      <c r="BS303">
        <v>-5</v>
      </c>
      <c r="BT303">
        <v>5.0000000000000001E-3</v>
      </c>
      <c r="BU303">
        <v>14.509986</v>
      </c>
      <c r="BV303">
        <v>0</v>
      </c>
      <c r="BW303" t="s">
        <v>155</v>
      </c>
      <c r="BX303">
        <v>0.80400000000000005</v>
      </c>
    </row>
    <row r="304" spans="1:76" x14ac:dyDescent="0.25">
      <c r="A304" s="26">
        <v>43530</v>
      </c>
      <c r="B304" s="27">
        <v>0.65087410879629626</v>
      </c>
      <c r="C304">
        <v>12.443</v>
      </c>
      <c r="D304">
        <v>3.5438999999999998</v>
      </c>
      <c r="E304">
        <v>35438.514851</v>
      </c>
      <c r="F304">
        <v>304.60000000000002</v>
      </c>
      <c r="G304">
        <v>1.3</v>
      </c>
      <c r="H304">
        <v>3526.5</v>
      </c>
      <c r="J304">
        <v>0.3</v>
      </c>
      <c r="K304">
        <v>0.86</v>
      </c>
      <c r="L304">
        <v>10.701700000000001</v>
      </c>
      <c r="M304">
        <v>3.0478000000000001</v>
      </c>
      <c r="N304">
        <v>261.94310000000002</v>
      </c>
      <c r="O304">
        <v>1.1180000000000001</v>
      </c>
      <c r="P304">
        <v>263.10000000000002</v>
      </c>
      <c r="Q304">
        <v>210.51929999999999</v>
      </c>
      <c r="R304">
        <v>0.89859999999999995</v>
      </c>
      <c r="S304">
        <v>211.4</v>
      </c>
      <c r="T304">
        <v>3526.5324999999998</v>
      </c>
      <c r="W304">
        <v>0</v>
      </c>
      <c r="X304">
        <v>0.25800000000000001</v>
      </c>
      <c r="Y304">
        <v>12.3</v>
      </c>
      <c r="Z304">
        <v>852</v>
      </c>
      <c r="AA304">
        <v>840</v>
      </c>
      <c r="AB304">
        <v>844</v>
      </c>
      <c r="AC304">
        <v>91</v>
      </c>
      <c r="AD304">
        <v>23.03</v>
      </c>
      <c r="AE304">
        <v>0.53</v>
      </c>
      <c r="AF304">
        <v>981</v>
      </c>
      <c r="AG304">
        <v>-1</v>
      </c>
      <c r="AH304">
        <v>53.536999999999999</v>
      </c>
      <c r="AI304">
        <v>36</v>
      </c>
      <c r="AJ304">
        <v>192</v>
      </c>
      <c r="AK304">
        <v>170</v>
      </c>
      <c r="AL304">
        <v>4.5999999999999996</v>
      </c>
      <c r="AM304">
        <v>174.8</v>
      </c>
      <c r="AN304" t="s">
        <v>155</v>
      </c>
      <c r="AO304">
        <v>2</v>
      </c>
      <c r="AP304" s="28">
        <v>0.85936342592592585</v>
      </c>
      <c r="AQ304">
        <v>47.163550999999998</v>
      </c>
      <c r="AR304">
        <v>-88.484576000000004</v>
      </c>
      <c r="AS304">
        <v>318.60000000000002</v>
      </c>
      <c r="AT304">
        <v>42.2</v>
      </c>
      <c r="AU304">
        <v>12</v>
      </c>
      <c r="AV304">
        <v>12</v>
      </c>
      <c r="AW304" t="s">
        <v>206</v>
      </c>
      <c r="AX304">
        <v>1.5</v>
      </c>
      <c r="AY304">
        <v>2.5</v>
      </c>
      <c r="AZ304">
        <v>2.9</v>
      </c>
      <c r="BA304">
        <v>14.686999999999999</v>
      </c>
      <c r="BB304">
        <v>13.18</v>
      </c>
      <c r="BC304">
        <v>0.9</v>
      </c>
      <c r="BD304">
        <v>16.274000000000001</v>
      </c>
      <c r="BE304">
        <v>2395.9839999999999</v>
      </c>
      <c r="BF304">
        <v>434.31</v>
      </c>
      <c r="BG304">
        <v>6.141</v>
      </c>
      <c r="BH304">
        <v>2.5999999999999999E-2</v>
      </c>
      <c r="BI304">
        <v>6.1680000000000001</v>
      </c>
      <c r="BJ304">
        <v>4.9359999999999999</v>
      </c>
      <c r="BK304">
        <v>2.1000000000000001E-2</v>
      </c>
      <c r="BL304">
        <v>4.9569999999999999</v>
      </c>
      <c r="BM304">
        <v>25.072099999999999</v>
      </c>
      <c r="BQ304">
        <v>42.002000000000002</v>
      </c>
      <c r="BR304">
        <v>0.52343099999999998</v>
      </c>
      <c r="BS304">
        <v>-5</v>
      </c>
      <c r="BT304">
        <v>5.0000000000000001E-3</v>
      </c>
      <c r="BU304">
        <v>12.791345</v>
      </c>
      <c r="BV304">
        <v>0</v>
      </c>
      <c r="BW304" t="s">
        <v>155</v>
      </c>
      <c r="BX304">
        <v>0.80400000000000005</v>
      </c>
    </row>
    <row r="305" spans="1:76" x14ac:dyDescent="0.25">
      <c r="A305" s="26">
        <v>43530</v>
      </c>
      <c r="B305" s="27">
        <v>0.6508856828703703</v>
      </c>
      <c r="C305">
        <v>12.803000000000001</v>
      </c>
      <c r="D305">
        <v>2.5183</v>
      </c>
      <c r="E305">
        <v>25182.739274</v>
      </c>
      <c r="F305">
        <v>311.5</v>
      </c>
      <c r="G305">
        <v>1.3</v>
      </c>
      <c r="H305">
        <v>4056.9</v>
      </c>
      <c r="J305">
        <v>0.3</v>
      </c>
      <c r="K305">
        <v>0.8659</v>
      </c>
      <c r="L305">
        <v>11.0863</v>
      </c>
      <c r="M305">
        <v>2.1806000000000001</v>
      </c>
      <c r="N305">
        <v>269.7704</v>
      </c>
      <c r="O305">
        <v>1.1256999999999999</v>
      </c>
      <c r="P305">
        <v>270.89999999999998</v>
      </c>
      <c r="Q305">
        <v>216.81</v>
      </c>
      <c r="R305">
        <v>0.90469999999999995</v>
      </c>
      <c r="S305">
        <v>217.7</v>
      </c>
      <c r="T305">
        <v>4056.8906000000002</v>
      </c>
      <c r="W305">
        <v>0</v>
      </c>
      <c r="X305">
        <v>0.25979999999999998</v>
      </c>
      <c r="Y305">
        <v>12.4</v>
      </c>
      <c r="Z305">
        <v>851</v>
      </c>
      <c r="AA305">
        <v>840</v>
      </c>
      <c r="AB305">
        <v>842</v>
      </c>
      <c r="AC305">
        <v>91</v>
      </c>
      <c r="AD305">
        <v>23.03</v>
      </c>
      <c r="AE305">
        <v>0.53</v>
      </c>
      <c r="AF305">
        <v>981</v>
      </c>
      <c r="AG305">
        <v>-1</v>
      </c>
      <c r="AH305">
        <v>54</v>
      </c>
      <c r="AI305">
        <v>36</v>
      </c>
      <c r="AJ305">
        <v>192</v>
      </c>
      <c r="AK305">
        <v>170</v>
      </c>
      <c r="AL305">
        <v>4.7</v>
      </c>
      <c r="AM305">
        <v>174.9</v>
      </c>
      <c r="AN305" t="s">
        <v>155</v>
      </c>
      <c r="AO305">
        <v>2</v>
      </c>
      <c r="AP305" s="28">
        <v>0.859375</v>
      </c>
      <c r="AQ305">
        <v>47.163702999999998</v>
      </c>
      <c r="AR305">
        <v>-88.484729000000002</v>
      </c>
      <c r="AS305">
        <v>318.60000000000002</v>
      </c>
      <c r="AT305">
        <v>43.8</v>
      </c>
      <c r="AU305">
        <v>12</v>
      </c>
      <c r="AV305">
        <v>12</v>
      </c>
      <c r="AW305" t="s">
        <v>206</v>
      </c>
      <c r="AX305">
        <v>1.5125</v>
      </c>
      <c r="AY305">
        <v>2.5</v>
      </c>
      <c r="AZ305">
        <v>2.9249999999999998</v>
      </c>
      <c r="BA305">
        <v>14.686999999999999</v>
      </c>
      <c r="BB305">
        <v>13.79</v>
      </c>
      <c r="BC305">
        <v>0.94</v>
      </c>
      <c r="BD305">
        <v>15.486000000000001</v>
      </c>
      <c r="BE305">
        <v>2560.3380000000002</v>
      </c>
      <c r="BF305">
        <v>320.524</v>
      </c>
      <c r="BG305">
        <v>6.524</v>
      </c>
      <c r="BH305">
        <v>2.7E-2</v>
      </c>
      <c r="BI305">
        <v>6.5519999999999996</v>
      </c>
      <c r="BJ305">
        <v>5.2439999999999998</v>
      </c>
      <c r="BK305">
        <v>2.1999999999999999E-2</v>
      </c>
      <c r="BL305">
        <v>5.2649999999999997</v>
      </c>
      <c r="BM305">
        <v>29.752199999999998</v>
      </c>
      <c r="BQ305">
        <v>43.622</v>
      </c>
      <c r="BR305">
        <v>0.43261300000000003</v>
      </c>
      <c r="BS305">
        <v>-5</v>
      </c>
      <c r="BT305">
        <v>5.0000000000000001E-3</v>
      </c>
      <c r="BU305">
        <v>10.57198</v>
      </c>
      <c r="BV305">
        <v>0</v>
      </c>
      <c r="BW305" t="s">
        <v>155</v>
      </c>
      <c r="BX305">
        <v>0.80400000000000005</v>
      </c>
    </row>
    <row r="306" spans="1:76" x14ac:dyDescent="0.25">
      <c r="A306" s="26">
        <v>43530</v>
      </c>
      <c r="B306" s="27">
        <v>0.65089725694444445</v>
      </c>
      <c r="C306">
        <v>13.004</v>
      </c>
      <c r="D306">
        <v>2.1168999999999998</v>
      </c>
      <c r="E306">
        <v>21168.655319000001</v>
      </c>
      <c r="F306">
        <v>314.8</v>
      </c>
      <c r="G306">
        <v>1.3</v>
      </c>
      <c r="H306">
        <v>3969.5</v>
      </c>
      <c r="J306">
        <v>0.3</v>
      </c>
      <c r="K306">
        <v>0.86799999999999999</v>
      </c>
      <c r="L306">
        <v>11.2879</v>
      </c>
      <c r="M306">
        <v>1.8374999999999999</v>
      </c>
      <c r="N306">
        <v>273.24090000000001</v>
      </c>
      <c r="O306">
        <v>1.1284000000000001</v>
      </c>
      <c r="P306">
        <v>274.39999999999998</v>
      </c>
      <c r="Q306">
        <v>219.5992</v>
      </c>
      <c r="R306">
        <v>0.90690000000000004</v>
      </c>
      <c r="S306">
        <v>220.5</v>
      </c>
      <c r="T306">
        <v>3969.4782</v>
      </c>
      <c r="W306">
        <v>0</v>
      </c>
      <c r="X306">
        <v>0.26040000000000002</v>
      </c>
      <c r="Y306">
        <v>12.3</v>
      </c>
      <c r="Z306">
        <v>851</v>
      </c>
      <c r="AA306">
        <v>840</v>
      </c>
      <c r="AB306">
        <v>843</v>
      </c>
      <c r="AC306">
        <v>91</v>
      </c>
      <c r="AD306">
        <v>23.03</v>
      </c>
      <c r="AE306">
        <v>0.53</v>
      </c>
      <c r="AF306">
        <v>981</v>
      </c>
      <c r="AG306">
        <v>-1</v>
      </c>
      <c r="AH306">
        <v>54</v>
      </c>
      <c r="AI306">
        <v>36</v>
      </c>
      <c r="AJ306">
        <v>192</v>
      </c>
      <c r="AK306">
        <v>170</v>
      </c>
      <c r="AL306">
        <v>4.8</v>
      </c>
      <c r="AM306">
        <v>174.5</v>
      </c>
      <c r="AN306" t="s">
        <v>155</v>
      </c>
      <c r="AO306">
        <v>2</v>
      </c>
      <c r="AP306" s="28">
        <v>0.85938657407407415</v>
      </c>
      <c r="AQ306">
        <v>47.163842000000002</v>
      </c>
      <c r="AR306">
        <v>-88.484904</v>
      </c>
      <c r="AS306">
        <v>318.7</v>
      </c>
      <c r="AT306">
        <v>44.4</v>
      </c>
      <c r="AU306">
        <v>12</v>
      </c>
      <c r="AV306">
        <v>12</v>
      </c>
      <c r="AW306" t="s">
        <v>206</v>
      </c>
      <c r="AX306">
        <v>1.6</v>
      </c>
      <c r="AY306">
        <v>2.3624999999999998</v>
      </c>
      <c r="AZ306">
        <v>3</v>
      </c>
      <c r="BA306">
        <v>14.686999999999999</v>
      </c>
      <c r="BB306">
        <v>14.01</v>
      </c>
      <c r="BC306">
        <v>0.95</v>
      </c>
      <c r="BD306">
        <v>15.205</v>
      </c>
      <c r="BE306">
        <v>2635.9609999999998</v>
      </c>
      <c r="BF306">
        <v>273.10199999999998</v>
      </c>
      <c r="BG306">
        <v>6.6820000000000004</v>
      </c>
      <c r="BH306">
        <v>2.8000000000000001E-2</v>
      </c>
      <c r="BI306">
        <v>6.71</v>
      </c>
      <c r="BJ306">
        <v>5.37</v>
      </c>
      <c r="BK306">
        <v>2.1999999999999999E-2</v>
      </c>
      <c r="BL306">
        <v>5.3920000000000003</v>
      </c>
      <c r="BM306">
        <v>29.435400000000001</v>
      </c>
      <c r="BQ306">
        <v>44.215000000000003</v>
      </c>
      <c r="BR306">
        <v>0.46216299999999999</v>
      </c>
      <c r="BS306">
        <v>-5</v>
      </c>
      <c r="BT306">
        <v>5.0000000000000001E-3</v>
      </c>
      <c r="BU306">
        <v>11.294108</v>
      </c>
      <c r="BV306">
        <v>0</v>
      </c>
      <c r="BW306" t="s">
        <v>155</v>
      </c>
      <c r="BX306">
        <v>0.80400000000000005</v>
      </c>
    </row>
    <row r="307" spans="1:76" x14ac:dyDescent="0.25">
      <c r="A307" s="26">
        <v>43530</v>
      </c>
      <c r="B307" s="27">
        <v>0.65090883101851849</v>
      </c>
      <c r="C307">
        <v>12.898</v>
      </c>
      <c r="D307">
        <v>2.4304999999999999</v>
      </c>
      <c r="E307">
        <v>24305.481727999999</v>
      </c>
      <c r="F307">
        <v>322.89999999999998</v>
      </c>
      <c r="G307">
        <v>1.3</v>
      </c>
      <c r="H307">
        <v>3796.4</v>
      </c>
      <c r="J307">
        <v>0.3</v>
      </c>
      <c r="K307">
        <v>0.86629999999999996</v>
      </c>
      <c r="L307">
        <v>11.1732</v>
      </c>
      <c r="M307">
        <v>2.1055000000000001</v>
      </c>
      <c r="N307">
        <v>279.70370000000003</v>
      </c>
      <c r="O307">
        <v>1.1262000000000001</v>
      </c>
      <c r="P307">
        <v>280.8</v>
      </c>
      <c r="Q307">
        <v>224.79320000000001</v>
      </c>
      <c r="R307">
        <v>0.90510000000000002</v>
      </c>
      <c r="S307">
        <v>225.7</v>
      </c>
      <c r="T307">
        <v>3796.4038999999998</v>
      </c>
      <c r="W307">
        <v>0</v>
      </c>
      <c r="X307">
        <v>0.25990000000000002</v>
      </c>
      <c r="Y307">
        <v>12.4</v>
      </c>
      <c r="Z307">
        <v>851</v>
      </c>
      <c r="AA307">
        <v>840</v>
      </c>
      <c r="AB307">
        <v>843</v>
      </c>
      <c r="AC307">
        <v>91</v>
      </c>
      <c r="AD307">
        <v>23.03</v>
      </c>
      <c r="AE307">
        <v>0.53</v>
      </c>
      <c r="AF307">
        <v>981</v>
      </c>
      <c r="AG307">
        <v>-1</v>
      </c>
      <c r="AH307">
        <v>54</v>
      </c>
      <c r="AI307">
        <v>36</v>
      </c>
      <c r="AJ307">
        <v>192</v>
      </c>
      <c r="AK307">
        <v>170.5</v>
      </c>
      <c r="AL307">
        <v>4.9000000000000004</v>
      </c>
      <c r="AM307">
        <v>174.1</v>
      </c>
      <c r="AN307" t="s">
        <v>155</v>
      </c>
      <c r="AO307">
        <v>2</v>
      </c>
      <c r="AP307" s="28">
        <v>0.85939814814814808</v>
      </c>
      <c r="AQ307">
        <v>47.163957000000003</v>
      </c>
      <c r="AR307">
        <v>-88.485095000000001</v>
      </c>
      <c r="AS307">
        <v>318.7</v>
      </c>
      <c r="AT307">
        <v>43.5</v>
      </c>
      <c r="AU307">
        <v>12</v>
      </c>
      <c r="AV307">
        <v>12</v>
      </c>
      <c r="AW307" t="s">
        <v>206</v>
      </c>
      <c r="AX307">
        <v>1.625</v>
      </c>
      <c r="AY307">
        <v>1.4125000000000001</v>
      </c>
      <c r="AZ307">
        <v>2.3250000000000002</v>
      </c>
      <c r="BA307">
        <v>14.686999999999999</v>
      </c>
      <c r="BB307">
        <v>13.82</v>
      </c>
      <c r="BC307">
        <v>0.94</v>
      </c>
      <c r="BD307">
        <v>15.436999999999999</v>
      </c>
      <c r="BE307">
        <v>2583.1039999999998</v>
      </c>
      <c r="BF307">
        <v>309.81400000000002</v>
      </c>
      <c r="BG307">
        <v>6.7720000000000002</v>
      </c>
      <c r="BH307">
        <v>2.7E-2</v>
      </c>
      <c r="BI307">
        <v>6.7990000000000004</v>
      </c>
      <c r="BJ307">
        <v>5.4420000000000002</v>
      </c>
      <c r="BK307">
        <v>2.1999999999999999E-2</v>
      </c>
      <c r="BL307">
        <v>5.4640000000000004</v>
      </c>
      <c r="BM307">
        <v>27.870799999999999</v>
      </c>
      <c r="BQ307">
        <v>43.686</v>
      </c>
      <c r="BR307">
        <v>0.52196200000000004</v>
      </c>
      <c r="BS307">
        <v>-5</v>
      </c>
      <c r="BT307">
        <v>5.0000000000000001E-3</v>
      </c>
      <c r="BU307">
        <v>12.755445999999999</v>
      </c>
      <c r="BV307">
        <v>0</v>
      </c>
      <c r="BW307" t="s">
        <v>155</v>
      </c>
      <c r="BX307">
        <v>0.80400000000000005</v>
      </c>
    </row>
    <row r="308" spans="1:76" x14ac:dyDescent="0.25">
      <c r="A308" s="26">
        <v>43530</v>
      </c>
      <c r="B308" s="27">
        <v>0.65092040509259264</v>
      </c>
      <c r="C308">
        <v>12.519</v>
      </c>
      <c r="D308">
        <v>3.1781000000000001</v>
      </c>
      <c r="E308">
        <v>31781.219512</v>
      </c>
      <c r="F308">
        <v>336.3</v>
      </c>
      <c r="G308">
        <v>1.3</v>
      </c>
      <c r="H308">
        <v>3547.3</v>
      </c>
      <c r="J308">
        <v>0.3</v>
      </c>
      <c r="K308">
        <v>0.86280000000000001</v>
      </c>
      <c r="L308">
        <v>10.8009</v>
      </c>
      <c r="M308">
        <v>2.742</v>
      </c>
      <c r="N308">
        <v>290.15359999999998</v>
      </c>
      <c r="O308">
        <v>1.1215999999999999</v>
      </c>
      <c r="P308">
        <v>291.3</v>
      </c>
      <c r="Q308">
        <v>233.1917</v>
      </c>
      <c r="R308">
        <v>0.90139999999999998</v>
      </c>
      <c r="S308">
        <v>234.1</v>
      </c>
      <c r="T308">
        <v>3547.2827000000002</v>
      </c>
      <c r="W308">
        <v>0</v>
      </c>
      <c r="X308">
        <v>0.25879999999999997</v>
      </c>
      <c r="Y308">
        <v>12.4</v>
      </c>
      <c r="Z308">
        <v>852</v>
      </c>
      <c r="AA308">
        <v>841</v>
      </c>
      <c r="AB308">
        <v>844</v>
      </c>
      <c r="AC308">
        <v>91</v>
      </c>
      <c r="AD308">
        <v>23.03</v>
      </c>
      <c r="AE308">
        <v>0.53</v>
      </c>
      <c r="AF308">
        <v>981</v>
      </c>
      <c r="AG308">
        <v>-1</v>
      </c>
      <c r="AH308">
        <v>54</v>
      </c>
      <c r="AI308">
        <v>36</v>
      </c>
      <c r="AJ308">
        <v>192</v>
      </c>
      <c r="AK308">
        <v>170.5</v>
      </c>
      <c r="AL308">
        <v>4.8</v>
      </c>
      <c r="AM308">
        <v>174</v>
      </c>
      <c r="AN308" t="s">
        <v>155</v>
      </c>
      <c r="AO308">
        <v>2</v>
      </c>
      <c r="AP308" s="28">
        <v>0.85940972222222223</v>
      </c>
      <c r="AQ308">
        <v>47.164048999999999</v>
      </c>
      <c r="AR308">
        <v>-88.485307000000006</v>
      </c>
      <c r="AS308">
        <v>319</v>
      </c>
      <c r="AT308">
        <v>42.6</v>
      </c>
      <c r="AU308">
        <v>12</v>
      </c>
      <c r="AV308">
        <v>12</v>
      </c>
      <c r="AW308" t="s">
        <v>206</v>
      </c>
      <c r="AX308">
        <v>1.8</v>
      </c>
      <c r="AY308">
        <v>1.5249999999999999</v>
      </c>
      <c r="AZ308">
        <v>2.5</v>
      </c>
      <c r="BA308">
        <v>14.686999999999999</v>
      </c>
      <c r="BB308">
        <v>13.45</v>
      </c>
      <c r="BC308">
        <v>0.92</v>
      </c>
      <c r="BD308">
        <v>15.904999999999999</v>
      </c>
      <c r="BE308">
        <v>2453.8980000000001</v>
      </c>
      <c r="BF308">
        <v>396.49900000000002</v>
      </c>
      <c r="BG308">
        <v>6.9029999999999996</v>
      </c>
      <c r="BH308">
        <v>2.7E-2</v>
      </c>
      <c r="BI308">
        <v>6.93</v>
      </c>
      <c r="BJ308">
        <v>5.548</v>
      </c>
      <c r="BK308">
        <v>2.1000000000000001E-2</v>
      </c>
      <c r="BL308">
        <v>5.57</v>
      </c>
      <c r="BM308">
        <v>25.591999999999999</v>
      </c>
      <c r="BQ308">
        <v>42.758000000000003</v>
      </c>
      <c r="BR308">
        <v>0.53185199999999999</v>
      </c>
      <c r="BS308">
        <v>-5</v>
      </c>
      <c r="BT308">
        <v>5.0000000000000001E-3</v>
      </c>
      <c r="BU308">
        <v>12.997133</v>
      </c>
      <c r="BV308">
        <v>0</v>
      </c>
      <c r="BW308" t="s">
        <v>155</v>
      </c>
      <c r="BX308">
        <v>0.80400000000000005</v>
      </c>
    </row>
    <row r="309" spans="1:76" x14ac:dyDescent="0.25">
      <c r="A309" s="26">
        <v>43530</v>
      </c>
      <c r="B309" s="27">
        <v>0.65093197916666667</v>
      </c>
      <c r="C309">
        <v>11.781000000000001</v>
      </c>
      <c r="D309">
        <v>4.1207000000000003</v>
      </c>
      <c r="E309">
        <v>41207.442623000003</v>
      </c>
      <c r="F309">
        <v>350</v>
      </c>
      <c r="G309">
        <v>1.3</v>
      </c>
      <c r="H309">
        <v>3397.4</v>
      </c>
      <c r="J309">
        <v>0.3</v>
      </c>
      <c r="K309">
        <v>0.86</v>
      </c>
      <c r="L309">
        <v>10.1326</v>
      </c>
      <c r="M309">
        <v>3.544</v>
      </c>
      <c r="N309">
        <v>301.00510000000003</v>
      </c>
      <c r="O309">
        <v>1.1181000000000001</v>
      </c>
      <c r="P309">
        <v>302.10000000000002</v>
      </c>
      <c r="Q309">
        <v>241.9128</v>
      </c>
      <c r="R309">
        <v>0.89859999999999995</v>
      </c>
      <c r="S309">
        <v>242.8</v>
      </c>
      <c r="T309">
        <v>3397.3672000000001</v>
      </c>
      <c r="W309">
        <v>0</v>
      </c>
      <c r="X309">
        <v>0.25800000000000001</v>
      </c>
      <c r="Y309">
        <v>12.4</v>
      </c>
      <c r="Z309">
        <v>852</v>
      </c>
      <c r="AA309">
        <v>841</v>
      </c>
      <c r="AB309">
        <v>844</v>
      </c>
      <c r="AC309">
        <v>91</v>
      </c>
      <c r="AD309">
        <v>23.03</v>
      </c>
      <c r="AE309">
        <v>0.53</v>
      </c>
      <c r="AF309">
        <v>981</v>
      </c>
      <c r="AG309">
        <v>-1</v>
      </c>
      <c r="AH309">
        <v>53.463000000000001</v>
      </c>
      <c r="AI309">
        <v>36</v>
      </c>
      <c r="AJ309">
        <v>192</v>
      </c>
      <c r="AK309">
        <v>170</v>
      </c>
      <c r="AL309">
        <v>4.8</v>
      </c>
      <c r="AM309">
        <v>174</v>
      </c>
      <c r="AN309" t="s">
        <v>155</v>
      </c>
      <c r="AO309">
        <v>2</v>
      </c>
      <c r="AP309" s="28">
        <v>0.85942129629629627</v>
      </c>
      <c r="AQ309">
        <v>47.164127000000001</v>
      </c>
      <c r="AR309">
        <v>-88.485498000000007</v>
      </c>
      <c r="AS309">
        <v>318.89999999999998</v>
      </c>
      <c r="AT309">
        <v>42.5</v>
      </c>
      <c r="AU309">
        <v>12</v>
      </c>
      <c r="AV309">
        <v>12</v>
      </c>
      <c r="AW309" t="s">
        <v>206</v>
      </c>
      <c r="AX309">
        <v>1.8</v>
      </c>
      <c r="AY309">
        <v>1.7</v>
      </c>
      <c r="AZ309">
        <v>2.5</v>
      </c>
      <c r="BA309">
        <v>14.686999999999999</v>
      </c>
      <c r="BB309">
        <v>13.17</v>
      </c>
      <c r="BC309">
        <v>0.9</v>
      </c>
      <c r="BD309">
        <v>16.273</v>
      </c>
      <c r="BE309">
        <v>2282.4810000000002</v>
      </c>
      <c r="BF309">
        <v>508.11500000000001</v>
      </c>
      <c r="BG309">
        <v>7.101</v>
      </c>
      <c r="BH309">
        <v>2.5999999999999999E-2</v>
      </c>
      <c r="BI309">
        <v>7.1269999999999998</v>
      </c>
      <c r="BJ309">
        <v>5.7069999999999999</v>
      </c>
      <c r="BK309">
        <v>2.1000000000000001E-2</v>
      </c>
      <c r="BL309">
        <v>5.7279999999999998</v>
      </c>
      <c r="BM309">
        <v>24.302</v>
      </c>
      <c r="BQ309">
        <v>42.26</v>
      </c>
      <c r="BR309">
        <v>0.55631299999999995</v>
      </c>
      <c r="BS309">
        <v>-5</v>
      </c>
      <c r="BT309">
        <v>5.0000000000000001E-3</v>
      </c>
      <c r="BU309">
        <v>13.594899</v>
      </c>
      <c r="BV309">
        <v>0</v>
      </c>
      <c r="BW309" t="s">
        <v>155</v>
      </c>
      <c r="BX309">
        <v>0.80400000000000005</v>
      </c>
    </row>
    <row r="310" spans="1:76" x14ac:dyDescent="0.25">
      <c r="A310" s="26">
        <v>43530</v>
      </c>
      <c r="B310" s="27">
        <v>0.65094355324074071</v>
      </c>
      <c r="C310">
        <v>10.968999999999999</v>
      </c>
      <c r="D310">
        <v>4.9455</v>
      </c>
      <c r="E310">
        <v>49454.554454999998</v>
      </c>
      <c r="F310">
        <v>357.6</v>
      </c>
      <c r="G310">
        <v>1.2</v>
      </c>
      <c r="H310">
        <v>3637.8</v>
      </c>
      <c r="J310">
        <v>0.2</v>
      </c>
      <c r="K310">
        <v>0.85850000000000004</v>
      </c>
      <c r="L310">
        <v>9.4163999999999994</v>
      </c>
      <c r="M310">
        <v>4.2455999999999996</v>
      </c>
      <c r="N310">
        <v>306.96429999999998</v>
      </c>
      <c r="O310">
        <v>1.0302</v>
      </c>
      <c r="P310">
        <v>308</v>
      </c>
      <c r="Q310">
        <v>246.7022</v>
      </c>
      <c r="R310">
        <v>0.82789999999999997</v>
      </c>
      <c r="S310">
        <v>247.5</v>
      </c>
      <c r="T310">
        <v>3637.848</v>
      </c>
      <c r="W310">
        <v>0</v>
      </c>
      <c r="X310">
        <v>0.17169999999999999</v>
      </c>
      <c r="Y310">
        <v>12.4</v>
      </c>
      <c r="Z310">
        <v>851</v>
      </c>
      <c r="AA310">
        <v>840</v>
      </c>
      <c r="AB310">
        <v>843</v>
      </c>
      <c r="AC310">
        <v>91</v>
      </c>
      <c r="AD310">
        <v>23.03</v>
      </c>
      <c r="AE310">
        <v>0.53</v>
      </c>
      <c r="AF310">
        <v>981</v>
      </c>
      <c r="AG310">
        <v>-1</v>
      </c>
      <c r="AH310">
        <v>53</v>
      </c>
      <c r="AI310">
        <v>36</v>
      </c>
      <c r="AJ310">
        <v>192</v>
      </c>
      <c r="AK310">
        <v>170</v>
      </c>
      <c r="AL310">
        <v>4.8</v>
      </c>
      <c r="AM310">
        <v>174</v>
      </c>
      <c r="AN310" t="s">
        <v>155</v>
      </c>
      <c r="AO310">
        <v>2</v>
      </c>
      <c r="AP310" s="28">
        <v>0.85942129629629627</v>
      </c>
      <c r="AQ310">
        <v>47.164147</v>
      </c>
      <c r="AR310">
        <v>-88.485553999999993</v>
      </c>
      <c r="AS310">
        <v>318.89999999999998</v>
      </c>
      <c r="AT310">
        <v>42.5</v>
      </c>
      <c r="AU310">
        <v>12</v>
      </c>
      <c r="AV310">
        <v>12</v>
      </c>
      <c r="AW310" t="s">
        <v>206</v>
      </c>
      <c r="AX310">
        <v>1.75</v>
      </c>
      <c r="AY310">
        <v>1.7124999999999999</v>
      </c>
      <c r="AZ310">
        <v>2.5125000000000002</v>
      </c>
      <c r="BA310">
        <v>14.686999999999999</v>
      </c>
      <c r="BB310">
        <v>13.02</v>
      </c>
      <c r="BC310">
        <v>0.89</v>
      </c>
      <c r="BD310">
        <v>16.483000000000001</v>
      </c>
      <c r="BE310">
        <v>2119.6930000000002</v>
      </c>
      <c r="BF310">
        <v>608.28800000000001</v>
      </c>
      <c r="BG310">
        <v>7.2359999999999998</v>
      </c>
      <c r="BH310">
        <v>2.4E-2</v>
      </c>
      <c r="BI310">
        <v>7.2610000000000001</v>
      </c>
      <c r="BJ310">
        <v>5.8159999999999998</v>
      </c>
      <c r="BK310">
        <v>0.02</v>
      </c>
      <c r="BL310">
        <v>5.835</v>
      </c>
      <c r="BM310">
        <v>26.0044</v>
      </c>
      <c r="BQ310">
        <v>28.103000000000002</v>
      </c>
      <c r="BR310">
        <v>0.446494</v>
      </c>
      <c r="BS310">
        <v>-5</v>
      </c>
      <c r="BT310">
        <v>5.0000000000000001E-3</v>
      </c>
      <c r="BU310">
        <v>10.911185</v>
      </c>
      <c r="BV310">
        <v>0</v>
      </c>
      <c r="BW310" t="s">
        <v>155</v>
      </c>
      <c r="BX310">
        <v>0.80400000000000005</v>
      </c>
    </row>
    <row r="311" spans="1:76" x14ac:dyDescent="0.25">
      <c r="A311" s="26">
        <v>43530</v>
      </c>
      <c r="B311" s="27">
        <v>0.65095512731481475</v>
      </c>
      <c r="C311">
        <v>11.035</v>
      </c>
      <c r="D311">
        <v>3.7961</v>
      </c>
      <c r="E311">
        <v>37961.155115000001</v>
      </c>
      <c r="F311">
        <v>349.5</v>
      </c>
      <c r="G311">
        <v>1.3</v>
      </c>
      <c r="H311">
        <v>3350.7</v>
      </c>
      <c r="J311">
        <v>0.2</v>
      </c>
      <c r="K311">
        <v>0.86870000000000003</v>
      </c>
      <c r="L311">
        <v>9.5853000000000002</v>
      </c>
      <c r="M311">
        <v>3.2974999999999999</v>
      </c>
      <c r="N311">
        <v>303.59800000000001</v>
      </c>
      <c r="O311">
        <v>1.1292</v>
      </c>
      <c r="P311">
        <v>304.7</v>
      </c>
      <c r="Q311">
        <v>243.9967</v>
      </c>
      <c r="R311">
        <v>0.90759999999999996</v>
      </c>
      <c r="S311">
        <v>244.9</v>
      </c>
      <c r="T311">
        <v>3350.6707999999999</v>
      </c>
      <c r="W311">
        <v>0</v>
      </c>
      <c r="X311">
        <v>0.17369999999999999</v>
      </c>
      <c r="Y311">
        <v>12.3</v>
      </c>
      <c r="Z311">
        <v>849</v>
      </c>
      <c r="AA311">
        <v>841</v>
      </c>
      <c r="AB311">
        <v>841</v>
      </c>
      <c r="AC311">
        <v>91</v>
      </c>
      <c r="AD311">
        <v>23.03</v>
      </c>
      <c r="AE311">
        <v>0.53</v>
      </c>
      <c r="AF311">
        <v>981</v>
      </c>
      <c r="AG311">
        <v>-1</v>
      </c>
      <c r="AH311">
        <v>53</v>
      </c>
      <c r="AI311">
        <v>36</v>
      </c>
      <c r="AJ311">
        <v>192</v>
      </c>
      <c r="AK311">
        <v>170</v>
      </c>
      <c r="AL311">
        <v>4.8</v>
      </c>
      <c r="AM311">
        <v>174</v>
      </c>
      <c r="AN311" t="s">
        <v>155</v>
      </c>
      <c r="AO311">
        <v>2</v>
      </c>
      <c r="AP311" s="28">
        <v>0.85944444444444434</v>
      </c>
      <c r="AQ311">
        <v>47.164298000000002</v>
      </c>
      <c r="AR311">
        <v>-88.485979999999998</v>
      </c>
      <c r="AS311">
        <v>318.8</v>
      </c>
      <c r="AT311">
        <v>42.9</v>
      </c>
      <c r="AU311">
        <v>12</v>
      </c>
      <c r="AV311">
        <v>11</v>
      </c>
      <c r="AW311" t="s">
        <v>220</v>
      </c>
      <c r="AX311">
        <v>1.4</v>
      </c>
      <c r="AY311">
        <v>1.8</v>
      </c>
      <c r="AZ311">
        <v>2.6</v>
      </c>
      <c r="BA311">
        <v>14.686999999999999</v>
      </c>
      <c r="BB311">
        <v>14.08</v>
      </c>
      <c r="BC311">
        <v>0.96</v>
      </c>
      <c r="BD311">
        <v>15.121</v>
      </c>
      <c r="BE311">
        <v>2290.0279999999998</v>
      </c>
      <c r="BF311">
        <v>501.41699999999997</v>
      </c>
      <c r="BG311">
        <v>7.5960000000000001</v>
      </c>
      <c r="BH311">
        <v>2.8000000000000001E-2</v>
      </c>
      <c r="BI311">
        <v>7.6239999999999997</v>
      </c>
      <c r="BJ311">
        <v>6.1050000000000004</v>
      </c>
      <c r="BK311">
        <v>2.3E-2</v>
      </c>
      <c r="BL311">
        <v>6.1269999999999998</v>
      </c>
      <c r="BM311">
        <v>25.420300000000001</v>
      </c>
      <c r="BQ311">
        <v>30.178999999999998</v>
      </c>
      <c r="BR311">
        <v>0.26332299999999997</v>
      </c>
      <c r="BS311">
        <v>-5</v>
      </c>
      <c r="BT311">
        <v>5.0000000000000001E-3</v>
      </c>
      <c r="BU311">
        <v>6.4349639999999999</v>
      </c>
      <c r="BV311">
        <v>0</v>
      </c>
      <c r="BW311" t="s">
        <v>155</v>
      </c>
      <c r="BX311">
        <v>0.80400000000000005</v>
      </c>
    </row>
    <row r="312" spans="1:76" x14ac:dyDescent="0.25">
      <c r="A312" s="26">
        <v>43530</v>
      </c>
      <c r="B312" s="27">
        <v>0.6509667013888889</v>
      </c>
      <c r="C312">
        <v>11.273999999999999</v>
      </c>
      <c r="D312">
        <v>3.1783999999999999</v>
      </c>
      <c r="E312">
        <v>31783.968253999999</v>
      </c>
      <c r="F312">
        <v>323.2</v>
      </c>
      <c r="G312">
        <v>1.3</v>
      </c>
      <c r="H312">
        <v>2309.1</v>
      </c>
      <c r="J312">
        <v>0.2</v>
      </c>
      <c r="K312">
        <v>0.87339999999999995</v>
      </c>
      <c r="L312">
        <v>9.8465000000000007</v>
      </c>
      <c r="M312">
        <v>2.7759</v>
      </c>
      <c r="N312">
        <v>282.25099999999998</v>
      </c>
      <c r="O312">
        <v>1.1354</v>
      </c>
      <c r="P312">
        <v>283.39999999999998</v>
      </c>
      <c r="Q312">
        <v>226.7236</v>
      </c>
      <c r="R312">
        <v>0.91200000000000003</v>
      </c>
      <c r="S312">
        <v>227.6</v>
      </c>
      <c r="T312">
        <v>2309.0680000000002</v>
      </c>
      <c r="W312">
        <v>0</v>
      </c>
      <c r="X312">
        <v>0.17469999999999999</v>
      </c>
      <c r="Y312">
        <v>12.4</v>
      </c>
      <c r="Z312">
        <v>849</v>
      </c>
      <c r="AA312">
        <v>840</v>
      </c>
      <c r="AB312">
        <v>840</v>
      </c>
      <c r="AC312">
        <v>90.5</v>
      </c>
      <c r="AD312">
        <v>22.89</v>
      </c>
      <c r="AE312">
        <v>0.53</v>
      </c>
      <c r="AF312">
        <v>981</v>
      </c>
      <c r="AG312">
        <v>-1</v>
      </c>
      <c r="AH312">
        <v>53</v>
      </c>
      <c r="AI312">
        <v>36</v>
      </c>
      <c r="AJ312">
        <v>192</v>
      </c>
      <c r="AK312">
        <v>170</v>
      </c>
      <c r="AL312">
        <v>4.8</v>
      </c>
      <c r="AM312">
        <v>174</v>
      </c>
      <c r="AN312" t="s">
        <v>155</v>
      </c>
      <c r="AO312">
        <v>2</v>
      </c>
      <c r="AP312" s="28">
        <v>0.85945601851851849</v>
      </c>
      <c r="AQ312">
        <v>47.164357000000003</v>
      </c>
      <c r="AR312">
        <v>-88.486239999999995</v>
      </c>
      <c r="AS312">
        <v>318.7</v>
      </c>
      <c r="AT312">
        <v>43.8</v>
      </c>
      <c r="AU312">
        <v>12</v>
      </c>
      <c r="AV312">
        <v>11</v>
      </c>
      <c r="AW312" t="s">
        <v>220</v>
      </c>
      <c r="AX312">
        <v>1.4</v>
      </c>
      <c r="AY312">
        <v>1.8124119999999999</v>
      </c>
      <c r="AZ312">
        <v>2.6</v>
      </c>
      <c r="BA312">
        <v>14.686999999999999</v>
      </c>
      <c r="BB312">
        <v>14.63</v>
      </c>
      <c r="BC312">
        <v>1</v>
      </c>
      <c r="BD312">
        <v>14.499000000000001</v>
      </c>
      <c r="BE312">
        <v>2419.3789999999999</v>
      </c>
      <c r="BF312">
        <v>434.11399999999998</v>
      </c>
      <c r="BG312">
        <v>7.2629999999999999</v>
      </c>
      <c r="BH312">
        <v>2.9000000000000001E-2</v>
      </c>
      <c r="BI312">
        <v>7.2919999999999998</v>
      </c>
      <c r="BJ312">
        <v>5.8339999999999996</v>
      </c>
      <c r="BK312">
        <v>2.3E-2</v>
      </c>
      <c r="BL312">
        <v>5.8570000000000002</v>
      </c>
      <c r="BM312">
        <v>18.016500000000001</v>
      </c>
      <c r="BQ312">
        <v>31.207000000000001</v>
      </c>
      <c r="BR312">
        <v>0.19058800000000001</v>
      </c>
      <c r="BS312">
        <v>-5</v>
      </c>
      <c r="BT312">
        <v>5.0000000000000001E-3</v>
      </c>
      <c r="BU312">
        <v>4.6575040000000003</v>
      </c>
      <c r="BV312">
        <v>0</v>
      </c>
      <c r="BW312" t="s">
        <v>155</v>
      </c>
      <c r="BX312">
        <v>0.80300000000000005</v>
      </c>
    </row>
    <row r="313" spans="1:76" x14ac:dyDescent="0.25">
      <c r="A313" s="26">
        <v>43530</v>
      </c>
      <c r="B313" s="27">
        <v>0.65097827546296294</v>
      </c>
      <c r="C313">
        <v>11.236000000000001</v>
      </c>
      <c r="D313">
        <v>3.2498999999999998</v>
      </c>
      <c r="E313">
        <v>32499.230769000002</v>
      </c>
      <c r="F313">
        <v>286.10000000000002</v>
      </c>
      <c r="G313">
        <v>1.3</v>
      </c>
      <c r="H313">
        <v>1557.9</v>
      </c>
      <c r="J313">
        <v>0.3</v>
      </c>
      <c r="K313">
        <v>0.87370000000000003</v>
      </c>
      <c r="L313">
        <v>9.8177000000000003</v>
      </c>
      <c r="M313">
        <v>2.8395999999999999</v>
      </c>
      <c r="N313">
        <v>250.00919999999999</v>
      </c>
      <c r="O313">
        <v>1.1358999999999999</v>
      </c>
      <c r="P313">
        <v>251.1</v>
      </c>
      <c r="Q313">
        <v>200.7354</v>
      </c>
      <c r="R313">
        <v>0.91200000000000003</v>
      </c>
      <c r="S313">
        <v>201.6</v>
      </c>
      <c r="T313">
        <v>1557.9197999999999</v>
      </c>
      <c r="W313">
        <v>0</v>
      </c>
      <c r="X313">
        <v>0.2621</v>
      </c>
      <c r="Y313">
        <v>12.4</v>
      </c>
      <c r="Z313">
        <v>849</v>
      </c>
      <c r="AA313">
        <v>840</v>
      </c>
      <c r="AB313">
        <v>841</v>
      </c>
      <c r="AC313">
        <v>90</v>
      </c>
      <c r="AD313">
        <v>22.77</v>
      </c>
      <c r="AE313">
        <v>0.52</v>
      </c>
      <c r="AF313">
        <v>981</v>
      </c>
      <c r="AG313">
        <v>-1</v>
      </c>
      <c r="AH313">
        <v>53</v>
      </c>
      <c r="AI313">
        <v>36</v>
      </c>
      <c r="AJ313">
        <v>192</v>
      </c>
      <c r="AK313">
        <v>170</v>
      </c>
      <c r="AL313">
        <v>4.8</v>
      </c>
      <c r="AM313">
        <v>174.1</v>
      </c>
      <c r="AN313" t="s">
        <v>155</v>
      </c>
      <c r="AO313">
        <v>2</v>
      </c>
      <c r="AP313" s="28">
        <v>0.85946759259259264</v>
      </c>
      <c r="AQ313">
        <v>47.164389999999997</v>
      </c>
      <c r="AR313">
        <v>-88.486485999999999</v>
      </c>
      <c r="AS313">
        <v>318.39999999999998</v>
      </c>
      <c r="AT313">
        <v>42.9</v>
      </c>
      <c r="AU313">
        <v>12</v>
      </c>
      <c r="AV313">
        <v>12</v>
      </c>
      <c r="AW313" t="s">
        <v>206</v>
      </c>
      <c r="AX313">
        <v>1.4</v>
      </c>
      <c r="AY313">
        <v>1.9125000000000001</v>
      </c>
      <c r="AZ313">
        <v>2.625</v>
      </c>
      <c r="BA313">
        <v>14.686999999999999</v>
      </c>
      <c r="BB313">
        <v>14.67</v>
      </c>
      <c r="BC313">
        <v>1</v>
      </c>
      <c r="BD313">
        <v>14.449</v>
      </c>
      <c r="BE313">
        <v>2419.89</v>
      </c>
      <c r="BF313">
        <v>445.476</v>
      </c>
      <c r="BG313">
        <v>6.4530000000000003</v>
      </c>
      <c r="BH313">
        <v>2.9000000000000001E-2</v>
      </c>
      <c r="BI313">
        <v>6.4829999999999997</v>
      </c>
      <c r="BJ313">
        <v>5.181</v>
      </c>
      <c r="BK313">
        <v>2.4E-2</v>
      </c>
      <c r="BL313">
        <v>5.2050000000000001</v>
      </c>
      <c r="BM313">
        <v>12.194000000000001</v>
      </c>
      <c r="BQ313">
        <v>46.978000000000002</v>
      </c>
      <c r="BR313">
        <v>0.17846400000000001</v>
      </c>
      <c r="BS313">
        <v>-5</v>
      </c>
      <c r="BT313">
        <v>5.0000000000000001E-3</v>
      </c>
      <c r="BU313">
        <v>4.3612140000000004</v>
      </c>
      <c r="BV313">
        <v>0</v>
      </c>
      <c r="BW313" t="s">
        <v>155</v>
      </c>
      <c r="BX313">
        <v>0.80300000000000005</v>
      </c>
    </row>
    <row r="314" spans="1:76" x14ac:dyDescent="0.25">
      <c r="A314" s="26">
        <v>43530</v>
      </c>
      <c r="B314" s="27">
        <v>0.65098984953703709</v>
      </c>
      <c r="C314">
        <v>11.098000000000001</v>
      </c>
      <c r="D314">
        <v>3.5377000000000001</v>
      </c>
      <c r="E314">
        <v>35376.612509999999</v>
      </c>
      <c r="F314">
        <v>257.60000000000002</v>
      </c>
      <c r="G314">
        <v>1.4</v>
      </c>
      <c r="H314">
        <v>1228</v>
      </c>
      <c r="J314">
        <v>0.5</v>
      </c>
      <c r="K314">
        <v>0.87250000000000005</v>
      </c>
      <c r="L314">
        <v>9.6831999999999994</v>
      </c>
      <c r="M314">
        <v>3.0868000000000002</v>
      </c>
      <c r="N314">
        <v>224.7407</v>
      </c>
      <c r="O314">
        <v>1.2216</v>
      </c>
      <c r="P314">
        <v>226</v>
      </c>
      <c r="Q314">
        <v>180.447</v>
      </c>
      <c r="R314">
        <v>0.98080000000000001</v>
      </c>
      <c r="S314">
        <v>181.4</v>
      </c>
      <c r="T314">
        <v>1227.9891</v>
      </c>
      <c r="W314">
        <v>0</v>
      </c>
      <c r="X314">
        <v>0.43630000000000002</v>
      </c>
      <c r="Y314">
        <v>12.4</v>
      </c>
      <c r="Z314">
        <v>850</v>
      </c>
      <c r="AA314">
        <v>840</v>
      </c>
      <c r="AB314">
        <v>842</v>
      </c>
      <c r="AC314">
        <v>90</v>
      </c>
      <c r="AD314">
        <v>22.77</v>
      </c>
      <c r="AE314">
        <v>0.52</v>
      </c>
      <c r="AF314">
        <v>981</v>
      </c>
      <c r="AG314">
        <v>-1</v>
      </c>
      <c r="AH314">
        <v>53</v>
      </c>
      <c r="AI314">
        <v>36</v>
      </c>
      <c r="AJ314">
        <v>192</v>
      </c>
      <c r="AK314">
        <v>170</v>
      </c>
      <c r="AL314">
        <v>4.8</v>
      </c>
      <c r="AM314">
        <v>174.4</v>
      </c>
      <c r="AN314" t="s">
        <v>155</v>
      </c>
      <c r="AO314">
        <v>2</v>
      </c>
      <c r="AP314" s="28">
        <v>0.85947916666666668</v>
      </c>
      <c r="AQ314">
        <v>47.164389</v>
      </c>
      <c r="AR314">
        <v>-88.486680000000007</v>
      </c>
      <c r="AS314">
        <v>318</v>
      </c>
      <c r="AT314">
        <v>37.200000000000003</v>
      </c>
      <c r="AU314">
        <v>12</v>
      </c>
      <c r="AV314">
        <v>12</v>
      </c>
      <c r="AW314" t="s">
        <v>206</v>
      </c>
      <c r="AX314">
        <v>1.375</v>
      </c>
      <c r="AY314">
        <v>1.9750000000000001</v>
      </c>
      <c r="AZ314">
        <v>2.7250000000000001</v>
      </c>
      <c r="BA314">
        <v>14.686999999999999</v>
      </c>
      <c r="BB314">
        <v>14.53</v>
      </c>
      <c r="BC314">
        <v>0.99</v>
      </c>
      <c r="BD314">
        <v>14.606999999999999</v>
      </c>
      <c r="BE314">
        <v>2371.94</v>
      </c>
      <c r="BF314">
        <v>481.24400000000003</v>
      </c>
      <c r="BG314">
        <v>5.7649999999999997</v>
      </c>
      <c r="BH314">
        <v>3.1E-2</v>
      </c>
      <c r="BI314">
        <v>5.7960000000000003</v>
      </c>
      <c r="BJ314">
        <v>4.6289999999999996</v>
      </c>
      <c r="BK314">
        <v>2.5000000000000001E-2</v>
      </c>
      <c r="BL314">
        <v>4.6539999999999999</v>
      </c>
      <c r="BM314">
        <v>9.5518999999999998</v>
      </c>
      <c r="BQ314">
        <v>77.703999999999994</v>
      </c>
      <c r="BR314">
        <v>0.20053499999999999</v>
      </c>
      <c r="BS314">
        <v>-5</v>
      </c>
      <c r="BT314">
        <v>5.0000000000000001E-3</v>
      </c>
      <c r="BU314">
        <v>4.900563</v>
      </c>
      <c r="BV314">
        <v>0</v>
      </c>
      <c r="BW314" t="s">
        <v>155</v>
      </c>
      <c r="BX314">
        <v>0.80300000000000005</v>
      </c>
    </row>
    <row r="315" spans="1:76" x14ac:dyDescent="0.25">
      <c r="A315" s="26">
        <v>43530</v>
      </c>
      <c r="B315" s="27">
        <v>0.65100142361111113</v>
      </c>
      <c r="C315">
        <v>11.189</v>
      </c>
      <c r="D315">
        <v>3.6265000000000001</v>
      </c>
      <c r="E315">
        <v>36265.294117999998</v>
      </c>
      <c r="F315">
        <v>230.5</v>
      </c>
      <c r="G315">
        <v>1.4</v>
      </c>
      <c r="H315">
        <v>1168.2</v>
      </c>
      <c r="J315">
        <v>0.6</v>
      </c>
      <c r="K315">
        <v>0.87109999999999999</v>
      </c>
      <c r="L315">
        <v>9.7469999999999999</v>
      </c>
      <c r="M315">
        <v>3.1591999999999998</v>
      </c>
      <c r="N315">
        <v>200.7843</v>
      </c>
      <c r="O315">
        <v>1.2196</v>
      </c>
      <c r="P315">
        <v>202</v>
      </c>
      <c r="Q315">
        <v>161.21209999999999</v>
      </c>
      <c r="R315">
        <v>0.97919999999999996</v>
      </c>
      <c r="S315">
        <v>162.19999999999999</v>
      </c>
      <c r="T315">
        <v>1168.1795</v>
      </c>
      <c r="W315">
        <v>0</v>
      </c>
      <c r="X315">
        <v>0.52270000000000005</v>
      </c>
      <c r="Y315">
        <v>12.4</v>
      </c>
      <c r="Z315">
        <v>849</v>
      </c>
      <c r="AA315">
        <v>839</v>
      </c>
      <c r="AB315">
        <v>842</v>
      </c>
      <c r="AC315">
        <v>90</v>
      </c>
      <c r="AD315">
        <v>22.77</v>
      </c>
      <c r="AE315">
        <v>0.52</v>
      </c>
      <c r="AF315">
        <v>981</v>
      </c>
      <c r="AG315">
        <v>-1</v>
      </c>
      <c r="AH315">
        <v>53</v>
      </c>
      <c r="AI315">
        <v>36</v>
      </c>
      <c r="AJ315">
        <v>192</v>
      </c>
      <c r="AK315">
        <v>170</v>
      </c>
      <c r="AL315">
        <v>4.9000000000000004</v>
      </c>
      <c r="AM315">
        <v>174.8</v>
      </c>
      <c r="AN315" t="s">
        <v>155</v>
      </c>
      <c r="AO315">
        <v>2</v>
      </c>
      <c r="AP315" s="28">
        <v>0.85949074074074072</v>
      </c>
      <c r="AQ315">
        <v>47.164383000000001</v>
      </c>
      <c r="AR315">
        <v>-88.486857000000001</v>
      </c>
      <c r="AS315">
        <v>318</v>
      </c>
      <c r="AT315">
        <v>33.200000000000003</v>
      </c>
      <c r="AU315">
        <v>12</v>
      </c>
      <c r="AV315">
        <v>12</v>
      </c>
      <c r="AW315" t="s">
        <v>206</v>
      </c>
      <c r="AX315">
        <v>1.2</v>
      </c>
      <c r="AY315">
        <v>1.8</v>
      </c>
      <c r="AZ315">
        <v>2.2000000000000002</v>
      </c>
      <c r="BA315">
        <v>14.686999999999999</v>
      </c>
      <c r="BB315">
        <v>14.36</v>
      </c>
      <c r="BC315">
        <v>0.98</v>
      </c>
      <c r="BD315">
        <v>14.794</v>
      </c>
      <c r="BE315">
        <v>2363.6149999999998</v>
      </c>
      <c r="BF315">
        <v>487.59500000000003</v>
      </c>
      <c r="BG315">
        <v>5.0990000000000002</v>
      </c>
      <c r="BH315">
        <v>3.1E-2</v>
      </c>
      <c r="BI315">
        <v>5.13</v>
      </c>
      <c r="BJ315">
        <v>4.0940000000000003</v>
      </c>
      <c r="BK315">
        <v>2.5000000000000001E-2</v>
      </c>
      <c r="BL315">
        <v>4.1189999999999998</v>
      </c>
      <c r="BM315">
        <v>8.9955999999999996</v>
      </c>
      <c r="BQ315">
        <v>92.16</v>
      </c>
      <c r="BR315">
        <v>0.235573</v>
      </c>
      <c r="BS315">
        <v>-5</v>
      </c>
      <c r="BT315">
        <v>5.0000000000000001E-3</v>
      </c>
      <c r="BU315">
        <v>5.7568149999999996</v>
      </c>
      <c r="BV315">
        <v>0</v>
      </c>
      <c r="BW315" t="s">
        <v>155</v>
      </c>
      <c r="BX315">
        <v>0.80300000000000005</v>
      </c>
    </row>
    <row r="316" spans="1:76" x14ac:dyDescent="0.25">
      <c r="A316" s="26">
        <v>43530</v>
      </c>
      <c r="B316" s="27">
        <v>0.65101299768518517</v>
      </c>
      <c r="C316">
        <v>11.624000000000001</v>
      </c>
      <c r="D316">
        <v>3.3915000000000002</v>
      </c>
      <c r="E316">
        <v>33915.063290999999</v>
      </c>
      <c r="F316">
        <v>194.5</v>
      </c>
      <c r="G316">
        <v>1.4</v>
      </c>
      <c r="H316">
        <v>1170.3</v>
      </c>
      <c r="J316">
        <v>0.8</v>
      </c>
      <c r="K316">
        <v>0.86990000000000001</v>
      </c>
      <c r="L316">
        <v>10.111599999999999</v>
      </c>
      <c r="M316">
        <v>2.9502999999999999</v>
      </c>
      <c r="N316">
        <v>169.16399999999999</v>
      </c>
      <c r="O316">
        <v>1.2179</v>
      </c>
      <c r="P316">
        <v>170.4</v>
      </c>
      <c r="Q316">
        <v>135.82380000000001</v>
      </c>
      <c r="R316">
        <v>0.9778</v>
      </c>
      <c r="S316">
        <v>136.80000000000001</v>
      </c>
      <c r="T316">
        <v>1170.3438000000001</v>
      </c>
      <c r="W316">
        <v>0</v>
      </c>
      <c r="X316">
        <v>0.69589999999999996</v>
      </c>
      <c r="Y316">
        <v>12.3</v>
      </c>
      <c r="Z316">
        <v>849</v>
      </c>
      <c r="AA316">
        <v>839</v>
      </c>
      <c r="AB316">
        <v>841</v>
      </c>
      <c r="AC316">
        <v>90</v>
      </c>
      <c r="AD316">
        <v>22.77</v>
      </c>
      <c r="AE316">
        <v>0.52</v>
      </c>
      <c r="AF316">
        <v>981</v>
      </c>
      <c r="AG316">
        <v>-1</v>
      </c>
      <c r="AH316">
        <v>53</v>
      </c>
      <c r="AI316">
        <v>36</v>
      </c>
      <c r="AJ316">
        <v>191.5</v>
      </c>
      <c r="AK316">
        <v>170</v>
      </c>
      <c r="AL316">
        <v>4.8</v>
      </c>
      <c r="AM316">
        <v>175.2</v>
      </c>
      <c r="AN316" t="s">
        <v>155</v>
      </c>
      <c r="AO316">
        <v>2</v>
      </c>
      <c r="AP316" s="28">
        <v>0.85950231481481476</v>
      </c>
      <c r="AQ316">
        <v>47.164366000000001</v>
      </c>
      <c r="AR316">
        <v>-88.487015</v>
      </c>
      <c r="AS316">
        <v>318.10000000000002</v>
      </c>
      <c r="AT316">
        <v>30.1</v>
      </c>
      <c r="AU316">
        <v>12</v>
      </c>
      <c r="AV316">
        <v>12</v>
      </c>
      <c r="AW316" t="s">
        <v>206</v>
      </c>
      <c r="AX316">
        <v>1.2</v>
      </c>
      <c r="AY316">
        <v>1.8125</v>
      </c>
      <c r="AZ316">
        <v>2.2000000000000002</v>
      </c>
      <c r="BA316">
        <v>14.686999999999999</v>
      </c>
      <c r="BB316">
        <v>14.22</v>
      </c>
      <c r="BC316">
        <v>0.97</v>
      </c>
      <c r="BD316">
        <v>14.954000000000001</v>
      </c>
      <c r="BE316">
        <v>2422.9360000000001</v>
      </c>
      <c r="BF316">
        <v>449.95499999999998</v>
      </c>
      <c r="BG316">
        <v>4.2450000000000001</v>
      </c>
      <c r="BH316">
        <v>3.1E-2</v>
      </c>
      <c r="BI316">
        <v>4.2750000000000004</v>
      </c>
      <c r="BJ316">
        <v>3.4079999999999999</v>
      </c>
      <c r="BK316">
        <v>2.5000000000000001E-2</v>
      </c>
      <c r="BL316">
        <v>3.4329999999999998</v>
      </c>
      <c r="BM316">
        <v>8.9053000000000004</v>
      </c>
      <c r="BQ316">
        <v>121.252</v>
      </c>
      <c r="BR316">
        <v>0.25114799999999998</v>
      </c>
      <c r="BS316">
        <v>-5</v>
      </c>
      <c r="BT316">
        <v>5.0000000000000001E-3</v>
      </c>
      <c r="BU316">
        <v>6.137429</v>
      </c>
      <c r="BV316">
        <v>0</v>
      </c>
      <c r="BW316" t="s">
        <v>155</v>
      </c>
      <c r="BX316">
        <v>0.80300000000000005</v>
      </c>
    </row>
    <row r="317" spans="1:76" x14ac:dyDescent="0.25">
      <c r="A317" s="26">
        <v>43530</v>
      </c>
      <c r="B317" s="27">
        <v>0.65102457175925921</v>
      </c>
      <c r="C317">
        <v>11.791</v>
      </c>
      <c r="D317">
        <v>3.1594000000000002</v>
      </c>
      <c r="E317">
        <v>31594.388186</v>
      </c>
      <c r="F317">
        <v>162.9</v>
      </c>
      <c r="G317">
        <v>1.4</v>
      </c>
      <c r="H317">
        <v>1256.9000000000001</v>
      </c>
      <c r="J317">
        <v>0.97</v>
      </c>
      <c r="K317">
        <v>0.87060000000000004</v>
      </c>
      <c r="L317">
        <v>10.2651</v>
      </c>
      <c r="M317">
        <v>2.7505000000000002</v>
      </c>
      <c r="N317">
        <v>141.79830000000001</v>
      </c>
      <c r="O317">
        <v>1.2188000000000001</v>
      </c>
      <c r="P317">
        <v>143</v>
      </c>
      <c r="Q317">
        <v>113.8516</v>
      </c>
      <c r="R317">
        <v>0.97860000000000003</v>
      </c>
      <c r="S317">
        <v>114.8</v>
      </c>
      <c r="T317">
        <v>1256.8824</v>
      </c>
      <c r="W317">
        <v>0</v>
      </c>
      <c r="X317">
        <v>0.84740000000000004</v>
      </c>
      <c r="Y317">
        <v>12.2</v>
      </c>
      <c r="Z317">
        <v>850</v>
      </c>
      <c r="AA317">
        <v>840</v>
      </c>
      <c r="AB317">
        <v>841</v>
      </c>
      <c r="AC317">
        <v>90</v>
      </c>
      <c r="AD317">
        <v>22.77</v>
      </c>
      <c r="AE317">
        <v>0.52</v>
      </c>
      <c r="AF317">
        <v>981</v>
      </c>
      <c r="AG317">
        <v>-1</v>
      </c>
      <c r="AH317">
        <v>52.463000000000001</v>
      </c>
      <c r="AI317">
        <v>36</v>
      </c>
      <c r="AJ317">
        <v>191</v>
      </c>
      <c r="AK317">
        <v>170</v>
      </c>
      <c r="AL317">
        <v>4.7</v>
      </c>
      <c r="AM317">
        <v>175.5</v>
      </c>
      <c r="AN317" t="s">
        <v>155</v>
      </c>
      <c r="AO317">
        <v>2</v>
      </c>
      <c r="AP317" s="28">
        <v>0.85951388888888891</v>
      </c>
      <c r="AQ317">
        <v>47.164335999999999</v>
      </c>
      <c r="AR317">
        <v>-88.487161999999998</v>
      </c>
      <c r="AS317">
        <v>318</v>
      </c>
      <c r="AT317">
        <v>27.8</v>
      </c>
      <c r="AU317">
        <v>12</v>
      </c>
      <c r="AV317">
        <v>12</v>
      </c>
      <c r="AW317" t="s">
        <v>206</v>
      </c>
      <c r="AX317">
        <v>1.2</v>
      </c>
      <c r="AY317">
        <v>1.9</v>
      </c>
      <c r="AZ317">
        <v>2.2124999999999999</v>
      </c>
      <c r="BA317">
        <v>14.686999999999999</v>
      </c>
      <c r="BB317">
        <v>14.3</v>
      </c>
      <c r="BC317">
        <v>0.97</v>
      </c>
      <c r="BD317">
        <v>14.868</v>
      </c>
      <c r="BE317">
        <v>2466.7950000000001</v>
      </c>
      <c r="BF317">
        <v>420.68799999999999</v>
      </c>
      <c r="BG317">
        <v>3.5680000000000001</v>
      </c>
      <c r="BH317">
        <v>3.1E-2</v>
      </c>
      <c r="BI317">
        <v>3.5990000000000002</v>
      </c>
      <c r="BJ317">
        <v>2.8650000000000002</v>
      </c>
      <c r="BK317">
        <v>2.5000000000000001E-2</v>
      </c>
      <c r="BL317">
        <v>2.89</v>
      </c>
      <c r="BM317">
        <v>9.5913000000000004</v>
      </c>
      <c r="BQ317">
        <v>148.072</v>
      </c>
      <c r="BR317">
        <v>0.248167</v>
      </c>
      <c r="BS317">
        <v>-5</v>
      </c>
      <c r="BT317">
        <v>5.0000000000000001E-3</v>
      </c>
      <c r="BU317">
        <v>6.0645810000000004</v>
      </c>
      <c r="BV317">
        <v>0</v>
      </c>
      <c r="BW317" t="s">
        <v>155</v>
      </c>
      <c r="BX317">
        <v>0.80300000000000005</v>
      </c>
    </row>
    <row r="318" spans="1:76" x14ac:dyDescent="0.25">
      <c r="A318" s="26">
        <v>43530</v>
      </c>
      <c r="B318" s="27">
        <v>0.65103614583333336</v>
      </c>
      <c r="C318">
        <v>11.590999999999999</v>
      </c>
      <c r="D318">
        <v>3.3214999999999999</v>
      </c>
      <c r="E318">
        <v>33215.195759000002</v>
      </c>
      <c r="F318">
        <v>128.69999999999999</v>
      </c>
      <c r="G318">
        <v>1.5</v>
      </c>
      <c r="H318">
        <v>1330.1</v>
      </c>
      <c r="J318">
        <v>1.1200000000000001</v>
      </c>
      <c r="K318">
        <v>0.87050000000000005</v>
      </c>
      <c r="L318">
        <v>10.0899</v>
      </c>
      <c r="M318">
        <v>2.8915000000000002</v>
      </c>
      <c r="N318">
        <v>112.00839999999999</v>
      </c>
      <c r="O318">
        <v>1.3058000000000001</v>
      </c>
      <c r="P318">
        <v>113.3</v>
      </c>
      <c r="Q318">
        <v>89.932900000000004</v>
      </c>
      <c r="R318">
        <v>1.0484</v>
      </c>
      <c r="S318">
        <v>91</v>
      </c>
      <c r="T318">
        <v>1330.0717</v>
      </c>
      <c r="W318">
        <v>0</v>
      </c>
      <c r="X318">
        <v>0.97540000000000004</v>
      </c>
      <c r="Y318">
        <v>12</v>
      </c>
      <c r="Z318">
        <v>851</v>
      </c>
      <c r="AA318">
        <v>840</v>
      </c>
      <c r="AB318">
        <v>841</v>
      </c>
      <c r="AC318">
        <v>90</v>
      </c>
      <c r="AD318">
        <v>22.77</v>
      </c>
      <c r="AE318">
        <v>0.52</v>
      </c>
      <c r="AF318">
        <v>981</v>
      </c>
      <c r="AG318">
        <v>-1</v>
      </c>
      <c r="AH318">
        <v>52</v>
      </c>
      <c r="AI318">
        <v>36</v>
      </c>
      <c r="AJ318">
        <v>191</v>
      </c>
      <c r="AK318">
        <v>170</v>
      </c>
      <c r="AL318">
        <v>4.5</v>
      </c>
      <c r="AM318">
        <v>175.9</v>
      </c>
      <c r="AN318" t="s">
        <v>155</v>
      </c>
      <c r="AO318">
        <v>2</v>
      </c>
      <c r="AP318" s="28">
        <v>0.85952546296296306</v>
      </c>
      <c r="AQ318">
        <v>47.164302999999997</v>
      </c>
      <c r="AR318">
        <v>-88.487302999999997</v>
      </c>
      <c r="AS318">
        <v>318.10000000000002</v>
      </c>
      <c r="AT318">
        <v>26.4</v>
      </c>
      <c r="AU318">
        <v>12</v>
      </c>
      <c r="AV318">
        <v>11</v>
      </c>
      <c r="AW318" t="s">
        <v>208</v>
      </c>
      <c r="AX318">
        <v>1.2</v>
      </c>
      <c r="AY318">
        <v>1.9</v>
      </c>
      <c r="AZ318">
        <v>2.2999999999999998</v>
      </c>
      <c r="BA318">
        <v>14.686999999999999</v>
      </c>
      <c r="BB318">
        <v>14.3</v>
      </c>
      <c r="BC318">
        <v>0.97</v>
      </c>
      <c r="BD318">
        <v>14.872999999999999</v>
      </c>
      <c r="BE318">
        <v>2429.6790000000001</v>
      </c>
      <c r="BF318">
        <v>443.15800000000002</v>
      </c>
      <c r="BG318">
        <v>2.8250000000000002</v>
      </c>
      <c r="BH318">
        <v>3.3000000000000002E-2</v>
      </c>
      <c r="BI318">
        <v>2.8570000000000002</v>
      </c>
      <c r="BJ318">
        <v>2.2679999999999998</v>
      </c>
      <c r="BK318">
        <v>2.5999999999999999E-2</v>
      </c>
      <c r="BL318">
        <v>2.294</v>
      </c>
      <c r="BM318">
        <v>10.1707</v>
      </c>
      <c r="BQ318">
        <v>170.77799999999999</v>
      </c>
      <c r="BR318">
        <v>0.22305700000000001</v>
      </c>
      <c r="BS318">
        <v>-5</v>
      </c>
      <c r="BT318">
        <v>5.5370000000000003E-3</v>
      </c>
      <c r="BU318">
        <v>5.4509559999999997</v>
      </c>
      <c r="BV318">
        <v>0</v>
      </c>
      <c r="BW318" t="s">
        <v>155</v>
      </c>
      <c r="BX318">
        <v>0.80300000000000005</v>
      </c>
    </row>
    <row r="319" spans="1:76" x14ac:dyDescent="0.25">
      <c r="A319" s="26">
        <v>43530</v>
      </c>
      <c r="B319" s="27">
        <v>0.6510477199074074</v>
      </c>
      <c r="C319">
        <v>11.282</v>
      </c>
      <c r="D319">
        <v>3.5533999999999999</v>
      </c>
      <c r="E319">
        <v>35534.229148999999</v>
      </c>
      <c r="F319">
        <v>104.1</v>
      </c>
      <c r="G319">
        <v>1.4</v>
      </c>
      <c r="H319">
        <v>1327.1</v>
      </c>
      <c r="J319">
        <v>1.27</v>
      </c>
      <c r="K319">
        <v>0.87080000000000002</v>
      </c>
      <c r="L319">
        <v>9.8239000000000001</v>
      </c>
      <c r="M319">
        <v>3.0941999999999998</v>
      </c>
      <c r="N319">
        <v>90.685699999999997</v>
      </c>
      <c r="O319">
        <v>1.2191000000000001</v>
      </c>
      <c r="P319">
        <v>91.9</v>
      </c>
      <c r="Q319">
        <v>72.812700000000007</v>
      </c>
      <c r="R319">
        <v>0.9788</v>
      </c>
      <c r="S319">
        <v>73.8</v>
      </c>
      <c r="T319">
        <v>1327.0646999999999</v>
      </c>
      <c r="W319">
        <v>0</v>
      </c>
      <c r="X319">
        <v>1.1056999999999999</v>
      </c>
      <c r="Y319">
        <v>11.9</v>
      </c>
      <c r="Z319">
        <v>852</v>
      </c>
      <c r="AA319">
        <v>840</v>
      </c>
      <c r="AB319">
        <v>842</v>
      </c>
      <c r="AC319">
        <v>90</v>
      </c>
      <c r="AD319">
        <v>22.77</v>
      </c>
      <c r="AE319">
        <v>0.52</v>
      </c>
      <c r="AF319">
        <v>981</v>
      </c>
      <c r="AG319">
        <v>-1</v>
      </c>
      <c r="AH319">
        <v>52</v>
      </c>
      <c r="AI319">
        <v>36</v>
      </c>
      <c r="AJ319">
        <v>191</v>
      </c>
      <c r="AK319">
        <v>169.5</v>
      </c>
      <c r="AL319">
        <v>4.4000000000000004</v>
      </c>
      <c r="AM319">
        <v>175.8</v>
      </c>
      <c r="AN319" t="s">
        <v>155</v>
      </c>
      <c r="AO319">
        <v>2</v>
      </c>
      <c r="AP319" s="28">
        <v>0.85953703703703699</v>
      </c>
      <c r="AQ319">
        <v>47.164270999999999</v>
      </c>
      <c r="AR319">
        <v>-88.487446000000006</v>
      </c>
      <c r="AS319">
        <v>318.3</v>
      </c>
      <c r="AT319">
        <v>25.8</v>
      </c>
      <c r="AU319">
        <v>12</v>
      </c>
      <c r="AV319">
        <v>11</v>
      </c>
      <c r="AW319" t="s">
        <v>208</v>
      </c>
      <c r="AX319">
        <v>1.2</v>
      </c>
      <c r="AY319">
        <v>1.9</v>
      </c>
      <c r="AZ319">
        <v>2.2999999999999998</v>
      </c>
      <c r="BA319">
        <v>14.686999999999999</v>
      </c>
      <c r="BB319">
        <v>14.34</v>
      </c>
      <c r="BC319">
        <v>0.98</v>
      </c>
      <c r="BD319">
        <v>14.84</v>
      </c>
      <c r="BE319">
        <v>2377.1729999999998</v>
      </c>
      <c r="BF319">
        <v>476.54700000000003</v>
      </c>
      <c r="BG319">
        <v>2.298</v>
      </c>
      <c r="BH319">
        <v>3.1E-2</v>
      </c>
      <c r="BI319">
        <v>2.3290000000000002</v>
      </c>
      <c r="BJ319">
        <v>1.845</v>
      </c>
      <c r="BK319">
        <v>2.5000000000000001E-2</v>
      </c>
      <c r="BL319">
        <v>1.87</v>
      </c>
      <c r="BM319">
        <v>10.1972</v>
      </c>
      <c r="BQ319">
        <v>194.54599999999999</v>
      </c>
      <c r="BR319">
        <v>0.15613299999999999</v>
      </c>
      <c r="BS319">
        <v>-5</v>
      </c>
      <c r="BT319">
        <v>6.0000000000000001E-3</v>
      </c>
      <c r="BU319">
        <v>3.8155000000000001</v>
      </c>
      <c r="BV319">
        <v>0</v>
      </c>
      <c r="BW319" t="s">
        <v>155</v>
      </c>
      <c r="BX319">
        <v>0.80300000000000005</v>
      </c>
    </row>
    <row r="320" spans="1:76" x14ac:dyDescent="0.25">
      <c r="A320" s="26">
        <v>43530</v>
      </c>
      <c r="B320" s="27">
        <v>0.65105929398148155</v>
      </c>
      <c r="C320">
        <v>11.313000000000001</v>
      </c>
      <c r="D320">
        <v>3.6594000000000002</v>
      </c>
      <c r="E320">
        <v>36593.83855</v>
      </c>
      <c r="F320">
        <v>85.8</v>
      </c>
      <c r="G320">
        <v>1.4</v>
      </c>
      <c r="H320">
        <v>1286.2</v>
      </c>
      <c r="J320">
        <v>1.3</v>
      </c>
      <c r="K320">
        <v>0.86960000000000004</v>
      </c>
      <c r="L320">
        <v>9.8381000000000007</v>
      </c>
      <c r="M320">
        <v>3.1821999999999999</v>
      </c>
      <c r="N320">
        <v>74.633700000000005</v>
      </c>
      <c r="O320">
        <v>1.2175</v>
      </c>
      <c r="P320">
        <v>75.900000000000006</v>
      </c>
      <c r="Q320">
        <v>59.924300000000002</v>
      </c>
      <c r="R320">
        <v>0.97750000000000004</v>
      </c>
      <c r="S320">
        <v>60.9</v>
      </c>
      <c r="T320">
        <v>1286.1582000000001</v>
      </c>
      <c r="W320">
        <v>0</v>
      </c>
      <c r="X320">
        <v>1.1305000000000001</v>
      </c>
      <c r="Y320">
        <v>11.9</v>
      </c>
      <c r="Z320">
        <v>853</v>
      </c>
      <c r="AA320">
        <v>840</v>
      </c>
      <c r="AB320">
        <v>843</v>
      </c>
      <c r="AC320">
        <v>90</v>
      </c>
      <c r="AD320">
        <v>22.77</v>
      </c>
      <c r="AE320">
        <v>0.52</v>
      </c>
      <c r="AF320">
        <v>981</v>
      </c>
      <c r="AG320">
        <v>-1</v>
      </c>
      <c r="AH320">
        <v>52</v>
      </c>
      <c r="AI320">
        <v>36</v>
      </c>
      <c r="AJ320">
        <v>191</v>
      </c>
      <c r="AK320">
        <v>169</v>
      </c>
      <c r="AL320">
        <v>4.4000000000000004</v>
      </c>
      <c r="AM320">
        <v>175.4</v>
      </c>
      <c r="AN320" t="s">
        <v>155</v>
      </c>
      <c r="AO320">
        <v>2</v>
      </c>
      <c r="AP320" s="28">
        <v>0.85954861111111114</v>
      </c>
      <c r="AQ320">
        <v>47.164240999999997</v>
      </c>
      <c r="AR320">
        <v>-88.487587000000005</v>
      </c>
      <c r="AS320">
        <v>318.60000000000002</v>
      </c>
      <c r="AT320">
        <v>25.3</v>
      </c>
      <c r="AU320">
        <v>12</v>
      </c>
      <c r="AV320">
        <v>11</v>
      </c>
      <c r="AW320" t="s">
        <v>208</v>
      </c>
      <c r="AX320">
        <v>1.2</v>
      </c>
      <c r="AY320">
        <v>1.9125000000000001</v>
      </c>
      <c r="AZ320">
        <v>2.2999999999999998</v>
      </c>
      <c r="BA320">
        <v>14.686999999999999</v>
      </c>
      <c r="BB320">
        <v>14.2</v>
      </c>
      <c r="BC320">
        <v>0.97</v>
      </c>
      <c r="BD320">
        <v>14.994</v>
      </c>
      <c r="BE320">
        <v>2362.788</v>
      </c>
      <c r="BF320">
        <v>486.43299999999999</v>
      </c>
      <c r="BG320">
        <v>1.877</v>
      </c>
      <c r="BH320">
        <v>3.1E-2</v>
      </c>
      <c r="BI320">
        <v>1.9079999999999999</v>
      </c>
      <c r="BJ320">
        <v>1.5069999999999999</v>
      </c>
      <c r="BK320">
        <v>2.5000000000000001E-2</v>
      </c>
      <c r="BL320">
        <v>1.532</v>
      </c>
      <c r="BM320">
        <v>9.8088999999999995</v>
      </c>
      <c r="BQ320">
        <v>197.41499999999999</v>
      </c>
      <c r="BR320">
        <v>6.2447999999999997E-2</v>
      </c>
      <c r="BS320">
        <v>-5</v>
      </c>
      <c r="BT320">
        <v>6.0000000000000001E-3</v>
      </c>
      <c r="BU320">
        <v>1.526073</v>
      </c>
      <c r="BV320">
        <v>0</v>
      </c>
      <c r="BW320" t="s">
        <v>155</v>
      </c>
      <c r="BX320">
        <v>0.80300000000000005</v>
      </c>
    </row>
    <row r="321" spans="1:76" x14ac:dyDescent="0.25">
      <c r="A321" s="26">
        <v>43530</v>
      </c>
      <c r="B321" s="27">
        <v>0.65107086805555558</v>
      </c>
      <c r="C321">
        <v>11.256</v>
      </c>
      <c r="D321">
        <v>3.6713</v>
      </c>
      <c r="E321">
        <v>36713.194444000001</v>
      </c>
      <c r="F321">
        <v>68</v>
      </c>
      <c r="G321">
        <v>1.4</v>
      </c>
      <c r="H321">
        <v>1201.2</v>
      </c>
      <c r="J321">
        <v>1.37</v>
      </c>
      <c r="K321">
        <v>0.87</v>
      </c>
      <c r="L321">
        <v>9.7928999999999995</v>
      </c>
      <c r="M321">
        <v>3.194</v>
      </c>
      <c r="N321">
        <v>59.166800000000002</v>
      </c>
      <c r="O321">
        <v>1.218</v>
      </c>
      <c r="P321">
        <v>60.4</v>
      </c>
      <c r="Q321">
        <v>47.505800000000001</v>
      </c>
      <c r="R321">
        <v>0.97789999999999999</v>
      </c>
      <c r="S321">
        <v>48.5</v>
      </c>
      <c r="T321">
        <v>1201.2431999999999</v>
      </c>
      <c r="W321">
        <v>0</v>
      </c>
      <c r="X321">
        <v>1.1922999999999999</v>
      </c>
      <c r="Y321">
        <v>11.8</v>
      </c>
      <c r="Z321">
        <v>853</v>
      </c>
      <c r="AA321">
        <v>839</v>
      </c>
      <c r="AB321">
        <v>843</v>
      </c>
      <c r="AC321">
        <v>90</v>
      </c>
      <c r="AD321">
        <v>22.77</v>
      </c>
      <c r="AE321">
        <v>0.52</v>
      </c>
      <c r="AF321">
        <v>981</v>
      </c>
      <c r="AG321">
        <v>-1</v>
      </c>
      <c r="AH321">
        <v>52</v>
      </c>
      <c r="AI321">
        <v>36</v>
      </c>
      <c r="AJ321">
        <v>190.5</v>
      </c>
      <c r="AK321">
        <v>169</v>
      </c>
      <c r="AL321">
        <v>4.3</v>
      </c>
      <c r="AM321">
        <v>175</v>
      </c>
      <c r="AN321" t="s">
        <v>155</v>
      </c>
      <c r="AO321">
        <v>2</v>
      </c>
      <c r="AP321" s="28">
        <v>0.85956018518518518</v>
      </c>
      <c r="AQ321">
        <v>47.164211999999999</v>
      </c>
      <c r="AR321">
        <v>-88.487722000000005</v>
      </c>
      <c r="AS321">
        <v>318.7</v>
      </c>
      <c r="AT321">
        <v>24.7</v>
      </c>
      <c r="AU321">
        <v>12</v>
      </c>
      <c r="AV321">
        <v>11</v>
      </c>
      <c r="AW321" t="s">
        <v>208</v>
      </c>
      <c r="AX321">
        <v>1.2</v>
      </c>
      <c r="AY321">
        <v>2</v>
      </c>
      <c r="AZ321">
        <v>2.3125</v>
      </c>
      <c r="BA321">
        <v>14.686999999999999</v>
      </c>
      <c r="BB321">
        <v>14.25</v>
      </c>
      <c r="BC321">
        <v>0.97</v>
      </c>
      <c r="BD321">
        <v>14.946</v>
      </c>
      <c r="BE321">
        <v>2359.482</v>
      </c>
      <c r="BF321">
        <v>489.79399999999998</v>
      </c>
      <c r="BG321">
        <v>1.4930000000000001</v>
      </c>
      <c r="BH321">
        <v>3.1E-2</v>
      </c>
      <c r="BI321">
        <v>1.524</v>
      </c>
      <c r="BJ321">
        <v>1.1990000000000001</v>
      </c>
      <c r="BK321">
        <v>2.5000000000000001E-2</v>
      </c>
      <c r="BL321">
        <v>1.2230000000000001</v>
      </c>
      <c r="BM321">
        <v>9.1906999999999996</v>
      </c>
      <c r="BQ321">
        <v>208.87299999999999</v>
      </c>
      <c r="BR321">
        <v>-2.4060000000000002E-3</v>
      </c>
      <c r="BS321">
        <v>-5</v>
      </c>
      <c r="BT321">
        <v>6.0000000000000001E-3</v>
      </c>
      <c r="BU321">
        <v>-5.8797000000000002E-2</v>
      </c>
      <c r="BV321">
        <v>0</v>
      </c>
      <c r="BW321" t="s">
        <v>155</v>
      </c>
      <c r="BX321">
        <v>0.80300000000000005</v>
      </c>
    </row>
    <row r="322" spans="1:76" x14ac:dyDescent="0.25">
      <c r="A322" s="26">
        <v>43530</v>
      </c>
      <c r="B322" s="27">
        <v>0.65108244212962962</v>
      </c>
      <c r="C322">
        <v>11.388999999999999</v>
      </c>
      <c r="D322">
        <v>3.6977000000000002</v>
      </c>
      <c r="E322">
        <v>36977.024859999998</v>
      </c>
      <c r="F322">
        <v>57.2</v>
      </c>
      <c r="G322">
        <v>1.4</v>
      </c>
      <c r="H322">
        <v>1159</v>
      </c>
      <c r="J322">
        <v>1.4</v>
      </c>
      <c r="K322">
        <v>0.86870000000000003</v>
      </c>
      <c r="L322">
        <v>9.8940999999999999</v>
      </c>
      <c r="M322">
        <v>3.2122999999999999</v>
      </c>
      <c r="N322">
        <v>49.7087</v>
      </c>
      <c r="O322">
        <v>1.2057</v>
      </c>
      <c r="P322">
        <v>50.9</v>
      </c>
      <c r="Q322">
        <v>39.911700000000003</v>
      </c>
      <c r="R322">
        <v>0.96809999999999996</v>
      </c>
      <c r="S322">
        <v>40.9</v>
      </c>
      <c r="T322">
        <v>1158.9784999999999</v>
      </c>
      <c r="W322">
        <v>0</v>
      </c>
      <c r="X322">
        <v>1.2161999999999999</v>
      </c>
      <c r="Y322">
        <v>11.9</v>
      </c>
      <c r="Z322">
        <v>853</v>
      </c>
      <c r="AA322">
        <v>840</v>
      </c>
      <c r="AB322">
        <v>842</v>
      </c>
      <c r="AC322">
        <v>90</v>
      </c>
      <c r="AD322">
        <v>22.77</v>
      </c>
      <c r="AE322">
        <v>0.52</v>
      </c>
      <c r="AF322">
        <v>981</v>
      </c>
      <c r="AG322">
        <v>-1</v>
      </c>
      <c r="AH322">
        <v>52</v>
      </c>
      <c r="AI322">
        <v>36</v>
      </c>
      <c r="AJ322">
        <v>190</v>
      </c>
      <c r="AK322">
        <v>168.5</v>
      </c>
      <c r="AL322">
        <v>4.2</v>
      </c>
      <c r="AM322">
        <v>175</v>
      </c>
      <c r="AN322" t="s">
        <v>155</v>
      </c>
      <c r="AO322">
        <v>2</v>
      </c>
      <c r="AP322" s="28">
        <v>0.85957175925925933</v>
      </c>
      <c r="AQ322">
        <v>47.164188000000003</v>
      </c>
      <c r="AR322">
        <v>-88.487837999999996</v>
      </c>
      <c r="AS322">
        <v>318.39999999999998</v>
      </c>
      <c r="AT322">
        <v>22.8</v>
      </c>
      <c r="AU322">
        <v>12</v>
      </c>
      <c r="AV322">
        <v>11</v>
      </c>
      <c r="AW322" t="s">
        <v>208</v>
      </c>
      <c r="AX322">
        <v>1.2124999999999999</v>
      </c>
      <c r="AY322">
        <v>2.0499999999999998</v>
      </c>
      <c r="AZ322">
        <v>2.4375</v>
      </c>
      <c r="BA322">
        <v>14.686999999999999</v>
      </c>
      <c r="BB322">
        <v>14.11</v>
      </c>
      <c r="BC322">
        <v>0.96</v>
      </c>
      <c r="BD322">
        <v>15.109</v>
      </c>
      <c r="BE322">
        <v>2363.0070000000001</v>
      </c>
      <c r="BF322">
        <v>488.30200000000002</v>
      </c>
      <c r="BG322">
        <v>1.2430000000000001</v>
      </c>
      <c r="BH322">
        <v>0.03</v>
      </c>
      <c r="BI322">
        <v>1.2729999999999999</v>
      </c>
      <c r="BJ322">
        <v>0.998</v>
      </c>
      <c r="BK322">
        <v>2.4E-2</v>
      </c>
      <c r="BL322">
        <v>1.022</v>
      </c>
      <c r="BM322">
        <v>8.7897999999999996</v>
      </c>
      <c r="BQ322">
        <v>211.20599999999999</v>
      </c>
      <c r="BR322">
        <v>0.159715</v>
      </c>
      <c r="BS322">
        <v>-5</v>
      </c>
      <c r="BT322">
        <v>6.0000000000000001E-3</v>
      </c>
      <c r="BU322">
        <v>3.9030429999999998</v>
      </c>
      <c r="BV322">
        <v>0</v>
      </c>
      <c r="BW322" t="s">
        <v>155</v>
      </c>
      <c r="BX322">
        <v>0.80300000000000005</v>
      </c>
    </row>
    <row r="323" spans="1:76" x14ac:dyDescent="0.25">
      <c r="A323" s="26">
        <v>43530</v>
      </c>
      <c r="B323" s="27">
        <v>0.65109401620370366</v>
      </c>
      <c r="C323">
        <v>12.148</v>
      </c>
      <c r="D323">
        <v>2.8035999999999999</v>
      </c>
      <c r="E323">
        <v>28035.565356999999</v>
      </c>
      <c r="F323">
        <v>49.4</v>
      </c>
      <c r="G323">
        <v>1.3</v>
      </c>
      <c r="H323">
        <v>1175</v>
      </c>
      <c r="J323">
        <v>1.4</v>
      </c>
      <c r="K323">
        <v>0.87090000000000001</v>
      </c>
      <c r="L323">
        <v>10.5794</v>
      </c>
      <c r="M323">
        <v>2.4416000000000002</v>
      </c>
      <c r="N323">
        <v>43.003900000000002</v>
      </c>
      <c r="O323">
        <v>1.1322000000000001</v>
      </c>
      <c r="P323">
        <v>44.1</v>
      </c>
      <c r="Q323">
        <v>34.528399999999998</v>
      </c>
      <c r="R323">
        <v>0.90900000000000003</v>
      </c>
      <c r="S323">
        <v>35.4</v>
      </c>
      <c r="T323">
        <v>1175.047</v>
      </c>
      <c r="W323">
        <v>0</v>
      </c>
      <c r="X323">
        <v>1.2193000000000001</v>
      </c>
      <c r="Y323">
        <v>11.9</v>
      </c>
      <c r="Z323">
        <v>853</v>
      </c>
      <c r="AA323">
        <v>839</v>
      </c>
      <c r="AB323">
        <v>843</v>
      </c>
      <c r="AC323">
        <v>90</v>
      </c>
      <c r="AD323">
        <v>22.77</v>
      </c>
      <c r="AE323">
        <v>0.52</v>
      </c>
      <c r="AF323">
        <v>981</v>
      </c>
      <c r="AG323">
        <v>-1</v>
      </c>
      <c r="AH323">
        <v>52</v>
      </c>
      <c r="AI323">
        <v>36</v>
      </c>
      <c r="AJ323">
        <v>190</v>
      </c>
      <c r="AK323">
        <v>168</v>
      </c>
      <c r="AL323">
        <v>4.2</v>
      </c>
      <c r="AM323">
        <v>175</v>
      </c>
      <c r="AN323" t="s">
        <v>155</v>
      </c>
      <c r="AO323">
        <v>2</v>
      </c>
      <c r="AP323" s="28">
        <v>0.85958333333333325</v>
      </c>
      <c r="AQ323">
        <v>47.164172000000001</v>
      </c>
      <c r="AR323">
        <v>-88.487944999999996</v>
      </c>
      <c r="AS323">
        <v>318.39999999999998</v>
      </c>
      <c r="AT323">
        <v>20.5</v>
      </c>
      <c r="AU323">
        <v>12</v>
      </c>
      <c r="AV323">
        <v>11</v>
      </c>
      <c r="AW323" t="s">
        <v>208</v>
      </c>
      <c r="AX323">
        <v>1.3</v>
      </c>
      <c r="AY323">
        <v>2.4</v>
      </c>
      <c r="AZ323">
        <v>2.7</v>
      </c>
      <c r="BA323">
        <v>14.686999999999999</v>
      </c>
      <c r="BB323">
        <v>14.36</v>
      </c>
      <c r="BC323">
        <v>0.98</v>
      </c>
      <c r="BD323">
        <v>14.821999999999999</v>
      </c>
      <c r="BE323">
        <v>2542.8690000000001</v>
      </c>
      <c r="BF323">
        <v>373.52800000000002</v>
      </c>
      <c r="BG323">
        <v>1.0820000000000001</v>
      </c>
      <c r="BH323">
        <v>2.8000000000000001E-2</v>
      </c>
      <c r="BI323">
        <v>1.111</v>
      </c>
      <c r="BJ323">
        <v>0.86899999999999999</v>
      </c>
      <c r="BK323">
        <v>2.3E-2</v>
      </c>
      <c r="BL323">
        <v>0.89200000000000002</v>
      </c>
      <c r="BM323">
        <v>8.9687000000000001</v>
      </c>
      <c r="BQ323">
        <v>213.09</v>
      </c>
      <c r="BR323">
        <v>0.363288</v>
      </c>
      <c r="BS323">
        <v>-5</v>
      </c>
      <c r="BT323">
        <v>6.0000000000000001E-3</v>
      </c>
      <c r="BU323">
        <v>8.8778579999999998</v>
      </c>
      <c r="BV323">
        <v>0</v>
      </c>
      <c r="BW323" t="s">
        <v>155</v>
      </c>
      <c r="BX323">
        <v>0.80300000000000005</v>
      </c>
    </row>
    <row r="324" spans="1:76" x14ac:dyDescent="0.25">
      <c r="A324" s="26">
        <v>43530</v>
      </c>
      <c r="B324" s="27">
        <v>0.65110559027777781</v>
      </c>
      <c r="C324">
        <v>12.738</v>
      </c>
      <c r="D324">
        <v>2.0966999999999998</v>
      </c>
      <c r="E324">
        <v>20967.417998000001</v>
      </c>
      <c r="F324">
        <v>43.8</v>
      </c>
      <c r="G324">
        <v>1.3</v>
      </c>
      <c r="H324">
        <v>1376.4</v>
      </c>
      <c r="J324">
        <v>1.4</v>
      </c>
      <c r="K324">
        <v>0.87250000000000005</v>
      </c>
      <c r="L324">
        <v>11.1136</v>
      </c>
      <c r="M324">
        <v>1.8292999999999999</v>
      </c>
      <c r="N324">
        <v>38.220399999999998</v>
      </c>
      <c r="O324">
        <v>1.1342000000000001</v>
      </c>
      <c r="P324">
        <v>39.4</v>
      </c>
      <c r="Q324">
        <v>30.6876</v>
      </c>
      <c r="R324">
        <v>0.91069999999999995</v>
      </c>
      <c r="S324">
        <v>31.6</v>
      </c>
      <c r="T324">
        <v>1376.3715</v>
      </c>
      <c r="W324">
        <v>0</v>
      </c>
      <c r="X324">
        <v>1.2214</v>
      </c>
      <c r="Y324">
        <v>11.8</v>
      </c>
      <c r="Z324">
        <v>853</v>
      </c>
      <c r="AA324">
        <v>840</v>
      </c>
      <c r="AB324">
        <v>844</v>
      </c>
      <c r="AC324">
        <v>90</v>
      </c>
      <c r="AD324">
        <v>22.77</v>
      </c>
      <c r="AE324">
        <v>0.52</v>
      </c>
      <c r="AF324">
        <v>981</v>
      </c>
      <c r="AG324">
        <v>-1</v>
      </c>
      <c r="AH324">
        <v>52</v>
      </c>
      <c r="AI324">
        <v>36</v>
      </c>
      <c r="AJ324">
        <v>190</v>
      </c>
      <c r="AK324">
        <v>168</v>
      </c>
      <c r="AL324">
        <v>4.2</v>
      </c>
      <c r="AM324">
        <v>174.9</v>
      </c>
      <c r="AN324" t="s">
        <v>155</v>
      </c>
      <c r="AO324">
        <v>2</v>
      </c>
      <c r="AP324" s="28">
        <v>0.8595949074074074</v>
      </c>
      <c r="AQ324">
        <v>47.164167999999997</v>
      </c>
      <c r="AR324">
        <v>-88.488038000000003</v>
      </c>
      <c r="AS324">
        <v>318.8</v>
      </c>
      <c r="AT324">
        <v>19.3</v>
      </c>
      <c r="AU324">
        <v>12</v>
      </c>
      <c r="AV324">
        <v>11</v>
      </c>
      <c r="AW324" t="s">
        <v>208</v>
      </c>
      <c r="AX324">
        <v>1.3</v>
      </c>
      <c r="AY324">
        <v>2.4</v>
      </c>
      <c r="AZ324">
        <v>2.7</v>
      </c>
      <c r="BA324">
        <v>14.686999999999999</v>
      </c>
      <c r="BB324">
        <v>14.54</v>
      </c>
      <c r="BC324">
        <v>0.99</v>
      </c>
      <c r="BD324">
        <v>14.619</v>
      </c>
      <c r="BE324">
        <v>2683.174</v>
      </c>
      <c r="BF324">
        <v>281.10000000000002</v>
      </c>
      <c r="BG324">
        <v>0.96599999999999997</v>
      </c>
      <c r="BH324">
        <v>2.9000000000000001E-2</v>
      </c>
      <c r="BI324">
        <v>0.995</v>
      </c>
      <c r="BJ324">
        <v>0.77600000000000002</v>
      </c>
      <c r="BK324">
        <v>2.3E-2</v>
      </c>
      <c r="BL324">
        <v>0.79900000000000004</v>
      </c>
      <c r="BM324">
        <v>10.552199999999999</v>
      </c>
      <c r="BQ324">
        <v>214.42</v>
      </c>
      <c r="BR324">
        <v>0.3513</v>
      </c>
      <c r="BS324">
        <v>-5</v>
      </c>
      <c r="BT324">
        <v>6.0000000000000001E-3</v>
      </c>
      <c r="BU324">
        <v>8.5848940000000002</v>
      </c>
      <c r="BV324">
        <v>0</v>
      </c>
      <c r="BW324" t="s">
        <v>155</v>
      </c>
      <c r="BX324">
        <v>0.80300000000000005</v>
      </c>
    </row>
    <row r="325" spans="1:76" x14ac:dyDescent="0.25">
      <c r="A325" s="26">
        <v>43530</v>
      </c>
      <c r="B325" s="27">
        <v>0.65111716435185185</v>
      </c>
      <c r="C325">
        <v>12.749000000000001</v>
      </c>
      <c r="D325">
        <v>2.0425</v>
      </c>
      <c r="E325">
        <v>20425.012616</v>
      </c>
      <c r="F325">
        <v>42.7</v>
      </c>
      <c r="G325">
        <v>1.3</v>
      </c>
      <c r="H325">
        <v>1464.6</v>
      </c>
      <c r="J325">
        <v>1.4</v>
      </c>
      <c r="K325">
        <v>0.87280000000000002</v>
      </c>
      <c r="L325">
        <v>11.1273</v>
      </c>
      <c r="M325">
        <v>1.7827</v>
      </c>
      <c r="N325">
        <v>37.267899999999997</v>
      </c>
      <c r="O325">
        <v>1.1346000000000001</v>
      </c>
      <c r="P325">
        <v>38.4</v>
      </c>
      <c r="Q325">
        <v>29.922899999999998</v>
      </c>
      <c r="R325">
        <v>0.91100000000000003</v>
      </c>
      <c r="S325">
        <v>30.8</v>
      </c>
      <c r="T325">
        <v>1464.5868</v>
      </c>
      <c r="W325">
        <v>0</v>
      </c>
      <c r="X325">
        <v>1.2219</v>
      </c>
      <c r="Y325">
        <v>11.9</v>
      </c>
      <c r="Z325">
        <v>853</v>
      </c>
      <c r="AA325">
        <v>840</v>
      </c>
      <c r="AB325">
        <v>844</v>
      </c>
      <c r="AC325">
        <v>90</v>
      </c>
      <c r="AD325">
        <v>22.77</v>
      </c>
      <c r="AE325">
        <v>0.52</v>
      </c>
      <c r="AF325">
        <v>981</v>
      </c>
      <c r="AG325">
        <v>-1</v>
      </c>
      <c r="AH325">
        <v>52</v>
      </c>
      <c r="AI325">
        <v>36</v>
      </c>
      <c r="AJ325">
        <v>190</v>
      </c>
      <c r="AK325">
        <v>168.5</v>
      </c>
      <c r="AL325">
        <v>4.3</v>
      </c>
      <c r="AM325">
        <v>174.6</v>
      </c>
      <c r="AN325" t="s">
        <v>155</v>
      </c>
      <c r="AO325">
        <v>2</v>
      </c>
      <c r="AP325" s="28">
        <v>0.8595949074074074</v>
      </c>
      <c r="AQ325">
        <v>47.164169000000001</v>
      </c>
      <c r="AR325">
        <v>-88.488066000000003</v>
      </c>
      <c r="AS325">
        <v>318.8</v>
      </c>
      <c r="AT325">
        <v>18.899999999999999</v>
      </c>
      <c r="AU325">
        <v>12</v>
      </c>
      <c r="AV325">
        <v>11</v>
      </c>
      <c r="AW325" t="s">
        <v>208</v>
      </c>
      <c r="AX325">
        <v>1.3</v>
      </c>
      <c r="AY325">
        <v>2.3624999999999998</v>
      </c>
      <c r="AZ325">
        <v>2.6749999999999998</v>
      </c>
      <c r="BA325">
        <v>14.686999999999999</v>
      </c>
      <c r="BB325">
        <v>14.58</v>
      </c>
      <c r="BC325">
        <v>0.99</v>
      </c>
      <c r="BD325">
        <v>14.576000000000001</v>
      </c>
      <c r="BE325">
        <v>2691.4639999999999</v>
      </c>
      <c r="BF325">
        <v>274.43900000000002</v>
      </c>
      <c r="BG325">
        <v>0.94399999999999995</v>
      </c>
      <c r="BH325">
        <v>2.9000000000000001E-2</v>
      </c>
      <c r="BI325">
        <v>0.97299999999999998</v>
      </c>
      <c r="BJ325">
        <v>0.75800000000000001</v>
      </c>
      <c r="BK325">
        <v>2.3E-2</v>
      </c>
      <c r="BL325">
        <v>0.78100000000000003</v>
      </c>
      <c r="BM325">
        <v>11.2493</v>
      </c>
      <c r="BQ325">
        <v>214.898</v>
      </c>
      <c r="BR325">
        <v>0.29211199999999998</v>
      </c>
      <c r="BS325">
        <v>-5</v>
      </c>
      <c r="BT325">
        <v>5.463E-3</v>
      </c>
      <c r="BU325">
        <v>7.1384869999999996</v>
      </c>
      <c r="BV325">
        <v>0</v>
      </c>
      <c r="BW325" t="s">
        <v>155</v>
      </c>
      <c r="BX325">
        <v>0.80300000000000005</v>
      </c>
    </row>
    <row r="326" spans="1:76" x14ac:dyDescent="0.25">
      <c r="A326" s="26">
        <v>43530</v>
      </c>
      <c r="B326" s="27">
        <v>0.65112873842592589</v>
      </c>
      <c r="C326">
        <v>12.54</v>
      </c>
      <c r="D326">
        <v>2.3119999999999998</v>
      </c>
      <c r="E326">
        <v>23119.689289000002</v>
      </c>
      <c r="F326">
        <v>42.7</v>
      </c>
      <c r="G326">
        <v>1.3</v>
      </c>
      <c r="H326">
        <v>1491.9</v>
      </c>
      <c r="J326">
        <v>1.38</v>
      </c>
      <c r="K326">
        <v>0.872</v>
      </c>
      <c r="L326">
        <v>10.934699999999999</v>
      </c>
      <c r="M326">
        <v>2.016</v>
      </c>
      <c r="N326">
        <v>37.233600000000003</v>
      </c>
      <c r="O326">
        <v>1.1335999999999999</v>
      </c>
      <c r="P326">
        <v>38.4</v>
      </c>
      <c r="Q326">
        <v>29.895299999999999</v>
      </c>
      <c r="R326">
        <v>0.91020000000000001</v>
      </c>
      <c r="S326">
        <v>30.8</v>
      </c>
      <c r="T326">
        <v>1491.8655000000001</v>
      </c>
      <c r="W326">
        <v>0</v>
      </c>
      <c r="X326">
        <v>1.2007000000000001</v>
      </c>
      <c r="Y326">
        <v>11.8</v>
      </c>
      <c r="Z326">
        <v>853</v>
      </c>
      <c r="AA326">
        <v>840</v>
      </c>
      <c r="AB326">
        <v>843</v>
      </c>
      <c r="AC326">
        <v>90</v>
      </c>
      <c r="AD326">
        <v>22.77</v>
      </c>
      <c r="AE326">
        <v>0.52</v>
      </c>
      <c r="AF326">
        <v>981</v>
      </c>
      <c r="AG326">
        <v>-1</v>
      </c>
      <c r="AH326">
        <v>51.463535999999998</v>
      </c>
      <c r="AI326">
        <v>36</v>
      </c>
      <c r="AJ326">
        <v>190</v>
      </c>
      <c r="AK326">
        <v>168.5</v>
      </c>
      <c r="AL326">
        <v>4.2</v>
      </c>
      <c r="AM326">
        <v>174.2</v>
      </c>
      <c r="AN326" t="s">
        <v>155</v>
      </c>
      <c r="AO326">
        <v>2</v>
      </c>
      <c r="AP326" s="28">
        <v>0.85961805555555559</v>
      </c>
      <c r="AQ326">
        <v>47.164180000000002</v>
      </c>
      <c r="AR326">
        <v>-88.488276999999997</v>
      </c>
      <c r="AS326">
        <v>318.89999999999998</v>
      </c>
      <c r="AT326">
        <v>19.100000000000001</v>
      </c>
      <c r="AU326">
        <v>12</v>
      </c>
      <c r="AV326">
        <v>11</v>
      </c>
      <c r="AW326" t="s">
        <v>208</v>
      </c>
      <c r="AX326">
        <v>1.3125</v>
      </c>
      <c r="AY326">
        <v>2.125</v>
      </c>
      <c r="AZ326">
        <v>2.5249999999999999</v>
      </c>
      <c r="BA326">
        <v>14.686999999999999</v>
      </c>
      <c r="BB326">
        <v>14.49</v>
      </c>
      <c r="BC326">
        <v>0.99</v>
      </c>
      <c r="BD326">
        <v>14.680999999999999</v>
      </c>
      <c r="BE326">
        <v>2636.0659999999998</v>
      </c>
      <c r="BF326">
        <v>309.327</v>
      </c>
      <c r="BG326">
        <v>0.94</v>
      </c>
      <c r="BH326">
        <v>2.9000000000000001E-2</v>
      </c>
      <c r="BI326">
        <v>0.96899999999999997</v>
      </c>
      <c r="BJ326">
        <v>0.755</v>
      </c>
      <c r="BK326">
        <v>2.3E-2</v>
      </c>
      <c r="BL326">
        <v>0.77800000000000002</v>
      </c>
      <c r="BM326">
        <v>11.4207</v>
      </c>
      <c r="BQ326">
        <v>210.459</v>
      </c>
      <c r="BR326">
        <v>0.26597900000000002</v>
      </c>
      <c r="BS326">
        <v>-5</v>
      </c>
      <c r="BT326">
        <v>5.5360000000000001E-3</v>
      </c>
      <c r="BU326">
        <v>6.4998630000000004</v>
      </c>
      <c r="BV326">
        <v>0</v>
      </c>
      <c r="BW326" t="s">
        <v>155</v>
      </c>
      <c r="BX326">
        <v>0.80300000000000005</v>
      </c>
    </row>
    <row r="327" spans="1:76" x14ac:dyDescent="0.25">
      <c r="A327" s="26">
        <v>43530</v>
      </c>
      <c r="B327" s="27">
        <v>0.65114031250000004</v>
      </c>
      <c r="C327">
        <v>12.54</v>
      </c>
      <c r="D327">
        <v>2.3948</v>
      </c>
      <c r="E327">
        <v>23947.946128</v>
      </c>
      <c r="F327">
        <v>42.7</v>
      </c>
      <c r="G327">
        <v>1.2</v>
      </c>
      <c r="H327">
        <v>1468.1</v>
      </c>
      <c r="J327">
        <v>1.3</v>
      </c>
      <c r="K327">
        <v>0.87129999999999996</v>
      </c>
      <c r="L327">
        <v>10.925599999999999</v>
      </c>
      <c r="M327">
        <v>2.0865</v>
      </c>
      <c r="N327">
        <v>37.2029</v>
      </c>
      <c r="O327">
        <v>1.0455000000000001</v>
      </c>
      <c r="P327">
        <v>38.200000000000003</v>
      </c>
      <c r="Q327">
        <v>29.8706</v>
      </c>
      <c r="R327">
        <v>0.83950000000000002</v>
      </c>
      <c r="S327">
        <v>30.7</v>
      </c>
      <c r="T327">
        <v>1468.0669</v>
      </c>
      <c r="W327">
        <v>0</v>
      </c>
      <c r="X327">
        <v>1.1326000000000001</v>
      </c>
      <c r="Y327">
        <v>11.9</v>
      </c>
      <c r="Z327">
        <v>853</v>
      </c>
      <c r="AA327">
        <v>840</v>
      </c>
      <c r="AB327">
        <v>842</v>
      </c>
      <c r="AC327">
        <v>90</v>
      </c>
      <c r="AD327">
        <v>22.77</v>
      </c>
      <c r="AE327">
        <v>0.52</v>
      </c>
      <c r="AF327">
        <v>981</v>
      </c>
      <c r="AG327">
        <v>-1</v>
      </c>
      <c r="AH327">
        <v>51</v>
      </c>
      <c r="AI327">
        <v>36</v>
      </c>
      <c r="AJ327">
        <v>190</v>
      </c>
      <c r="AK327">
        <v>168</v>
      </c>
      <c r="AL327">
        <v>4.2</v>
      </c>
      <c r="AM327">
        <v>174.2</v>
      </c>
      <c r="AN327" t="s">
        <v>155</v>
      </c>
      <c r="AO327">
        <v>2</v>
      </c>
      <c r="AP327" s="28">
        <v>0.85962962962962963</v>
      </c>
      <c r="AQ327">
        <v>47.164208000000002</v>
      </c>
      <c r="AR327">
        <v>-88.488412999999994</v>
      </c>
      <c r="AS327">
        <v>319.3</v>
      </c>
      <c r="AT327">
        <v>20.6</v>
      </c>
      <c r="AU327">
        <v>12</v>
      </c>
      <c r="AV327">
        <v>11</v>
      </c>
      <c r="AW327" t="s">
        <v>208</v>
      </c>
      <c r="AX327">
        <v>1.4</v>
      </c>
      <c r="AY327">
        <v>2.2999999999999998</v>
      </c>
      <c r="AZ327">
        <v>2.7</v>
      </c>
      <c r="BA327">
        <v>14.686999999999999</v>
      </c>
      <c r="BB327">
        <v>14.4</v>
      </c>
      <c r="BC327">
        <v>0.98</v>
      </c>
      <c r="BD327">
        <v>14.776</v>
      </c>
      <c r="BE327">
        <v>2622.0239999999999</v>
      </c>
      <c r="BF327">
        <v>318.702</v>
      </c>
      <c r="BG327">
        <v>0.93500000000000005</v>
      </c>
      <c r="BH327">
        <v>2.5999999999999999E-2</v>
      </c>
      <c r="BI327">
        <v>0.96099999999999997</v>
      </c>
      <c r="BJ327">
        <v>0.751</v>
      </c>
      <c r="BK327">
        <v>2.1000000000000001E-2</v>
      </c>
      <c r="BL327">
        <v>0.77200000000000002</v>
      </c>
      <c r="BM327">
        <v>11.187900000000001</v>
      </c>
      <c r="BQ327">
        <v>197.643</v>
      </c>
      <c r="BR327">
        <v>0.269096</v>
      </c>
      <c r="BS327">
        <v>-5</v>
      </c>
      <c r="BT327">
        <v>6.0000000000000001E-3</v>
      </c>
      <c r="BU327">
        <v>6.5760360000000002</v>
      </c>
      <c r="BV327">
        <v>0</v>
      </c>
      <c r="BW327" t="s">
        <v>155</v>
      </c>
      <c r="BX327">
        <v>0.80300000000000005</v>
      </c>
    </row>
    <row r="328" spans="1:76" x14ac:dyDescent="0.25">
      <c r="A328" s="26">
        <v>43530</v>
      </c>
      <c r="B328" s="27">
        <v>0.65115188657407408</v>
      </c>
      <c r="C328">
        <v>12.97</v>
      </c>
      <c r="D328">
        <v>1.9098999999999999</v>
      </c>
      <c r="E328">
        <v>19099.046052999998</v>
      </c>
      <c r="F328">
        <v>42.6</v>
      </c>
      <c r="G328">
        <v>1.2</v>
      </c>
      <c r="H328">
        <v>1623.9</v>
      </c>
      <c r="J328">
        <v>1.28</v>
      </c>
      <c r="K328">
        <v>0.87209999999999999</v>
      </c>
      <c r="L328">
        <v>11.3118</v>
      </c>
      <c r="M328">
        <v>1.6657</v>
      </c>
      <c r="N328">
        <v>37.1419</v>
      </c>
      <c r="O328">
        <v>1.0466</v>
      </c>
      <c r="P328">
        <v>38.200000000000003</v>
      </c>
      <c r="Q328">
        <v>29.8063</v>
      </c>
      <c r="R328">
        <v>0.83989999999999998</v>
      </c>
      <c r="S328">
        <v>30.6</v>
      </c>
      <c r="T328">
        <v>1623.9398000000001</v>
      </c>
      <c r="W328">
        <v>0</v>
      </c>
      <c r="X328">
        <v>1.1137999999999999</v>
      </c>
      <c r="Y328">
        <v>11.9</v>
      </c>
      <c r="Z328">
        <v>853</v>
      </c>
      <c r="AA328">
        <v>840</v>
      </c>
      <c r="AB328">
        <v>842</v>
      </c>
      <c r="AC328">
        <v>89.5</v>
      </c>
      <c r="AD328">
        <v>22.64</v>
      </c>
      <c r="AE328">
        <v>0.52</v>
      </c>
      <c r="AF328">
        <v>981</v>
      </c>
      <c r="AG328">
        <v>-1</v>
      </c>
      <c r="AH328">
        <v>51</v>
      </c>
      <c r="AI328">
        <v>36</v>
      </c>
      <c r="AJ328">
        <v>190</v>
      </c>
      <c r="AK328">
        <v>168</v>
      </c>
      <c r="AL328">
        <v>4.2</v>
      </c>
      <c r="AM328">
        <v>174.5</v>
      </c>
      <c r="AN328" t="s">
        <v>155</v>
      </c>
      <c r="AO328">
        <v>2</v>
      </c>
      <c r="AP328" s="28">
        <v>0.85964120370370367</v>
      </c>
      <c r="AQ328">
        <v>47.164270999999999</v>
      </c>
      <c r="AR328">
        <v>-88.488555000000005</v>
      </c>
      <c r="AS328">
        <v>318.8</v>
      </c>
      <c r="AT328">
        <v>22.4</v>
      </c>
      <c r="AU328">
        <v>12</v>
      </c>
      <c r="AV328">
        <v>11</v>
      </c>
      <c r="AW328" t="s">
        <v>208</v>
      </c>
      <c r="AX328">
        <v>1.4875</v>
      </c>
      <c r="AY328">
        <v>2.4249999999999998</v>
      </c>
      <c r="AZ328">
        <v>2.85</v>
      </c>
      <c r="BA328">
        <v>14.686999999999999</v>
      </c>
      <c r="BB328">
        <v>14.5</v>
      </c>
      <c r="BC328">
        <v>0.99</v>
      </c>
      <c r="BD328">
        <v>14.662000000000001</v>
      </c>
      <c r="BE328">
        <v>2718.6660000000002</v>
      </c>
      <c r="BF328">
        <v>254.797</v>
      </c>
      <c r="BG328">
        <v>0.93500000000000005</v>
      </c>
      <c r="BH328">
        <v>2.5999999999999999E-2</v>
      </c>
      <c r="BI328">
        <v>0.96099999999999997</v>
      </c>
      <c r="BJ328">
        <v>0.75</v>
      </c>
      <c r="BK328">
        <v>2.1000000000000001E-2</v>
      </c>
      <c r="BL328">
        <v>0.77100000000000002</v>
      </c>
      <c r="BM328">
        <v>12.3939</v>
      </c>
      <c r="BQ328">
        <v>194.64</v>
      </c>
      <c r="BR328">
        <v>0.31951600000000002</v>
      </c>
      <c r="BS328">
        <v>-5</v>
      </c>
      <c r="BT328">
        <v>6.0000000000000001E-3</v>
      </c>
      <c r="BU328">
        <v>7.8081719999999999</v>
      </c>
      <c r="BV328">
        <v>0</v>
      </c>
      <c r="BW328" t="s">
        <v>155</v>
      </c>
      <c r="BX328">
        <v>0.80200000000000005</v>
      </c>
    </row>
    <row r="329" spans="1:76" x14ac:dyDescent="0.25">
      <c r="A329" s="26">
        <v>43530</v>
      </c>
      <c r="B329" s="27">
        <v>0.65116346064814812</v>
      </c>
      <c r="C329">
        <v>13.11</v>
      </c>
      <c r="D329">
        <v>1.7182999999999999</v>
      </c>
      <c r="E329">
        <v>17182.927631999999</v>
      </c>
      <c r="F329">
        <v>43</v>
      </c>
      <c r="G329">
        <v>1.2</v>
      </c>
      <c r="H329">
        <v>1987.7</v>
      </c>
      <c r="J329">
        <v>1.2</v>
      </c>
      <c r="K329">
        <v>0.87239999999999995</v>
      </c>
      <c r="L329">
        <v>11.4375</v>
      </c>
      <c r="M329">
        <v>1.4991000000000001</v>
      </c>
      <c r="N329">
        <v>37.493600000000001</v>
      </c>
      <c r="O329">
        <v>1.0468999999999999</v>
      </c>
      <c r="P329">
        <v>38.5</v>
      </c>
      <c r="Q329">
        <v>30.075199999999999</v>
      </c>
      <c r="R329">
        <v>0.83979999999999999</v>
      </c>
      <c r="S329">
        <v>30.9</v>
      </c>
      <c r="T329">
        <v>1987.7422999999999</v>
      </c>
      <c r="W329">
        <v>0</v>
      </c>
      <c r="X329">
        <v>1.0468999999999999</v>
      </c>
      <c r="Y329">
        <v>11.8</v>
      </c>
      <c r="Z329">
        <v>854</v>
      </c>
      <c r="AA329">
        <v>840</v>
      </c>
      <c r="AB329">
        <v>842</v>
      </c>
      <c r="AC329">
        <v>89</v>
      </c>
      <c r="AD329">
        <v>22.52</v>
      </c>
      <c r="AE329">
        <v>0.52</v>
      </c>
      <c r="AF329">
        <v>981</v>
      </c>
      <c r="AG329">
        <v>-1</v>
      </c>
      <c r="AH329">
        <v>51</v>
      </c>
      <c r="AI329">
        <v>36</v>
      </c>
      <c r="AJ329">
        <v>190</v>
      </c>
      <c r="AK329">
        <v>168</v>
      </c>
      <c r="AL329">
        <v>4.2</v>
      </c>
      <c r="AM329">
        <v>174.9</v>
      </c>
      <c r="AN329" t="s">
        <v>155</v>
      </c>
      <c r="AO329">
        <v>2</v>
      </c>
      <c r="AP329" s="28">
        <v>0.85965277777777782</v>
      </c>
      <c r="AQ329">
        <v>47.164301999999999</v>
      </c>
      <c r="AR329">
        <v>-88.488692999999998</v>
      </c>
      <c r="AS329">
        <v>318.60000000000002</v>
      </c>
      <c r="AT329">
        <v>23.5</v>
      </c>
      <c r="AU329">
        <v>12</v>
      </c>
      <c r="AV329">
        <v>11</v>
      </c>
      <c r="AW329" t="s">
        <v>208</v>
      </c>
      <c r="AX329">
        <v>2.1</v>
      </c>
      <c r="AY329">
        <v>3.3</v>
      </c>
      <c r="AZ329">
        <v>3.9</v>
      </c>
      <c r="BA329">
        <v>14.686999999999999</v>
      </c>
      <c r="BB329">
        <v>14.54</v>
      </c>
      <c r="BC329">
        <v>0.99</v>
      </c>
      <c r="BD329">
        <v>14.622999999999999</v>
      </c>
      <c r="BE329">
        <v>2749.8330000000001</v>
      </c>
      <c r="BF329">
        <v>229.392</v>
      </c>
      <c r="BG329">
        <v>0.94399999999999995</v>
      </c>
      <c r="BH329">
        <v>2.5999999999999999E-2</v>
      </c>
      <c r="BI329">
        <v>0.97</v>
      </c>
      <c r="BJ329">
        <v>0.75700000000000001</v>
      </c>
      <c r="BK329">
        <v>2.1000000000000001E-2</v>
      </c>
      <c r="BL329">
        <v>0.77800000000000002</v>
      </c>
      <c r="BM329">
        <v>15.175599999999999</v>
      </c>
      <c r="BQ329">
        <v>183.01400000000001</v>
      </c>
      <c r="BR329">
        <v>0.33435300000000001</v>
      </c>
      <c r="BS329">
        <v>-5</v>
      </c>
      <c r="BT329">
        <v>6.0000000000000001E-3</v>
      </c>
      <c r="BU329">
        <v>8.1707509999999992</v>
      </c>
      <c r="BV329">
        <v>0</v>
      </c>
      <c r="BW329" t="s">
        <v>155</v>
      </c>
      <c r="BX329">
        <v>0.80200000000000005</v>
      </c>
    </row>
    <row r="330" spans="1:76" x14ac:dyDescent="0.25">
      <c r="A330" s="26">
        <v>43530</v>
      </c>
      <c r="B330" s="27">
        <v>0.65117503472222216</v>
      </c>
      <c r="C330">
        <v>12.916</v>
      </c>
      <c r="D330">
        <v>1.9249000000000001</v>
      </c>
      <c r="E330">
        <v>19248.530885</v>
      </c>
      <c r="F330">
        <v>51.5</v>
      </c>
      <c r="G330">
        <v>1.2</v>
      </c>
      <c r="H330">
        <v>2243</v>
      </c>
      <c r="J330">
        <v>1.1000000000000001</v>
      </c>
      <c r="K330">
        <v>0.87190000000000001</v>
      </c>
      <c r="L330">
        <v>11.261100000000001</v>
      </c>
      <c r="M330">
        <v>1.6781999999999999</v>
      </c>
      <c r="N330">
        <v>44.878799999999998</v>
      </c>
      <c r="O330">
        <v>1.0462</v>
      </c>
      <c r="P330">
        <v>45.9</v>
      </c>
      <c r="Q330">
        <v>35.999200000000002</v>
      </c>
      <c r="R330">
        <v>0.83919999999999995</v>
      </c>
      <c r="S330">
        <v>36.799999999999997</v>
      </c>
      <c r="T330">
        <v>2243.0109000000002</v>
      </c>
      <c r="W330">
        <v>0</v>
      </c>
      <c r="X330">
        <v>0.95899999999999996</v>
      </c>
      <c r="Y330">
        <v>11.9</v>
      </c>
      <c r="Z330">
        <v>853</v>
      </c>
      <c r="AA330">
        <v>840</v>
      </c>
      <c r="AB330">
        <v>842</v>
      </c>
      <c r="AC330">
        <v>89</v>
      </c>
      <c r="AD330">
        <v>22.52</v>
      </c>
      <c r="AE330">
        <v>0.52</v>
      </c>
      <c r="AF330">
        <v>981</v>
      </c>
      <c r="AG330">
        <v>-1</v>
      </c>
      <c r="AH330">
        <v>51</v>
      </c>
      <c r="AI330">
        <v>36</v>
      </c>
      <c r="AJ330">
        <v>190</v>
      </c>
      <c r="AK330">
        <v>168</v>
      </c>
      <c r="AL330">
        <v>4.2</v>
      </c>
      <c r="AM330">
        <v>175</v>
      </c>
      <c r="AN330" t="s">
        <v>155</v>
      </c>
      <c r="AO330">
        <v>2</v>
      </c>
      <c r="AP330" s="28">
        <v>0.85966435185185175</v>
      </c>
      <c r="AQ330">
        <v>47.164324999999998</v>
      </c>
      <c r="AR330">
        <v>-88.488827999999998</v>
      </c>
      <c r="AS330">
        <v>318.60000000000002</v>
      </c>
      <c r="AT330">
        <v>23.9</v>
      </c>
      <c r="AU330">
        <v>12</v>
      </c>
      <c r="AV330">
        <v>11</v>
      </c>
      <c r="AW330" t="s">
        <v>208</v>
      </c>
      <c r="AX330">
        <v>2.0125000000000002</v>
      </c>
      <c r="AY330">
        <v>3.2</v>
      </c>
      <c r="AZ330">
        <v>3.7625000000000002</v>
      </c>
      <c r="BA330">
        <v>14.686999999999999</v>
      </c>
      <c r="BB330">
        <v>14.47</v>
      </c>
      <c r="BC330">
        <v>0.99</v>
      </c>
      <c r="BD330">
        <v>14.698</v>
      </c>
      <c r="BE330">
        <v>2701.5880000000002</v>
      </c>
      <c r="BF330">
        <v>256.24700000000001</v>
      </c>
      <c r="BG330">
        <v>1.1279999999999999</v>
      </c>
      <c r="BH330">
        <v>2.5999999999999999E-2</v>
      </c>
      <c r="BI330">
        <v>1.1539999999999999</v>
      </c>
      <c r="BJ330">
        <v>0.90400000000000003</v>
      </c>
      <c r="BK330">
        <v>2.1000000000000001E-2</v>
      </c>
      <c r="BL330">
        <v>0.92500000000000004</v>
      </c>
      <c r="BM330">
        <v>17.087700000000002</v>
      </c>
      <c r="BQ330">
        <v>167.292</v>
      </c>
      <c r="BR330">
        <v>0.292076</v>
      </c>
      <c r="BS330">
        <v>-5</v>
      </c>
      <c r="BT330">
        <v>5.463E-3</v>
      </c>
      <c r="BU330">
        <v>7.137607</v>
      </c>
      <c r="BV330">
        <v>0</v>
      </c>
      <c r="BW330" t="s">
        <v>155</v>
      </c>
      <c r="BX330">
        <v>0.80200000000000005</v>
      </c>
    </row>
    <row r="331" spans="1:76" x14ac:dyDescent="0.25">
      <c r="A331" s="26">
        <v>43530</v>
      </c>
      <c r="B331" s="27">
        <v>0.65118660879629631</v>
      </c>
      <c r="C331">
        <v>12.519</v>
      </c>
      <c r="D331">
        <v>2.4628999999999999</v>
      </c>
      <c r="E331">
        <v>24629.144568</v>
      </c>
      <c r="F331">
        <v>61.2</v>
      </c>
      <c r="G331">
        <v>1.1000000000000001</v>
      </c>
      <c r="H331">
        <v>1943.6</v>
      </c>
      <c r="J331">
        <v>1.03</v>
      </c>
      <c r="K331">
        <v>0.87039999999999995</v>
      </c>
      <c r="L331">
        <v>10.896699999999999</v>
      </c>
      <c r="M331">
        <v>2.1438000000000001</v>
      </c>
      <c r="N331">
        <v>53.273400000000002</v>
      </c>
      <c r="O331">
        <v>0.95750000000000002</v>
      </c>
      <c r="P331">
        <v>54.2</v>
      </c>
      <c r="Q331">
        <v>42.732799999999997</v>
      </c>
      <c r="R331">
        <v>0.76800000000000002</v>
      </c>
      <c r="S331">
        <v>43.5</v>
      </c>
      <c r="T331">
        <v>1943.5512000000001</v>
      </c>
      <c r="W331">
        <v>0</v>
      </c>
      <c r="X331">
        <v>0.89629999999999999</v>
      </c>
      <c r="Y331">
        <v>11.9</v>
      </c>
      <c r="Z331">
        <v>852</v>
      </c>
      <c r="AA331">
        <v>841</v>
      </c>
      <c r="AB331">
        <v>842</v>
      </c>
      <c r="AC331">
        <v>89</v>
      </c>
      <c r="AD331">
        <v>22.52</v>
      </c>
      <c r="AE331">
        <v>0.52</v>
      </c>
      <c r="AF331">
        <v>981</v>
      </c>
      <c r="AG331">
        <v>-1</v>
      </c>
      <c r="AH331">
        <v>51</v>
      </c>
      <c r="AI331">
        <v>36</v>
      </c>
      <c r="AJ331">
        <v>190</v>
      </c>
      <c r="AK331">
        <v>168</v>
      </c>
      <c r="AL331">
        <v>4.2</v>
      </c>
      <c r="AM331">
        <v>175</v>
      </c>
      <c r="AN331" t="s">
        <v>155</v>
      </c>
      <c r="AO331">
        <v>2</v>
      </c>
      <c r="AP331" s="28">
        <v>0.8596759259259259</v>
      </c>
      <c r="AQ331">
        <v>47.164309000000003</v>
      </c>
      <c r="AR331">
        <v>-88.488990000000001</v>
      </c>
      <c r="AS331">
        <v>318.5</v>
      </c>
      <c r="AT331">
        <v>27.1</v>
      </c>
      <c r="AU331">
        <v>12</v>
      </c>
      <c r="AV331">
        <v>10</v>
      </c>
      <c r="AW331" t="s">
        <v>221</v>
      </c>
      <c r="AX331">
        <v>1.4125000000000001</v>
      </c>
      <c r="AY331">
        <v>2.3125</v>
      </c>
      <c r="AZ331">
        <v>2.7374999999999998</v>
      </c>
      <c r="BA331">
        <v>14.686999999999999</v>
      </c>
      <c r="BB331">
        <v>14.3</v>
      </c>
      <c r="BC331">
        <v>0.97</v>
      </c>
      <c r="BD331">
        <v>14.885999999999999</v>
      </c>
      <c r="BE331">
        <v>2600.0360000000001</v>
      </c>
      <c r="BF331">
        <v>325.56799999999998</v>
      </c>
      <c r="BG331">
        <v>1.331</v>
      </c>
      <c r="BH331">
        <v>2.4E-2</v>
      </c>
      <c r="BI331">
        <v>1.355</v>
      </c>
      <c r="BJ331">
        <v>1.0680000000000001</v>
      </c>
      <c r="BK331">
        <v>1.9E-2</v>
      </c>
      <c r="BL331">
        <v>1.087</v>
      </c>
      <c r="BM331">
        <v>14.7262</v>
      </c>
      <c r="BQ331">
        <v>155.50399999999999</v>
      </c>
      <c r="BR331">
        <v>0.26585199999999998</v>
      </c>
      <c r="BS331">
        <v>-5</v>
      </c>
      <c r="BT331">
        <v>5.0000000000000001E-3</v>
      </c>
      <c r="BU331">
        <v>6.4967579999999998</v>
      </c>
      <c r="BV331">
        <v>0</v>
      </c>
      <c r="BW331" t="s">
        <v>155</v>
      </c>
      <c r="BX331">
        <v>0.80200000000000005</v>
      </c>
    </row>
    <row r="332" spans="1:76" x14ac:dyDescent="0.25">
      <c r="A332" s="26">
        <v>43530</v>
      </c>
      <c r="B332" s="27">
        <v>0.65119818287037035</v>
      </c>
      <c r="C332">
        <v>12.141</v>
      </c>
      <c r="D332">
        <v>2.891</v>
      </c>
      <c r="E332">
        <v>28909.732576999999</v>
      </c>
      <c r="F332">
        <v>65.599999999999994</v>
      </c>
      <c r="G332">
        <v>1.1000000000000001</v>
      </c>
      <c r="H332">
        <v>1625.9</v>
      </c>
      <c r="J332">
        <v>0.98</v>
      </c>
      <c r="K332">
        <v>0.86980000000000002</v>
      </c>
      <c r="L332">
        <v>10.560700000000001</v>
      </c>
      <c r="M332">
        <v>2.5146000000000002</v>
      </c>
      <c r="N332">
        <v>57.090699999999998</v>
      </c>
      <c r="O332">
        <v>0.95679999999999998</v>
      </c>
      <c r="P332">
        <v>58</v>
      </c>
      <c r="Q332">
        <v>45.794899999999998</v>
      </c>
      <c r="R332">
        <v>0.76749999999999996</v>
      </c>
      <c r="S332">
        <v>46.6</v>
      </c>
      <c r="T332">
        <v>1625.8970999999999</v>
      </c>
      <c r="W332">
        <v>0</v>
      </c>
      <c r="X332">
        <v>0.85119999999999996</v>
      </c>
      <c r="Y332">
        <v>11.8</v>
      </c>
      <c r="Z332">
        <v>853</v>
      </c>
      <c r="AA332">
        <v>841</v>
      </c>
      <c r="AB332">
        <v>842</v>
      </c>
      <c r="AC332">
        <v>89</v>
      </c>
      <c r="AD332">
        <v>22.52</v>
      </c>
      <c r="AE332">
        <v>0.52</v>
      </c>
      <c r="AF332">
        <v>981</v>
      </c>
      <c r="AG332">
        <v>-1</v>
      </c>
      <c r="AH332">
        <v>51</v>
      </c>
      <c r="AI332">
        <v>36</v>
      </c>
      <c r="AJ332">
        <v>190</v>
      </c>
      <c r="AK332">
        <v>168</v>
      </c>
      <c r="AL332">
        <v>4.2</v>
      </c>
      <c r="AM332">
        <v>175</v>
      </c>
      <c r="AN332" t="s">
        <v>155</v>
      </c>
      <c r="AO332">
        <v>2</v>
      </c>
      <c r="AP332" s="28">
        <v>0.85968750000000005</v>
      </c>
      <c r="AQ332">
        <v>47.164276999999998</v>
      </c>
      <c r="AR332">
        <v>-88.489166999999995</v>
      </c>
      <c r="AS332">
        <v>318.39999999999998</v>
      </c>
      <c r="AT332">
        <v>28.9</v>
      </c>
      <c r="AU332">
        <v>12</v>
      </c>
      <c r="AV332">
        <v>11</v>
      </c>
      <c r="AW332" t="s">
        <v>208</v>
      </c>
      <c r="AX332">
        <v>1.5125</v>
      </c>
      <c r="AY332">
        <v>1.0375000000000001</v>
      </c>
      <c r="AZ332">
        <v>2.3374999999999999</v>
      </c>
      <c r="BA332">
        <v>14.686999999999999</v>
      </c>
      <c r="BB332">
        <v>14.23</v>
      </c>
      <c r="BC332">
        <v>0.97</v>
      </c>
      <c r="BD332">
        <v>14.968</v>
      </c>
      <c r="BE332">
        <v>2519.2669999999998</v>
      </c>
      <c r="BF332">
        <v>381.79199999999997</v>
      </c>
      <c r="BG332">
        <v>1.4259999999999999</v>
      </c>
      <c r="BH332">
        <v>2.4E-2</v>
      </c>
      <c r="BI332">
        <v>1.45</v>
      </c>
      <c r="BJ332">
        <v>1.1439999999999999</v>
      </c>
      <c r="BK332">
        <v>1.9E-2</v>
      </c>
      <c r="BL332">
        <v>1.163</v>
      </c>
      <c r="BM332">
        <v>12.3165</v>
      </c>
      <c r="BQ332">
        <v>147.63800000000001</v>
      </c>
      <c r="BR332">
        <v>0.27151799999999998</v>
      </c>
      <c r="BS332">
        <v>-5</v>
      </c>
      <c r="BT332">
        <v>5.0000000000000001E-3</v>
      </c>
      <c r="BU332">
        <v>6.6352209999999996</v>
      </c>
      <c r="BV332">
        <v>0</v>
      </c>
      <c r="BW332" t="s">
        <v>155</v>
      </c>
      <c r="BX332">
        <v>0.80200000000000005</v>
      </c>
    </row>
    <row r="333" spans="1:76" x14ac:dyDescent="0.25">
      <c r="A333" s="26">
        <v>43530</v>
      </c>
      <c r="B333" s="27">
        <v>0.6512097569444445</v>
      </c>
      <c r="C333">
        <v>12.157999999999999</v>
      </c>
      <c r="D333">
        <v>2.9266000000000001</v>
      </c>
      <c r="E333">
        <v>29266.240602000002</v>
      </c>
      <c r="F333">
        <v>65.8</v>
      </c>
      <c r="G333">
        <v>1.1000000000000001</v>
      </c>
      <c r="H333">
        <v>1457.6</v>
      </c>
      <c r="J333">
        <v>0.9</v>
      </c>
      <c r="K333">
        <v>0.86950000000000005</v>
      </c>
      <c r="L333">
        <v>10.571899999999999</v>
      </c>
      <c r="M333">
        <v>2.5448</v>
      </c>
      <c r="N333">
        <v>57.230800000000002</v>
      </c>
      <c r="O333">
        <v>0.95650000000000002</v>
      </c>
      <c r="P333">
        <v>58.2</v>
      </c>
      <c r="Q333">
        <v>45.907200000000003</v>
      </c>
      <c r="R333">
        <v>0.76729999999999998</v>
      </c>
      <c r="S333">
        <v>46.7</v>
      </c>
      <c r="T333">
        <v>1457.5768</v>
      </c>
      <c r="W333">
        <v>0</v>
      </c>
      <c r="X333">
        <v>0.78259999999999996</v>
      </c>
      <c r="Y333">
        <v>11.9</v>
      </c>
      <c r="Z333">
        <v>852</v>
      </c>
      <c r="AA333">
        <v>841</v>
      </c>
      <c r="AB333">
        <v>843</v>
      </c>
      <c r="AC333">
        <v>89</v>
      </c>
      <c r="AD333">
        <v>22.52</v>
      </c>
      <c r="AE333">
        <v>0.52</v>
      </c>
      <c r="AF333">
        <v>981</v>
      </c>
      <c r="AG333">
        <v>-1</v>
      </c>
      <c r="AH333">
        <v>51</v>
      </c>
      <c r="AI333">
        <v>36</v>
      </c>
      <c r="AJ333">
        <v>190</v>
      </c>
      <c r="AK333">
        <v>168.5</v>
      </c>
      <c r="AL333">
        <v>4.3</v>
      </c>
      <c r="AM333">
        <v>175</v>
      </c>
      <c r="AN333" t="s">
        <v>155</v>
      </c>
      <c r="AO333">
        <v>2</v>
      </c>
      <c r="AP333" s="28">
        <v>0.85969907407407409</v>
      </c>
      <c r="AQ333">
        <v>47.164225999999999</v>
      </c>
      <c r="AR333">
        <v>-88.489327000000003</v>
      </c>
      <c r="AS333">
        <v>318.2</v>
      </c>
      <c r="AT333">
        <v>29.2</v>
      </c>
      <c r="AU333">
        <v>12</v>
      </c>
      <c r="AV333">
        <v>11</v>
      </c>
      <c r="AW333" t="s">
        <v>208</v>
      </c>
      <c r="AX333">
        <v>1.625</v>
      </c>
      <c r="AY333">
        <v>1.28125</v>
      </c>
      <c r="AZ333">
        <v>2.6187499999999999</v>
      </c>
      <c r="BA333">
        <v>14.686999999999999</v>
      </c>
      <c r="BB333">
        <v>14.2</v>
      </c>
      <c r="BC333">
        <v>0.97</v>
      </c>
      <c r="BD333">
        <v>15.002000000000001</v>
      </c>
      <c r="BE333">
        <v>2517.2429999999999</v>
      </c>
      <c r="BF333">
        <v>385.666</v>
      </c>
      <c r="BG333">
        <v>1.427</v>
      </c>
      <c r="BH333">
        <v>2.4E-2</v>
      </c>
      <c r="BI333">
        <v>1.4510000000000001</v>
      </c>
      <c r="BJ333">
        <v>1.145</v>
      </c>
      <c r="BK333">
        <v>1.9E-2</v>
      </c>
      <c r="BL333">
        <v>1.1639999999999999</v>
      </c>
      <c r="BM333">
        <v>11.020899999999999</v>
      </c>
      <c r="BQ333">
        <v>135.49</v>
      </c>
      <c r="BR333">
        <v>0.26296399999999998</v>
      </c>
      <c r="BS333">
        <v>-5</v>
      </c>
      <c r="BT333">
        <v>5.0000000000000001E-3</v>
      </c>
      <c r="BU333">
        <v>6.426183</v>
      </c>
      <c r="BV333">
        <v>0</v>
      </c>
      <c r="BW333" t="s">
        <v>155</v>
      </c>
      <c r="BX333">
        <v>0.80200000000000005</v>
      </c>
    </row>
    <row r="334" spans="1:76" x14ac:dyDescent="0.25">
      <c r="A334" s="26">
        <v>43530</v>
      </c>
      <c r="B334" s="27">
        <v>0.65122133101851853</v>
      </c>
      <c r="C334">
        <v>12.504</v>
      </c>
      <c r="D334">
        <v>2.5417000000000001</v>
      </c>
      <c r="E334">
        <v>25417.078463999998</v>
      </c>
      <c r="F334">
        <v>64.099999999999994</v>
      </c>
      <c r="G334">
        <v>1.1000000000000001</v>
      </c>
      <c r="H334">
        <v>1449.7</v>
      </c>
      <c r="J334">
        <v>0.8</v>
      </c>
      <c r="K334">
        <v>0.87029999999999996</v>
      </c>
      <c r="L334">
        <v>10.882999999999999</v>
      </c>
      <c r="M334">
        <v>2.2122000000000002</v>
      </c>
      <c r="N334">
        <v>55.777700000000003</v>
      </c>
      <c r="O334">
        <v>0.94840000000000002</v>
      </c>
      <c r="P334">
        <v>56.7</v>
      </c>
      <c r="Q334">
        <v>44.741700000000002</v>
      </c>
      <c r="R334">
        <v>0.76080000000000003</v>
      </c>
      <c r="S334">
        <v>45.5</v>
      </c>
      <c r="T334">
        <v>1449.67</v>
      </c>
      <c r="W334">
        <v>0</v>
      </c>
      <c r="X334">
        <v>0.69630000000000003</v>
      </c>
      <c r="Y334">
        <v>11.8</v>
      </c>
      <c r="Z334">
        <v>853</v>
      </c>
      <c r="AA334">
        <v>841</v>
      </c>
      <c r="AB334">
        <v>843</v>
      </c>
      <c r="AC334">
        <v>89</v>
      </c>
      <c r="AD334">
        <v>22.52</v>
      </c>
      <c r="AE334">
        <v>0.52</v>
      </c>
      <c r="AF334">
        <v>981</v>
      </c>
      <c r="AG334">
        <v>-1</v>
      </c>
      <c r="AH334">
        <v>51</v>
      </c>
      <c r="AI334">
        <v>36</v>
      </c>
      <c r="AJ334">
        <v>190</v>
      </c>
      <c r="AK334">
        <v>168.5</v>
      </c>
      <c r="AL334">
        <v>4.3</v>
      </c>
      <c r="AM334">
        <v>175</v>
      </c>
      <c r="AN334" t="s">
        <v>155</v>
      </c>
      <c r="AO334">
        <v>2</v>
      </c>
      <c r="AP334" s="28">
        <v>0.85969907407407409</v>
      </c>
      <c r="AQ334">
        <v>47.164175</v>
      </c>
      <c r="AR334">
        <v>-88.489481999999995</v>
      </c>
      <c r="AS334">
        <v>318.10000000000002</v>
      </c>
      <c r="AT334">
        <v>29</v>
      </c>
      <c r="AU334">
        <v>12</v>
      </c>
      <c r="AV334">
        <v>11</v>
      </c>
      <c r="AW334" t="s">
        <v>208</v>
      </c>
      <c r="AX334">
        <v>1.825</v>
      </c>
      <c r="AY334">
        <v>1.1312500000000001</v>
      </c>
      <c r="AZ334">
        <v>2.7687499999999998</v>
      </c>
      <c r="BA334">
        <v>14.686999999999999</v>
      </c>
      <c r="BB334">
        <v>14.29</v>
      </c>
      <c r="BC334">
        <v>0.97</v>
      </c>
      <c r="BD334">
        <v>14.897</v>
      </c>
      <c r="BE334">
        <v>2595.7260000000001</v>
      </c>
      <c r="BF334">
        <v>335.81599999999997</v>
      </c>
      <c r="BG334">
        <v>1.393</v>
      </c>
      <c r="BH334">
        <v>2.4E-2</v>
      </c>
      <c r="BI334">
        <v>1.417</v>
      </c>
      <c r="BJ334">
        <v>1.1180000000000001</v>
      </c>
      <c r="BK334">
        <v>1.9E-2</v>
      </c>
      <c r="BL334">
        <v>1.137</v>
      </c>
      <c r="BM334">
        <v>10.979699999999999</v>
      </c>
      <c r="BQ334">
        <v>120.75</v>
      </c>
      <c r="BR334">
        <v>0.26718399999999998</v>
      </c>
      <c r="BS334">
        <v>-5</v>
      </c>
      <c r="BT334">
        <v>5.5370000000000003E-3</v>
      </c>
      <c r="BU334">
        <v>6.5293089999999996</v>
      </c>
      <c r="BV334">
        <v>0</v>
      </c>
      <c r="BW334" t="s">
        <v>155</v>
      </c>
      <c r="BX334">
        <v>0.80200000000000005</v>
      </c>
    </row>
    <row r="335" spans="1:76" x14ac:dyDescent="0.25">
      <c r="A335" s="26">
        <v>43530</v>
      </c>
      <c r="B335" s="27">
        <v>0.65123290509259257</v>
      </c>
      <c r="C335">
        <v>12.808999999999999</v>
      </c>
      <c r="D335">
        <v>2.0375000000000001</v>
      </c>
      <c r="E335">
        <v>20375.342237000001</v>
      </c>
      <c r="F335">
        <v>62.5</v>
      </c>
      <c r="G335">
        <v>0.9</v>
      </c>
      <c r="H335">
        <v>1511.7</v>
      </c>
      <c r="J335">
        <v>0.8</v>
      </c>
      <c r="K335">
        <v>0.87239999999999995</v>
      </c>
      <c r="L335">
        <v>11.1744</v>
      </c>
      <c r="M335">
        <v>1.7775000000000001</v>
      </c>
      <c r="N335">
        <v>54.490200000000002</v>
      </c>
      <c r="O335">
        <v>0.78520000000000001</v>
      </c>
      <c r="P335">
        <v>55.3</v>
      </c>
      <c r="Q335">
        <v>43.7089</v>
      </c>
      <c r="R335">
        <v>0.62980000000000003</v>
      </c>
      <c r="S335">
        <v>44.3</v>
      </c>
      <c r="T335">
        <v>1511.6686</v>
      </c>
      <c r="W335">
        <v>0</v>
      </c>
      <c r="X335">
        <v>0.69789999999999996</v>
      </c>
      <c r="Y335">
        <v>11.9</v>
      </c>
      <c r="Z335">
        <v>853</v>
      </c>
      <c r="AA335">
        <v>841</v>
      </c>
      <c r="AB335">
        <v>843</v>
      </c>
      <c r="AC335">
        <v>89</v>
      </c>
      <c r="AD335">
        <v>22.52</v>
      </c>
      <c r="AE335">
        <v>0.52</v>
      </c>
      <c r="AF335">
        <v>981</v>
      </c>
      <c r="AG335">
        <v>-1</v>
      </c>
      <c r="AH335">
        <v>51</v>
      </c>
      <c r="AI335">
        <v>36</v>
      </c>
      <c r="AJ335">
        <v>190</v>
      </c>
      <c r="AK335">
        <v>168</v>
      </c>
      <c r="AL335">
        <v>4.3</v>
      </c>
      <c r="AM335">
        <v>175</v>
      </c>
      <c r="AN335" t="s">
        <v>155</v>
      </c>
      <c r="AO335">
        <v>2</v>
      </c>
      <c r="AP335" s="28">
        <v>0.85972222222222217</v>
      </c>
      <c r="AQ335">
        <v>47.164121999999999</v>
      </c>
      <c r="AR335">
        <v>-88.489633999999995</v>
      </c>
      <c r="AS335">
        <v>318</v>
      </c>
      <c r="AT335">
        <v>28.8</v>
      </c>
      <c r="AU335">
        <v>12</v>
      </c>
      <c r="AV335">
        <v>11</v>
      </c>
      <c r="AW335" t="s">
        <v>208</v>
      </c>
      <c r="AX335">
        <v>2</v>
      </c>
      <c r="AY335">
        <v>1.0125</v>
      </c>
      <c r="AZ335">
        <v>2.9</v>
      </c>
      <c r="BA335">
        <v>14.686999999999999</v>
      </c>
      <c r="BB335">
        <v>14.53</v>
      </c>
      <c r="BC335">
        <v>0.99</v>
      </c>
      <c r="BD335">
        <v>14.627000000000001</v>
      </c>
      <c r="BE335">
        <v>2693.1990000000001</v>
      </c>
      <c r="BF335">
        <v>272.67200000000003</v>
      </c>
      <c r="BG335">
        <v>1.375</v>
      </c>
      <c r="BH335">
        <v>0.02</v>
      </c>
      <c r="BI335">
        <v>1.395</v>
      </c>
      <c r="BJ335">
        <v>1.103</v>
      </c>
      <c r="BK335">
        <v>1.6E-2</v>
      </c>
      <c r="BL335">
        <v>1.119</v>
      </c>
      <c r="BM335">
        <v>11.5695</v>
      </c>
      <c r="BQ335">
        <v>122.306</v>
      </c>
      <c r="BR335">
        <v>0.28737000000000001</v>
      </c>
      <c r="BS335">
        <v>-5</v>
      </c>
      <c r="BT335">
        <v>6.0000000000000001E-3</v>
      </c>
      <c r="BU335">
        <v>7.0226040000000003</v>
      </c>
      <c r="BV335">
        <v>0</v>
      </c>
      <c r="BW335" t="s">
        <v>155</v>
      </c>
      <c r="BX335">
        <v>0.80200000000000005</v>
      </c>
    </row>
    <row r="336" spans="1:76" x14ac:dyDescent="0.25">
      <c r="A336" s="26">
        <v>43530</v>
      </c>
      <c r="B336" s="27">
        <v>0.65124447916666661</v>
      </c>
      <c r="C336">
        <v>13.038</v>
      </c>
      <c r="D336">
        <v>1.8183</v>
      </c>
      <c r="E336">
        <v>18183.378378000001</v>
      </c>
      <c r="F336">
        <v>62.2</v>
      </c>
      <c r="G336">
        <v>0.9</v>
      </c>
      <c r="H336">
        <v>1712.8</v>
      </c>
      <c r="J336">
        <v>0.8</v>
      </c>
      <c r="K336">
        <v>0.87239999999999995</v>
      </c>
      <c r="L336">
        <v>11.374599999999999</v>
      </c>
      <c r="M336">
        <v>1.5863</v>
      </c>
      <c r="N336">
        <v>54.262599999999999</v>
      </c>
      <c r="O336">
        <v>0.78520000000000001</v>
      </c>
      <c r="P336">
        <v>55</v>
      </c>
      <c r="Q336">
        <v>43.526299999999999</v>
      </c>
      <c r="R336">
        <v>0.62980000000000003</v>
      </c>
      <c r="S336">
        <v>44.2</v>
      </c>
      <c r="T336">
        <v>1712.7608</v>
      </c>
      <c r="W336">
        <v>0</v>
      </c>
      <c r="X336">
        <v>0.69789999999999996</v>
      </c>
      <c r="Y336">
        <v>11.9</v>
      </c>
      <c r="Z336">
        <v>853</v>
      </c>
      <c r="AA336">
        <v>841</v>
      </c>
      <c r="AB336">
        <v>843</v>
      </c>
      <c r="AC336">
        <v>89</v>
      </c>
      <c r="AD336">
        <v>22.52</v>
      </c>
      <c r="AE336">
        <v>0.52</v>
      </c>
      <c r="AF336">
        <v>981</v>
      </c>
      <c r="AG336">
        <v>-1</v>
      </c>
      <c r="AH336">
        <v>51</v>
      </c>
      <c r="AI336">
        <v>36</v>
      </c>
      <c r="AJ336">
        <v>190</v>
      </c>
      <c r="AK336">
        <v>168</v>
      </c>
      <c r="AL336">
        <v>4.3</v>
      </c>
      <c r="AM336">
        <v>175</v>
      </c>
      <c r="AN336" t="s">
        <v>155</v>
      </c>
      <c r="AO336">
        <v>2</v>
      </c>
      <c r="AP336" s="28">
        <v>0.85973379629629632</v>
      </c>
      <c r="AQ336">
        <v>47.164057</v>
      </c>
      <c r="AR336">
        <v>-88.489769999999993</v>
      </c>
      <c r="AS336">
        <v>318.10000000000002</v>
      </c>
      <c r="AT336">
        <v>28.4</v>
      </c>
      <c r="AU336">
        <v>12</v>
      </c>
      <c r="AV336">
        <v>11</v>
      </c>
      <c r="AW336" t="s">
        <v>208</v>
      </c>
      <c r="AX336">
        <v>2</v>
      </c>
      <c r="AY336">
        <v>1.125</v>
      </c>
      <c r="AZ336">
        <v>2.9125000000000001</v>
      </c>
      <c r="BA336">
        <v>14.686999999999999</v>
      </c>
      <c r="BB336">
        <v>14.53</v>
      </c>
      <c r="BC336">
        <v>0.99</v>
      </c>
      <c r="BD336">
        <v>14.628</v>
      </c>
      <c r="BE336">
        <v>2735.3710000000001</v>
      </c>
      <c r="BF336">
        <v>242.797</v>
      </c>
      <c r="BG336">
        <v>1.367</v>
      </c>
      <c r="BH336">
        <v>0.02</v>
      </c>
      <c r="BI336">
        <v>1.3859999999999999</v>
      </c>
      <c r="BJ336">
        <v>1.0960000000000001</v>
      </c>
      <c r="BK336">
        <v>1.6E-2</v>
      </c>
      <c r="BL336">
        <v>1.1120000000000001</v>
      </c>
      <c r="BM336">
        <v>13.079499999999999</v>
      </c>
      <c r="BQ336">
        <v>122.03400000000001</v>
      </c>
      <c r="BR336">
        <v>0.33173799999999998</v>
      </c>
      <c r="BS336">
        <v>-5</v>
      </c>
      <c r="BT336">
        <v>5.463E-3</v>
      </c>
      <c r="BU336">
        <v>8.1068470000000001</v>
      </c>
      <c r="BV336">
        <v>0</v>
      </c>
      <c r="BW336" t="s">
        <v>155</v>
      </c>
      <c r="BX336">
        <v>0.80200000000000005</v>
      </c>
    </row>
    <row r="337" spans="1:76" x14ac:dyDescent="0.25">
      <c r="A337" s="26">
        <v>43530</v>
      </c>
      <c r="B337" s="27">
        <v>0.65125605324074076</v>
      </c>
      <c r="C337">
        <v>13.182</v>
      </c>
      <c r="D337">
        <v>1.6056999999999999</v>
      </c>
      <c r="E337">
        <v>16057.428571</v>
      </c>
      <c r="F337">
        <v>63.5</v>
      </c>
      <c r="G337">
        <v>0.9</v>
      </c>
      <c r="H337">
        <v>2147.8000000000002</v>
      </c>
      <c r="J337">
        <v>0.8</v>
      </c>
      <c r="K337">
        <v>0.87270000000000003</v>
      </c>
      <c r="L337">
        <v>11.504799999999999</v>
      </c>
      <c r="M337">
        <v>1.4014</v>
      </c>
      <c r="N337">
        <v>55.400599999999997</v>
      </c>
      <c r="O337">
        <v>0.78549999999999998</v>
      </c>
      <c r="P337">
        <v>56.2</v>
      </c>
      <c r="Q337">
        <v>44.4392</v>
      </c>
      <c r="R337">
        <v>0.63009999999999999</v>
      </c>
      <c r="S337">
        <v>45.1</v>
      </c>
      <c r="T337">
        <v>2147.8456000000001</v>
      </c>
      <c r="W337">
        <v>0</v>
      </c>
      <c r="X337">
        <v>0.69820000000000004</v>
      </c>
      <c r="Y337">
        <v>11.8</v>
      </c>
      <c r="Z337">
        <v>853</v>
      </c>
      <c r="AA337">
        <v>841</v>
      </c>
      <c r="AB337">
        <v>843</v>
      </c>
      <c r="AC337">
        <v>89</v>
      </c>
      <c r="AD337">
        <v>22.52</v>
      </c>
      <c r="AE337">
        <v>0.52</v>
      </c>
      <c r="AF337">
        <v>981</v>
      </c>
      <c r="AG337">
        <v>-1</v>
      </c>
      <c r="AH337">
        <v>51</v>
      </c>
      <c r="AI337">
        <v>36</v>
      </c>
      <c r="AJ337">
        <v>190</v>
      </c>
      <c r="AK337">
        <v>168</v>
      </c>
      <c r="AL337">
        <v>4.3</v>
      </c>
      <c r="AM337">
        <v>175</v>
      </c>
      <c r="AN337" t="s">
        <v>155</v>
      </c>
      <c r="AO337">
        <v>2</v>
      </c>
      <c r="AP337" s="28">
        <v>0.85974537037037047</v>
      </c>
      <c r="AQ337">
        <v>47.163989000000001</v>
      </c>
      <c r="AR337">
        <v>-88.489903999999996</v>
      </c>
      <c r="AS337">
        <v>317.89999999999998</v>
      </c>
      <c r="AT337">
        <v>28</v>
      </c>
      <c r="AU337">
        <v>12</v>
      </c>
      <c r="AV337">
        <v>11</v>
      </c>
      <c r="AW337" t="s">
        <v>208</v>
      </c>
      <c r="AX337">
        <v>2.0125000000000002</v>
      </c>
      <c r="AY337">
        <v>1.3374999999999999</v>
      </c>
      <c r="AZ337">
        <v>3.0375000000000001</v>
      </c>
      <c r="BA337">
        <v>14.686999999999999</v>
      </c>
      <c r="BB337">
        <v>14.57</v>
      </c>
      <c r="BC337">
        <v>0.99</v>
      </c>
      <c r="BD337">
        <v>14.58</v>
      </c>
      <c r="BE337">
        <v>2769.0540000000001</v>
      </c>
      <c r="BF337">
        <v>214.68199999999999</v>
      </c>
      <c r="BG337">
        <v>1.3959999999999999</v>
      </c>
      <c r="BH337">
        <v>0.02</v>
      </c>
      <c r="BI337">
        <v>1.4159999999999999</v>
      </c>
      <c r="BJ337">
        <v>1.1200000000000001</v>
      </c>
      <c r="BK337">
        <v>1.6E-2</v>
      </c>
      <c r="BL337">
        <v>1.1359999999999999</v>
      </c>
      <c r="BM337">
        <v>16.416</v>
      </c>
      <c r="BQ337">
        <v>122.188</v>
      </c>
      <c r="BR337">
        <v>0.35687099999999999</v>
      </c>
      <c r="BS337">
        <v>-5</v>
      </c>
      <c r="BT337">
        <v>5.0000000000000001E-3</v>
      </c>
      <c r="BU337">
        <v>8.7210350000000005</v>
      </c>
      <c r="BV337">
        <v>0</v>
      </c>
      <c r="BW337" t="s">
        <v>155</v>
      </c>
      <c r="BX337">
        <v>0.80200000000000005</v>
      </c>
    </row>
    <row r="338" spans="1:76" x14ac:dyDescent="0.25">
      <c r="A338" s="26">
        <v>43530</v>
      </c>
      <c r="B338" s="27">
        <v>0.6512676273148148</v>
      </c>
      <c r="C338">
        <v>13.206</v>
      </c>
      <c r="D338">
        <v>1.5116000000000001</v>
      </c>
      <c r="E338">
        <v>15116.152597</v>
      </c>
      <c r="F338">
        <v>69.3</v>
      </c>
      <c r="G338">
        <v>0.9</v>
      </c>
      <c r="H338">
        <v>2213.4</v>
      </c>
      <c r="J338">
        <v>0.8</v>
      </c>
      <c r="K338">
        <v>0.87329999999999997</v>
      </c>
      <c r="L338">
        <v>11.532999999999999</v>
      </c>
      <c r="M338">
        <v>1.3201000000000001</v>
      </c>
      <c r="N338">
        <v>60.535200000000003</v>
      </c>
      <c r="O338">
        <v>0.78600000000000003</v>
      </c>
      <c r="P338">
        <v>61.3</v>
      </c>
      <c r="Q338">
        <v>48.5578</v>
      </c>
      <c r="R338">
        <v>0.63049999999999995</v>
      </c>
      <c r="S338">
        <v>49.2</v>
      </c>
      <c r="T338">
        <v>2213.4279000000001</v>
      </c>
      <c r="W338">
        <v>0</v>
      </c>
      <c r="X338">
        <v>0.69869999999999999</v>
      </c>
      <c r="Y338">
        <v>11.9</v>
      </c>
      <c r="Z338">
        <v>853</v>
      </c>
      <c r="AA338">
        <v>840</v>
      </c>
      <c r="AB338">
        <v>843</v>
      </c>
      <c r="AC338">
        <v>89</v>
      </c>
      <c r="AD338">
        <v>22.52</v>
      </c>
      <c r="AE338">
        <v>0.52</v>
      </c>
      <c r="AF338">
        <v>981</v>
      </c>
      <c r="AG338">
        <v>-1</v>
      </c>
      <c r="AH338">
        <v>51</v>
      </c>
      <c r="AI338">
        <v>36</v>
      </c>
      <c r="AJ338">
        <v>190</v>
      </c>
      <c r="AK338">
        <v>168</v>
      </c>
      <c r="AL338">
        <v>4.3</v>
      </c>
      <c r="AM338">
        <v>175.2</v>
      </c>
      <c r="AN338" t="s">
        <v>155</v>
      </c>
      <c r="AO338">
        <v>2</v>
      </c>
      <c r="AP338" s="28">
        <v>0.85975694444444439</v>
      </c>
      <c r="AQ338">
        <v>47.163913999999998</v>
      </c>
      <c r="AR338">
        <v>-88.490035000000006</v>
      </c>
      <c r="AS338">
        <v>317.7</v>
      </c>
      <c r="AT338">
        <v>28.2</v>
      </c>
      <c r="AU338">
        <v>12</v>
      </c>
      <c r="AV338">
        <v>11</v>
      </c>
      <c r="AW338" t="s">
        <v>208</v>
      </c>
      <c r="AX338">
        <v>2.1124999999999998</v>
      </c>
      <c r="AY338">
        <v>1.5249999999999999</v>
      </c>
      <c r="AZ338">
        <v>3.25</v>
      </c>
      <c r="BA338">
        <v>14.686999999999999</v>
      </c>
      <c r="BB338">
        <v>14.64</v>
      </c>
      <c r="BC338">
        <v>1</v>
      </c>
      <c r="BD338">
        <v>14.505000000000001</v>
      </c>
      <c r="BE338">
        <v>2785.75</v>
      </c>
      <c r="BF338">
        <v>202.953</v>
      </c>
      <c r="BG338">
        <v>1.5309999999999999</v>
      </c>
      <c r="BH338">
        <v>0.02</v>
      </c>
      <c r="BI338">
        <v>1.5509999999999999</v>
      </c>
      <c r="BJ338">
        <v>1.228</v>
      </c>
      <c r="BK338">
        <v>1.6E-2</v>
      </c>
      <c r="BL338">
        <v>1.244</v>
      </c>
      <c r="BM338">
        <v>16.977699999999999</v>
      </c>
      <c r="BQ338">
        <v>122.706</v>
      </c>
      <c r="BR338">
        <v>0.35061100000000001</v>
      </c>
      <c r="BS338">
        <v>-5</v>
      </c>
      <c r="BT338">
        <v>5.0000000000000001E-3</v>
      </c>
      <c r="BU338">
        <v>8.5680569999999996</v>
      </c>
      <c r="BV338">
        <v>0</v>
      </c>
      <c r="BW338" t="s">
        <v>155</v>
      </c>
      <c r="BX338">
        <v>0.80200000000000005</v>
      </c>
    </row>
    <row r="339" spans="1:76" x14ac:dyDescent="0.25">
      <c r="A339" s="26">
        <v>43530</v>
      </c>
      <c r="B339" s="27">
        <v>0.65127920138888895</v>
      </c>
      <c r="C339">
        <v>13.394</v>
      </c>
      <c r="D339">
        <v>1.4823999999999999</v>
      </c>
      <c r="E339">
        <v>14824.142012</v>
      </c>
      <c r="F339">
        <v>74.099999999999994</v>
      </c>
      <c r="G339">
        <v>0.9</v>
      </c>
      <c r="H339">
        <v>2315.1</v>
      </c>
      <c r="J339">
        <v>0.8</v>
      </c>
      <c r="K339">
        <v>0.87209999999999999</v>
      </c>
      <c r="L339">
        <v>11.680400000000001</v>
      </c>
      <c r="M339">
        <v>1.2927999999999999</v>
      </c>
      <c r="N339">
        <v>64.611999999999995</v>
      </c>
      <c r="O339">
        <v>0.77390000000000003</v>
      </c>
      <c r="P339">
        <v>65.400000000000006</v>
      </c>
      <c r="Q339">
        <v>51.828000000000003</v>
      </c>
      <c r="R339">
        <v>0.62070000000000003</v>
      </c>
      <c r="S339">
        <v>52.4</v>
      </c>
      <c r="T339">
        <v>2315.1115</v>
      </c>
      <c r="W339">
        <v>0</v>
      </c>
      <c r="X339">
        <v>0.69769999999999999</v>
      </c>
      <c r="Y339">
        <v>11.9</v>
      </c>
      <c r="Z339">
        <v>853</v>
      </c>
      <c r="AA339">
        <v>840</v>
      </c>
      <c r="AB339">
        <v>844</v>
      </c>
      <c r="AC339">
        <v>89</v>
      </c>
      <c r="AD339">
        <v>22.52</v>
      </c>
      <c r="AE339">
        <v>0.52</v>
      </c>
      <c r="AF339">
        <v>981</v>
      </c>
      <c r="AG339">
        <v>-1</v>
      </c>
      <c r="AH339">
        <v>51</v>
      </c>
      <c r="AI339">
        <v>36</v>
      </c>
      <c r="AJ339">
        <v>190</v>
      </c>
      <c r="AK339">
        <v>168</v>
      </c>
      <c r="AL339">
        <v>4.3</v>
      </c>
      <c r="AM339">
        <v>175.5</v>
      </c>
      <c r="AN339" t="s">
        <v>155</v>
      </c>
      <c r="AO339">
        <v>2</v>
      </c>
      <c r="AP339" s="28">
        <v>0.85976851851851854</v>
      </c>
      <c r="AQ339">
        <v>47.163831999999999</v>
      </c>
      <c r="AR339">
        <v>-88.490178999999998</v>
      </c>
      <c r="AS339">
        <v>317.7</v>
      </c>
      <c r="AT339">
        <v>30</v>
      </c>
      <c r="AU339">
        <v>12</v>
      </c>
      <c r="AV339">
        <v>10</v>
      </c>
      <c r="AW339" t="s">
        <v>228</v>
      </c>
      <c r="AX339">
        <v>2.1</v>
      </c>
      <c r="AY339">
        <v>1.0249999999999999</v>
      </c>
      <c r="AZ339">
        <v>2.9</v>
      </c>
      <c r="BA339">
        <v>14.686999999999999</v>
      </c>
      <c r="BB339">
        <v>14.49</v>
      </c>
      <c r="BC339">
        <v>0.99</v>
      </c>
      <c r="BD339">
        <v>14.67</v>
      </c>
      <c r="BE339">
        <v>2793.4520000000002</v>
      </c>
      <c r="BF339">
        <v>196.78100000000001</v>
      </c>
      <c r="BG339">
        <v>1.6180000000000001</v>
      </c>
      <c r="BH339">
        <v>1.9E-2</v>
      </c>
      <c r="BI339">
        <v>1.6379999999999999</v>
      </c>
      <c r="BJ339">
        <v>1.298</v>
      </c>
      <c r="BK339">
        <v>1.6E-2</v>
      </c>
      <c r="BL339">
        <v>1.3140000000000001</v>
      </c>
      <c r="BM339">
        <v>17.582000000000001</v>
      </c>
      <c r="BQ339">
        <v>121.318</v>
      </c>
      <c r="BR339">
        <v>0.362203</v>
      </c>
      <c r="BS339">
        <v>-5</v>
      </c>
      <c r="BT339">
        <v>5.5370000000000003E-3</v>
      </c>
      <c r="BU339">
        <v>8.8513359999999999</v>
      </c>
      <c r="BV339">
        <v>0</v>
      </c>
      <c r="BW339" t="s">
        <v>155</v>
      </c>
      <c r="BX339">
        <v>0.80200000000000005</v>
      </c>
    </row>
    <row r="340" spans="1:76" x14ac:dyDescent="0.25">
      <c r="A340" s="26">
        <v>43530</v>
      </c>
      <c r="B340" s="27">
        <v>0.65129077546296299</v>
      </c>
      <c r="C340">
        <v>13.41</v>
      </c>
      <c r="D340">
        <v>1.3146</v>
      </c>
      <c r="E340">
        <v>13146.09375</v>
      </c>
      <c r="F340">
        <v>78.5</v>
      </c>
      <c r="G340">
        <v>0.8</v>
      </c>
      <c r="H340">
        <v>2475</v>
      </c>
      <c r="J340">
        <v>0.8</v>
      </c>
      <c r="K340">
        <v>0.87319999999999998</v>
      </c>
      <c r="L340">
        <v>11.710100000000001</v>
      </c>
      <c r="M340">
        <v>1.1479999999999999</v>
      </c>
      <c r="N340">
        <v>68.566100000000006</v>
      </c>
      <c r="O340">
        <v>0.6986</v>
      </c>
      <c r="P340">
        <v>69.3</v>
      </c>
      <c r="Q340">
        <v>54.999699999999997</v>
      </c>
      <c r="R340">
        <v>0.56040000000000001</v>
      </c>
      <c r="S340">
        <v>55.6</v>
      </c>
      <c r="T340">
        <v>2474.9771999999998</v>
      </c>
      <c r="W340">
        <v>0</v>
      </c>
      <c r="X340">
        <v>0.6986</v>
      </c>
      <c r="Y340">
        <v>11.8</v>
      </c>
      <c r="Z340">
        <v>854</v>
      </c>
      <c r="AA340">
        <v>841</v>
      </c>
      <c r="AB340">
        <v>845</v>
      </c>
      <c r="AC340">
        <v>89</v>
      </c>
      <c r="AD340">
        <v>22.52</v>
      </c>
      <c r="AE340">
        <v>0.52</v>
      </c>
      <c r="AF340">
        <v>981</v>
      </c>
      <c r="AG340">
        <v>-1</v>
      </c>
      <c r="AH340">
        <v>51</v>
      </c>
      <c r="AI340">
        <v>36</v>
      </c>
      <c r="AJ340">
        <v>189.5</v>
      </c>
      <c r="AK340">
        <v>168</v>
      </c>
      <c r="AL340">
        <v>4.2</v>
      </c>
      <c r="AM340">
        <v>175.9</v>
      </c>
      <c r="AN340" t="s">
        <v>155</v>
      </c>
      <c r="AO340">
        <v>2</v>
      </c>
      <c r="AP340" s="28">
        <v>0.85978009259259258</v>
      </c>
      <c r="AQ340">
        <v>47.163767999999997</v>
      </c>
      <c r="AR340">
        <v>-88.490343999999993</v>
      </c>
      <c r="AS340">
        <v>317.5</v>
      </c>
      <c r="AT340">
        <v>30.8</v>
      </c>
      <c r="AU340">
        <v>12</v>
      </c>
      <c r="AV340">
        <v>11</v>
      </c>
      <c r="AW340" t="s">
        <v>208</v>
      </c>
      <c r="AX340">
        <v>1.4125000000000001</v>
      </c>
      <c r="AY340">
        <v>1.2250000000000001</v>
      </c>
      <c r="AZ340">
        <v>2.9125000000000001</v>
      </c>
      <c r="BA340">
        <v>14.686999999999999</v>
      </c>
      <c r="BB340">
        <v>14.63</v>
      </c>
      <c r="BC340">
        <v>1</v>
      </c>
      <c r="BD340">
        <v>14.516999999999999</v>
      </c>
      <c r="BE340">
        <v>2821.8069999999998</v>
      </c>
      <c r="BF340">
        <v>176.065</v>
      </c>
      <c r="BG340">
        <v>1.73</v>
      </c>
      <c r="BH340">
        <v>1.7999999999999999E-2</v>
      </c>
      <c r="BI340">
        <v>1.748</v>
      </c>
      <c r="BJ340">
        <v>1.3879999999999999</v>
      </c>
      <c r="BK340">
        <v>1.4E-2</v>
      </c>
      <c r="BL340">
        <v>1.4019999999999999</v>
      </c>
      <c r="BM340">
        <v>18.938800000000001</v>
      </c>
      <c r="BQ340">
        <v>122.402</v>
      </c>
      <c r="BR340">
        <v>0.420404</v>
      </c>
      <c r="BS340">
        <v>-5</v>
      </c>
      <c r="BT340">
        <v>5.463E-3</v>
      </c>
      <c r="BU340">
        <v>10.273623000000001</v>
      </c>
      <c r="BV340">
        <v>0</v>
      </c>
      <c r="BW340" t="s">
        <v>155</v>
      </c>
      <c r="BX340">
        <v>0.80200000000000005</v>
      </c>
    </row>
    <row r="341" spans="1:76" x14ac:dyDescent="0.25">
      <c r="A341" s="26">
        <v>43530</v>
      </c>
      <c r="B341" s="27">
        <v>0.65130234953703703</v>
      </c>
      <c r="C341">
        <v>13.127000000000001</v>
      </c>
      <c r="D341">
        <v>1.7677</v>
      </c>
      <c r="E341">
        <v>17677.34375</v>
      </c>
      <c r="F341">
        <v>91.1</v>
      </c>
      <c r="G341">
        <v>0.8</v>
      </c>
      <c r="H341">
        <v>2748.5</v>
      </c>
      <c r="J341">
        <v>0.7</v>
      </c>
      <c r="K341">
        <v>0.87119999999999997</v>
      </c>
      <c r="L341">
        <v>11.4359</v>
      </c>
      <c r="M341">
        <v>1.54</v>
      </c>
      <c r="N341">
        <v>79.331000000000003</v>
      </c>
      <c r="O341">
        <v>0.68620000000000003</v>
      </c>
      <c r="P341">
        <v>80</v>
      </c>
      <c r="Q341">
        <v>63.634799999999998</v>
      </c>
      <c r="R341">
        <v>0.5504</v>
      </c>
      <c r="S341">
        <v>64.2</v>
      </c>
      <c r="T341">
        <v>2748.4828000000002</v>
      </c>
      <c r="W341">
        <v>0</v>
      </c>
      <c r="X341">
        <v>0.60980000000000001</v>
      </c>
      <c r="Y341">
        <v>11.9</v>
      </c>
      <c r="Z341">
        <v>855</v>
      </c>
      <c r="AA341">
        <v>842</v>
      </c>
      <c r="AB341">
        <v>845</v>
      </c>
      <c r="AC341">
        <v>89</v>
      </c>
      <c r="AD341">
        <v>22.52</v>
      </c>
      <c r="AE341">
        <v>0.52</v>
      </c>
      <c r="AF341">
        <v>981</v>
      </c>
      <c r="AG341">
        <v>-1</v>
      </c>
      <c r="AH341">
        <v>50.463000000000001</v>
      </c>
      <c r="AI341">
        <v>36</v>
      </c>
      <c r="AJ341">
        <v>189</v>
      </c>
      <c r="AK341">
        <v>168</v>
      </c>
      <c r="AL341">
        <v>4.2</v>
      </c>
      <c r="AM341">
        <v>175.5</v>
      </c>
      <c r="AN341" t="s">
        <v>155</v>
      </c>
      <c r="AO341">
        <v>2</v>
      </c>
      <c r="AP341" s="28">
        <v>0.85979166666666673</v>
      </c>
      <c r="AQ341">
        <v>47.163711999999997</v>
      </c>
      <c r="AR341">
        <v>-88.490514000000005</v>
      </c>
      <c r="AS341">
        <v>317.60000000000002</v>
      </c>
      <c r="AT341">
        <v>31.3</v>
      </c>
      <c r="AU341">
        <v>12</v>
      </c>
      <c r="AV341">
        <v>11</v>
      </c>
      <c r="AW341" t="s">
        <v>208</v>
      </c>
      <c r="AX341">
        <v>1.4875</v>
      </c>
      <c r="AY341">
        <v>1.4</v>
      </c>
      <c r="AZ341">
        <v>2.9249999999999998</v>
      </c>
      <c r="BA341">
        <v>14.686999999999999</v>
      </c>
      <c r="BB341">
        <v>14.39</v>
      </c>
      <c r="BC341">
        <v>0.98</v>
      </c>
      <c r="BD341">
        <v>14.789</v>
      </c>
      <c r="BE341">
        <v>2725.4349999999999</v>
      </c>
      <c r="BF341">
        <v>233.59200000000001</v>
      </c>
      <c r="BG341">
        <v>1.98</v>
      </c>
      <c r="BH341">
        <v>1.7000000000000001E-2</v>
      </c>
      <c r="BI341">
        <v>1.9970000000000001</v>
      </c>
      <c r="BJ341">
        <v>1.5880000000000001</v>
      </c>
      <c r="BK341">
        <v>1.4E-2</v>
      </c>
      <c r="BL341">
        <v>1.6020000000000001</v>
      </c>
      <c r="BM341">
        <v>20.8003</v>
      </c>
      <c r="BQ341">
        <v>105.672</v>
      </c>
      <c r="BR341">
        <v>0.46890700000000002</v>
      </c>
      <c r="BS341">
        <v>-5</v>
      </c>
      <c r="BT341">
        <v>5.0000000000000001E-3</v>
      </c>
      <c r="BU341">
        <v>11.458914999999999</v>
      </c>
      <c r="BV341">
        <v>0</v>
      </c>
      <c r="BW341" t="s">
        <v>155</v>
      </c>
      <c r="BX341">
        <v>0.80200000000000005</v>
      </c>
    </row>
    <row r="342" spans="1:76" x14ac:dyDescent="0.25">
      <c r="A342" s="26">
        <v>43530</v>
      </c>
      <c r="B342" s="27">
        <v>0.65131392361111107</v>
      </c>
      <c r="C342">
        <v>12.625999999999999</v>
      </c>
      <c r="D342">
        <v>2.7456</v>
      </c>
      <c r="E342">
        <v>27455.75</v>
      </c>
      <c r="F342">
        <v>112.7</v>
      </c>
      <c r="G342">
        <v>0.7</v>
      </c>
      <c r="H342">
        <v>3099.8</v>
      </c>
      <c r="J342">
        <v>0.7</v>
      </c>
      <c r="K342">
        <v>0.86609999999999998</v>
      </c>
      <c r="L342">
        <v>10.935</v>
      </c>
      <c r="M342">
        <v>2.3778000000000001</v>
      </c>
      <c r="N342">
        <v>97.615300000000005</v>
      </c>
      <c r="O342">
        <v>0.60619999999999996</v>
      </c>
      <c r="P342">
        <v>98.2</v>
      </c>
      <c r="Q342">
        <v>78.301299999999998</v>
      </c>
      <c r="R342">
        <v>0.48630000000000001</v>
      </c>
      <c r="S342">
        <v>78.8</v>
      </c>
      <c r="T342">
        <v>3099.7546000000002</v>
      </c>
      <c r="W342">
        <v>0</v>
      </c>
      <c r="X342">
        <v>0.60619999999999996</v>
      </c>
      <c r="Y342">
        <v>11.8</v>
      </c>
      <c r="Z342">
        <v>854</v>
      </c>
      <c r="AA342">
        <v>842</v>
      </c>
      <c r="AB342">
        <v>844</v>
      </c>
      <c r="AC342">
        <v>89</v>
      </c>
      <c r="AD342">
        <v>22.52</v>
      </c>
      <c r="AE342">
        <v>0.52</v>
      </c>
      <c r="AF342">
        <v>981</v>
      </c>
      <c r="AG342">
        <v>-1</v>
      </c>
      <c r="AH342">
        <v>50</v>
      </c>
      <c r="AI342">
        <v>36</v>
      </c>
      <c r="AJ342">
        <v>189</v>
      </c>
      <c r="AK342">
        <v>168</v>
      </c>
      <c r="AL342">
        <v>4.2</v>
      </c>
      <c r="AM342">
        <v>174.8</v>
      </c>
      <c r="AN342" t="s">
        <v>155</v>
      </c>
      <c r="AO342">
        <v>2</v>
      </c>
      <c r="AP342" s="28">
        <v>0.85980324074074066</v>
      </c>
      <c r="AQ342">
        <v>47.163676000000002</v>
      </c>
      <c r="AR342">
        <v>-88.490703999999994</v>
      </c>
      <c r="AS342">
        <v>317.60000000000002</v>
      </c>
      <c r="AT342">
        <v>32.1</v>
      </c>
      <c r="AU342">
        <v>12</v>
      </c>
      <c r="AV342">
        <v>11</v>
      </c>
      <c r="AW342" t="s">
        <v>208</v>
      </c>
      <c r="AX342">
        <v>1.3875</v>
      </c>
      <c r="AY342">
        <v>1.4125000000000001</v>
      </c>
      <c r="AZ342">
        <v>2.4</v>
      </c>
      <c r="BA342">
        <v>14.686999999999999</v>
      </c>
      <c r="BB342">
        <v>13.81</v>
      </c>
      <c r="BC342">
        <v>0.94</v>
      </c>
      <c r="BD342">
        <v>15.465999999999999</v>
      </c>
      <c r="BE342">
        <v>2534.643</v>
      </c>
      <c r="BF342">
        <v>350.79700000000003</v>
      </c>
      <c r="BG342">
        <v>2.3690000000000002</v>
      </c>
      <c r="BH342">
        <v>1.4999999999999999E-2</v>
      </c>
      <c r="BI342">
        <v>2.3839999999999999</v>
      </c>
      <c r="BJ342">
        <v>1.901</v>
      </c>
      <c r="BK342">
        <v>1.2E-2</v>
      </c>
      <c r="BL342">
        <v>1.9119999999999999</v>
      </c>
      <c r="BM342">
        <v>22.815899999999999</v>
      </c>
      <c r="BQ342">
        <v>102.17400000000001</v>
      </c>
      <c r="BR342">
        <v>0.40265000000000001</v>
      </c>
      <c r="BS342">
        <v>-5</v>
      </c>
      <c r="BT342">
        <v>5.5360000000000001E-3</v>
      </c>
      <c r="BU342">
        <v>9.8397679999999994</v>
      </c>
      <c r="BV342">
        <v>0</v>
      </c>
      <c r="BW342" t="s">
        <v>155</v>
      </c>
      <c r="BX342">
        <v>0.80200000000000005</v>
      </c>
    </row>
    <row r="343" spans="1:76" x14ac:dyDescent="0.25">
      <c r="A343" s="26">
        <v>43530</v>
      </c>
      <c r="B343" s="27">
        <v>0.65132549768518522</v>
      </c>
      <c r="C343">
        <v>12.090999999999999</v>
      </c>
      <c r="D343">
        <v>3.2105000000000001</v>
      </c>
      <c r="E343">
        <v>32105.060240999999</v>
      </c>
      <c r="F343">
        <v>137.30000000000001</v>
      </c>
      <c r="G343">
        <v>0.7</v>
      </c>
      <c r="H343">
        <v>2675.8</v>
      </c>
      <c r="J343">
        <v>0.7</v>
      </c>
      <c r="K343">
        <v>0.86639999999999995</v>
      </c>
      <c r="L343">
        <v>10.4754</v>
      </c>
      <c r="M343">
        <v>2.7814999999999999</v>
      </c>
      <c r="N343">
        <v>118.962</v>
      </c>
      <c r="O343">
        <v>0.59599999999999997</v>
      </c>
      <c r="P343">
        <v>119.6</v>
      </c>
      <c r="Q343">
        <v>95.424499999999995</v>
      </c>
      <c r="R343">
        <v>0.47799999999999998</v>
      </c>
      <c r="S343">
        <v>95.9</v>
      </c>
      <c r="T343">
        <v>2675.7530000000002</v>
      </c>
      <c r="W343">
        <v>0</v>
      </c>
      <c r="X343">
        <v>0.60650000000000004</v>
      </c>
      <c r="Y343">
        <v>11.9</v>
      </c>
      <c r="Z343">
        <v>853</v>
      </c>
      <c r="AA343">
        <v>842</v>
      </c>
      <c r="AB343">
        <v>843</v>
      </c>
      <c r="AC343">
        <v>89</v>
      </c>
      <c r="AD343">
        <v>22.52</v>
      </c>
      <c r="AE343">
        <v>0.52</v>
      </c>
      <c r="AF343">
        <v>981</v>
      </c>
      <c r="AG343">
        <v>-1</v>
      </c>
      <c r="AH343">
        <v>50</v>
      </c>
      <c r="AI343">
        <v>36</v>
      </c>
      <c r="AJ343">
        <v>189</v>
      </c>
      <c r="AK343">
        <v>168</v>
      </c>
      <c r="AL343">
        <v>4.2</v>
      </c>
      <c r="AM343">
        <v>174</v>
      </c>
      <c r="AN343" t="s">
        <v>155</v>
      </c>
      <c r="AO343">
        <v>2</v>
      </c>
      <c r="AP343" s="28">
        <v>0.85981481481481481</v>
      </c>
      <c r="AQ343">
        <v>47.163643</v>
      </c>
      <c r="AR343">
        <v>-88.490911999999994</v>
      </c>
      <c r="AS343">
        <v>317.8</v>
      </c>
      <c r="AT343">
        <v>34</v>
      </c>
      <c r="AU343">
        <v>12</v>
      </c>
      <c r="AV343">
        <v>11</v>
      </c>
      <c r="AW343" t="s">
        <v>208</v>
      </c>
      <c r="AX343">
        <v>1.2875000000000001</v>
      </c>
      <c r="AY343">
        <v>1.5</v>
      </c>
      <c r="AZ343">
        <v>2.375</v>
      </c>
      <c r="BA343">
        <v>14.686999999999999</v>
      </c>
      <c r="BB343">
        <v>13.85</v>
      </c>
      <c r="BC343">
        <v>0.94</v>
      </c>
      <c r="BD343">
        <v>15.423</v>
      </c>
      <c r="BE343">
        <v>2445.8000000000002</v>
      </c>
      <c r="BF343">
        <v>413.34100000000001</v>
      </c>
      <c r="BG343">
        <v>2.9089999999999998</v>
      </c>
      <c r="BH343">
        <v>1.4999999999999999E-2</v>
      </c>
      <c r="BI343">
        <v>2.923</v>
      </c>
      <c r="BJ343">
        <v>2.3330000000000002</v>
      </c>
      <c r="BK343">
        <v>1.2E-2</v>
      </c>
      <c r="BL343">
        <v>2.3450000000000002</v>
      </c>
      <c r="BM343">
        <v>19.8384</v>
      </c>
      <c r="BQ343">
        <v>102.95699999999999</v>
      </c>
      <c r="BR343">
        <v>0.29163899999999998</v>
      </c>
      <c r="BS343">
        <v>-5</v>
      </c>
      <c r="BT343">
        <v>5.463E-3</v>
      </c>
      <c r="BU343">
        <v>7.126919</v>
      </c>
      <c r="BV343">
        <v>0</v>
      </c>
      <c r="BW343" t="s">
        <v>155</v>
      </c>
      <c r="BX343">
        <v>0.80200000000000005</v>
      </c>
    </row>
    <row r="344" spans="1:76" x14ac:dyDescent="0.25">
      <c r="A344" s="26">
        <v>43530</v>
      </c>
      <c r="B344" s="27">
        <v>0.65133707175925926</v>
      </c>
      <c r="C344">
        <v>11.747999999999999</v>
      </c>
      <c r="D344">
        <v>3.3029000000000002</v>
      </c>
      <c r="E344">
        <v>33028.968120999998</v>
      </c>
      <c r="F344">
        <v>143.9</v>
      </c>
      <c r="G344">
        <v>0.6</v>
      </c>
      <c r="H344">
        <v>1727.5</v>
      </c>
      <c r="J344">
        <v>0.6</v>
      </c>
      <c r="K344">
        <v>0.86899999999999999</v>
      </c>
      <c r="L344">
        <v>10.2096</v>
      </c>
      <c r="M344">
        <v>2.8704000000000001</v>
      </c>
      <c r="N344">
        <v>125.09650000000001</v>
      </c>
      <c r="O344">
        <v>0.52139999999999997</v>
      </c>
      <c r="P344">
        <v>125.6</v>
      </c>
      <c r="Q344">
        <v>100.34520000000001</v>
      </c>
      <c r="R344">
        <v>0.41830000000000001</v>
      </c>
      <c r="S344">
        <v>100.8</v>
      </c>
      <c r="T344">
        <v>1727.5148999999999</v>
      </c>
      <c r="W344">
        <v>0</v>
      </c>
      <c r="X344">
        <v>0.52139999999999997</v>
      </c>
      <c r="Y344">
        <v>11.9</v>
      </c>
      <c r="Z344">
        <v>854</v>
      </c>
      <c r="AA344">
        <v>842</v>
      </c>
      <c r="AB344">
        <v>842</v>
      </c>
      <c r="AC344">
        <v>89</v>
      </c>
      <c r="AD344">
        <v>22.52</v>
      </c>
      <c r="AE344">
        <v>0.52</v>
      </c>
      <c r="AF344">
        <v>981</v>
      </c>
      <c r="AG344">
        <v>-1</v>
      </c>
      <c r="AH344">
        <v>50</v>
      </c>
      <c r="AI344">
        <v>36</v>
      </c>
      <c r="AJ344">
        <v>189</v>
      </c>
      <c r="AK344">
        <v>168</v>
      </c>
      <c r="AL344">
        <v>4.2</v>
      </c>
      <c r="AM344">
        <v>174.4</v>
      </c>
      <c r="AN344" t="s">
        <v>155</v>
      </c>
      <c r="AO344">
        <v>2</v>
      </c>
      <c r="AP344" s="28">
        <v>0.85982638888888896</v>
      </c>
      <c r="AQ344">
        <v>47.163609000000001</v>
      </c>
      <c r="AR344">
        <v>-88.491128000000003</v>
      </c>
      <c r="AS344">
        <v>318.2</v>
      </c>
      <c r="AT344">
        <v>35.6</v>
      </c>
      <c r="AU344">
        <v>12</v>
      </c>
      <c r="AV344">
        <v>11</v>
      </c>
      <c r="AW344" t="s">
        <v>208</v>
      </c>
      <c r="AX344">
        <v>1.2</v>
      </c>
      <c r="AY344">
        <v>1.5</v>
      </c>
      <c r="AZ344">
        <v>2.2000000000000002</v>
      </c>
      <c r="BA344">
        <v>14.686999999999999</v>
      </c>
      <c r="BB344">
        <v>14.14</v>
      </c>
      <c r="BC344">
        <v>0.96</v>
      </c>
      <c r="BD344">
        <v>15.069000000000001</v>
      </c>
      <c r="BE344">
        <v>2432.7629999999999</v>
      </c>
      <c r="BF344">
        <v>435.31900000000002</v>
      </c>
      <c r="BG344">
        <v>3.1219999999999999</v>
      </c>
      <c r="BH344">
        <v>1.2999999999999999E-2</v>
      </c>
      <c r="BI344">
        <v>3.1349999999999998</v>
      </c>
      <c r="BJ344">
        <v>2.504</v>
      </c>
      <c r="BK344">
        <v>0.01</v>
      </c>
      <c r="BL344">
        <v>2.5139999999999998</v>
      </c>
      <c r="BM344">
        <v>13.0716</v>
      </c>
      <c r="BQ344">
        <v>90.340999999999994</v>
      </c>
      <c r="BR344">
        <v>0.22752</v>
      </c>
      <c r="BS344">
        <v>-5</v>
      </c>
      <c r="BT344">
        <v>5.0000000000000001E-3</v>
      </c>
      <c r="BU344">
        <v>5.5600199999999997</v>
      </c>
      <c r="BV344">
        <v>0</v>
      </c>
      <c r="BW344" t="s">
        <v>155</v>
      </c>
      <c r="BX344">
        <v>0.80200000000000005</v>
      </c>
    </row>
    <row r="345" spans="1:76" x14ac:dyDescent="0.25">
      <c r="A345" s="26">
        <v>43530</v>
      </c>
      <c r="B345" s="27">
        <v>0.65134864583333341</v>
      </c>
      <c r="C345">
        <v>12.201000000000001</v>
      </c>
      <c r="D345">
        <v>3.0043000000000002</v>
      </c>
      <c r="E345">
        <v>30042.921074000002</v>
      </c>
      <c r="F345">
        <v>143.6</v>
      </c>
      <c r="G345">
        <v>0.6</v>
      </c>
      <c r="H345">
        <v>1275</v>
      </c>
      <c r="J345">
        <v>0.6</v>
      </c>
      <c r="K345">
        <v>0.86870000000000003</v>
      </c>
      <c r="L345">
        <v>10.5984</v>
      </c>
      <c r="M345">
        <v>2.6097000000000001</v>
      </c>
      <c r="N345">
        <v>124.733</v>
      </c>
      <c r="O345">
        <v>0.5212</v>
      </c>
      <c r="P345">
        <v>125.3</v>
      </c>
      <c r="Q345">
        <v>100.0536</v>
      </c>
      <c r="R345">
        <v>0.41810000000000003</v>
      </c>
      <c r="S345">
        <v>100.5</v>
      </c>
      <c r="T345">
        <v>1275.0328999999999</v>
      </c>
      <c r="W345">
        <v>0</v>
      </c>
      <c r="X345">
        <v>0.5212</v>
      </c>
      <c r="Y345">
        <v>11.8</v>
      </c>
      <c r="Z345">
        <v>855</v>
      </c>
      <c r="AA345">
        <v>843</v>
      </c>
      <c r="AB345">
        <v>843</v>
      </c>
      <c r="AC345">
        <v>89</v>
      </c>
      <c r="AD345">
        <v>22.52</v>
      </c>
      <c r="AE345">
        <v>0.52</v>
      </c>
      <c r="AF345">
        <v>981</v>
      </c>
      <c r="AG345">
        <v>-1</v>
      </c>
      <c r="AH345">
        <v>50</v>
      </c>
      <c r="AI345">
        <v>36</v>
      </c>
      <c r="AJ345">
        <v>189</v>
      </c>
      <c r="AK345">
        <v>168</v>
      </c>
      <c r="AL345">
        <v>4.0999999999999996</v>
      </c>
      <c r="AM345">
        <v>174.7</v>
      </c>
      <c r="AN345" t="s">
        <v>155</v>
      </c>
      <c r="AO345">
        <v>2</v>
      </c>
      <c r="AP345" s="28">
        <v>0.859837962962963</v>
      </c>
      <c r="AQ345">
        <v>47.163573</v>
      </c>
      <c r="AR345">
        <v>-88.491321999999997</v>
      </c>
      <c r="AS345">
        <v>318.10000000000002</v>
      </c>
      <c r="AT345">
        <v>34.799999999999997</v>
      </c>
      <c r="AU345">
        <v>12</v>
      </c>
      <c r="AV345">
        <v>11</v>
      </c>
      <c r="AW345" t="s">
        <v>208</v>
      </c>
      <c r="AX345">
        <v>1.2</v>
      </c>
      <c r="AY345">
        <v>1.5</v>
      </c>
      <c r="AZ345">
        <v>2.2000000000000002</v>
      </c>
      <c r="BA345">
        <v>14.686999999999999</v>
      </c>
      <c r="BB345">
        <v>14.1</v>
      </c>
      <c r="BC345">
        <v>0.96</v>
      </c>
      <c r="BD345">
        <v>15.118</v>
      </c>
      <c r="BE345">
        <v>2509.6680000000001</v>
      </c>
      <c r="BF345">
        <v>393.32499999999999</v>
      </c>
      <c r="BG345">
        <v>3.093</v>
      </c>
      <c r="BH345">
        <v>1.2999999999999999E-2</v>
      </c>
      <c r="BI345">
        <v>3.1059999999999999</v>
      </c>
      <c r="BJ345">
        <v>2.4809999999999999</v>
      </c>
      <c r="BK345">
        <v>0.01</v>
      </c>
      <c r="BL345">
        <v>2.4910000000000001</v>
      </c>
      <c r="BM345">
        <v>9.5876000000000001</v>
      </c>
      <c r="BQ345">
        <v>89.739000000000004</v>
      </c>
      <c r="BR345">
        <v>0.23209099999999999</v>
      </c>
      <c r="BS345">
        <v>-5</v>
      </c>
      <c r="BT345">
        <v>5.0000000000000001E-3</v>
      </c>
      <c r="BU345">
        <v>5.6717240000000002</v>
      </c>
      <c r="BV345">
        <v>0</v>
      </c>
      <c r="BW345" t="s">
        <v>155</v>
      </c>
      <c r="BX345">
        <v>0.80200000000000005</v>
      </c>
    </row>
    <row r="346" spans="1:76" x14ac:dyDescent="0.25">
      <c r="A346" s="26">
        <v>43530</v>
      </c>
      <c r="B346" s="27">
        <v>0.65136021990740745</v>
      </c>
      <c r="C346">
        <v>12.863</v>
      </c>
      <c r="D346">
        <v>2.0569000000000002</v>
      </c>
      <c r="E346">
        <v>20568.997534999999</v>
      </c>
      <c r="F346">
        <v>137.80000000000001</v>
      </c>
      <c r="G346">
        <v>0.6</v>
      </c>
      <c r="H346">
        <v>1310.8</v>
      </c>
      <c r="J346">
        <v>0.6</v>
      </c>
      <c r="K346">
        <v>0.872</v>
      </c>
      <c r="L346">
        <v>11.2159</v>
      </c>
      <c r="M346">
        <v>1.7935000000000001</v>
      </c>
      <c r="N346">
        <v>120.12779999999999</v>
      </c>
      <c r="O346">
        <v>0.5232</v>
      </c>
      <c r="P346">
        <v>120.7</v>
      </c>
      <c r="Q346">
        <v>96.359499999999997</v>
      </c>
      <c r="R346">
        <v>0.41970000000000002</v>
      </c>
      <c r="S346">
        <v>96.8</v>
      </c>
      <c r="T346">
        <v>1310.8208999999999</v>
      </c>
      <c r="W346">
        <v>0</v>
      </c>
      <c r="X346">
        <v>0.5232</v>
      </c>
      <c r="Y346">
        <v>11.9</v>
      </c>
      <c r="Z346">
        <v>854</v>
      </c>
      <c r="AA346">
        <v>843</v>
      </c>
      <c r="AB346">
        <v>843</v>
      </c>
      <c r="AC346">
        <v>89</v>
      </c>
      <c r="AD346">
        <v>22.52</v>
      </c>
      <c r="AE346">
        <v>0.52</v>
      </c>
      <c r="AF346">
        <v>981</v>
      </c>
      <c r="AG346">
        <v>-1</v>
      </c>
      <c r="AH346">
        <v>50</v>
      </c>
      <c r="AI346">
        <v>36</v>
      </c>
      <c r="AJ346">
        <v>189.5</v>
      </c>
      <c r="AK346">
        <v>168</v>
      </c>
      <c r="AL346">
        <v>4.2</v>
      </c>
      <c r="AM346">
        <v>175</v>
      </c>
      <c r="AN346" t="s">
        <v>155</v>
      </c>
      <c r="AO346">
        <v>2</v>
      </c>
      <c r="AP346" s="28">
        <v>0.85984953703703704</v>
      </c>
      <c r="AQ346">
        <v>47.163519999999998</v>
      </c>
      <c r="AR346">
        <v>-88.491479999999996</v>
      </c>
      <c r="AS346">
        <v>317.89999999999998</v>
      </c>
      <c r="AT346">
        <v>32.200000000000003</v>
      </c>
      <c r="AU346">
        <v>12</v>
      </c>
      <c r="AV346">
        <v>11</v>
      </c>
      <c r="AW346" t="s">
        <v>208</v>
      </c>
      <c r="AX346">
        <v>1.2</v>
      </c>
      <c r="AY346">
        <v>1.5124880000000001</v>
      </c>
      <c r="AZ346">
        <v>2.2000000000000002</v>
      </c>
      <c r="BA346">
        <v>14.686999999999999</v>
      </c>
      <c r="BB346">
        <v>14.48</v>
      </c>
      <c r="BC346">
        <v>0.99</v>
      </c>
      <c r="BD346">
        <v>14.685</v>
      </c>
      <c r="BE346">
        <v>2695.4830000000002</v>
      </c>
      <c r="BF346">
        <v>274.33800000000002</v>
      </c>
      <c r="BG346">
        <v>3.0230000000000001</v>
      </c>
      <c r="BH346">
        <v>1.2999999999999999E-2</v>
      </c>
      <c r="BI346">
        <v>3.036</v>
      </c>
      <c r="BJ346">
        <v>2.4249999999999998</v>
      </c>
      <c r="BK346">
        <v>1.0999999999999999E-2</v>
      </c>
      <c r="BL346">
        <v>2.4359999999999999</v>
      </c>
      <c r="BM346">
        <v>10.0037</v>
      </c>
      <c r="BQ346">
        <v>91.421000000000006</v>
      </c>
      <c r="BR346">
        <v>0.25092599999999998</v>
      </c>
      <c r="BS346">
        <v>-5</v>
      </c>
      <c r="BT346">
        <v>5.0000000000000001E-3</v>
      </c>
      <c r="BU346">
        <v>6.1320040000000002</v>
      </c>
      <c r="BV346">
        <v>0</v>
      </c>
      <c r="BW346" t="s">
        <v>155</v>
      </c>
      <c r="BX346">
        <v>0.80200000000000005</v>
      </c>
    </row>
    <row r="347" spans="1:76" x14ac:dyDescent="0.25">
      <c r="A347" s="26">
        <v>43530</v>
      </c>
      <c r="B347" s="27">
        <v>0.65137179398148148</v>
      </c>
      <c r="C347">
        <v>13.106</v>
      </c>
      <c r="D347">
        <v>1.6032999999999999</v>
      </c>
      <c r="E347">
        <v>16033.253903000001</v>
      </c>
      <c r="F347">
        <v>133.9</v>
      </c>
      <c r="G347">
        <v>0.6</v>
      </c>
      <c r="H347">
        <v>1439.9</v>
      </c>
      <c r="J347">
        <v>0.6</v>
      </c>
      <c r="K347">
        <v>0.874</v>
      </c>
      <c r="L347">
        <v>11.454000000000001</v>
      </c>
      <c r="M347">
        <v>1.4013</v>
      </c>
      <c r="N347">
        <v>117.0506</v>
      </c>
      <c r="O347">
        <v>0.52439999999999998</v>
      </c>
      <c r="P347">
        <v>117.6</v>
      </c>
      <c r="Q347">
        <v>93.891199999999998</v>
      </c>
      <c r="R347">
        <v>0.42059999999999997</v>
      </c>
      <c r="S347">
        <v>94.3</v>
      </c>
      <c r="T347">
        <v>1439.88</v>
      </c>
      <c r="W347">
        <v>0</v>
      </c>
      <c r="X347">
        <v>0.52439999999999998</v>
      </c>
      <c r="Y347">
        <v>11.8</v>
      </c>
      <c r="Z347">
        <v>854</v>
      </c>
      <c r="AA347">
        <v>841</v>
      </c>
      <c r="AB347">
        <v>843</v>
      </c>
      <c r="AC347">
        <v>89</v>
      </c>
      <c r="AD347">
        <v>22.52</v>
      </c>
      <c r="AE347">
        <v>0.52</v>
      </c>
      <c r="AF347">
        <v>981</v>
      </c>
      <c r="AG347">
        <v>-1</v>
      </c>
      <c r="AH347">
        <v>50</v>
      </c>
      <c r="AI347">
        <v>36</v>
      </c>
      <c r="AJ347">
        <v>189.5</v>
      </c>
      <c r="AK347">
        <v>168</v>
      </c>
      <c r="AL347">
        <v>4.2</v>
      </c>
      <c r="AM347">
        <v>175</v>
      </c>
      <c r="AN347" t="s">
        <v>155</v>
      </c>
      <c r="AO347">
        <v>2</v>
      </c>
      <c r="AP347" s="28">
        <v>0.85986111111111108</v>
      </c>
      <c r="AQ347">
        <v>47.163471999999999</v>
      </c>
      <c r="AR347">
        <v>-88.491652000000002</v>
      </c>
      <c r="AS347">
        <v>317.8</v>
      </c>
      <c r="AT347">
        <v>31.9</v>
      </c>
      <c r="AU347">
        <v>12</v>
      </c>
      <c r="AV347">
        <v>11</v>
      </c>
      <c r="AW347" t="s">
        <v>208</v>
      </c>
      <c r="AX347">
        <v>1.2</v>
      </c>
      <c r="AY347">
        <v>1.6</v>
      </c>
      <c r="AZ347">
        <v>2.2000000000000002</v>
      </c>
      <c r="BA347">
        <v>14.686999999999999</v>
      </c>
      <c r="BB347">
        <v>14.72</v>
      </c>
      <c r="BC347">
        <v>1</v>
      </c>
      <c r="BD347">
        <v>14.420999999999999</v>
      </c>
      <c r="BE347">
        <v>2782.7280000000001</v>
      </c>
      <c r="BF347">
        <v>216.673</v>
      </c>
      <c r="BG347">
        <v>2.9780000000000002</v>
      </c>
      <c r="BH347">
        <v>1.2999999999999999E-2</v>
      </c>
      <c r="BI347">
        <v>2.9910000000000001</v>
      </c>
      <c r="BJ347">
        <v>2.3889999999999998</v>
      </c>
      <c r="BK347">
        <v>1.0999999999999999E-2</v>
      </c>
      <c r="BL347">
        <v>2.399</v>
      </c>
      <c r="BM347">
        <v>11.1084</v>
      </c>
      <c r="BQ347">
        <v>92.631</v>
      </c>
      <c r="BR347">
        <v>0.27846100000000001</v>
      </c>
      <c r="BS347">
        <v>-5</v>
      </c>
      <c r="BT347">
        <v>5.5370000000000003E-3</v>
      </c>
      <c r="BU347">
        <v>6.8048900000000003</v>
      </c>
      <c r="BV347">
        <v>0</v>
      </c>
      <c r="BW347" t="s">
        <v>155</v>
      </c>
      <c r="BX347">
        <v>0.80200000000000005</v>
      </c>
    </row>
    <row r="348" spans="1:76" x14ac:dyDescent="0.25">
      <c r="A348" s="26">
        <v>43530</v>
      </c>
      <c r="B348" s="27">
        <v>0.65138336805555552</v>
      </c>
      <c r="C348">
        <v>13.249000000000001</v>
      </c>
      <c r="D348">
        <v>1.5264</v>
      </c>
      <c r="E348">
        <v>15264.101498</v>
      </c>
      <c r="F348">
        <v>132.4</v>
      </c>
      <c r="G348">
        <v>0.6</v>
      </c>
      <c r="H348">
        <v>1741.7</v>
      </c>
      <c r="J348">
        <v>0.6</v>
      </c>
      <c r="K348">
        <v>0.87329999999999997</v>
      </c>
      <c r="L348">
        <v>11.569800000000001</v>
      </c>
      <c r="M348">
        <v>1.333</v>
      </c>
      <c r="N348">
        <v>115.6636</v>
      </c>
      <c r="O348">
        <v>0.52400000000000002</v>
      </c>
      <c r="P348">
        <v>116.2</v>
      </c>
      <c r="Q348">
        <v>92.778599999999997</v>
      </c>
      <c r="R348">
        <v>0.42030000000000001</v>
      </c>
      <c r="S348">
        <v>93.2</v>
      </c>
      <c r="T348">
        <v>1741.671</v>
      </c>
      <c r="W348">
        <v>0</v>
      </c>
      <c r="X348">
        <v>0.52400000000000002</v>
      </c>
      <c r="Y348">
        <v>11.9</v>
      </c>
      <c r="Z348">
        <v>855</v>
      </c>
      <c r="AA348">
        <v>842</v>
      </c>
      <c r="AB348">
        <v>844</v>
      </c>
      <c r="AC348">
        <v>89</v>
      </c>
      <c r="AD348">
        <v>22.52</v>
      </c>
      <c r="AE348">
        <v>0.52</v>
      </c>
      <c r="AF348">
        <v>981</v>
      </c>
      <c r="AG348">
        <v>-1</v>
      </c>
      <c r="AH348">
        <v>50</v>
      </c>
      <c r="AI348">
        <v>36</v>
      </c>
      <c r="AJ348">
        <v>189</v>
      </c>
      <c r="AK348">
        <v>168</v>
      </c>
      <c r="AL348">
        <v>4.2</v>
      </c>
      <c r="AM348">
        <v>175</v>
      </c>
      <c r="AN348" t="s">
        <v>155</v>
      </c>
      <c r="AO348">
        <v>2</v>
      </c>
      <c r="AP348" s="28">
        <v>0.85987268518518523</v>
      </c>
      <c r="AQ348">
        <v>47.163387</v>
      </c>
      <c r="AR348">
        <v>-88.491761999999994</v>
      </c>
      <c r="AS348">
        <v>317.5</v>
      </c>
      <c r="AT348">
        <v>29.8</v>
      </c>
      <c r="AU348">
        <v>12</v>
      </c>
      <c r="AV348">
        <v>11</v>
      </c>
      <c r="AW348" t="s">
        <v>208</v>
      </c>
      <c r="AX348">
        <v>1.175</v>
      </c>
      <c r="AY348">
        <v>1.6</v>
      </c>
      <c r="AZ348">
        <v>2.1749999999999998</v>
      </c>
      <c r="BA348">
        <v>14.686999999999999</v>
      </c>
      <c r="BB348">
        <v>14.64</v>
      </c>
      <c r="BC348">
        <v>1</v>
      </c>
      <c r="BD348">
        <v>14.510999999999999</v>
      </c>
      <c r="BE348">
        <v>2794.11</v>
      </c>
      <c r="BF348">
        <v>204.88900000000001</v>
      </c>
      <c r="BG348">
        <v>2.9249999999999998</v>
      </c>
      <c r="BH348">
        <v>1.2999999999999999E-2</v>
      </c>
      <c r="BI348">
        <v>2.9380000000000002</v>
      </c>
      <c r="BJ348">
        <v>2.3460000000000001</v>
      </c>
      <c r="BK348">
        <v>1.0999999999999999E-2</v>
      </c>
      <c r="BL348">
        <v>2.3570000000000002</v>
      </c>
      <c r="BM348">
        <v>13.3566</v>
      </c>
      <c r="BQ348">
        <v>92.007000000000005</v>
      </c>
      <c r="BR348">
        <v>0.31803599999999999</v>
      </c>
      <c r="BS348">
        <v>-5</v>
      </c>
      <c r="BT348">
        <v>6.0000000000000001E-3</v>
      </c>
      <c r="BU348">
        <v>7.7720039999999999</v>
      </c>
      <c r="BV348">
        <v>0</v>
      </c>
      <c r="BW348" t="s">
        <v>155</v>
      </c>
      <c r="BX348">
        <v>0.80200000000000005</v>
      </c>
    </row>
    <row r="349" spans="1:76" x14ac:dyDescent="0.25">
      <c r="A349" s="26">
        <v>43530</v>
      </c>
      <c r="B349" s="27">
        <v>0.65139494212962956</v>
      </c>
      <c r="C349">
        <v>13.425000000000001</v>
      </c>
      <c r="D349">
        <v>1.3895999999999999</v>
      </c>
      <c r="E349">
        <v>13896.190068</v>
      </c>
      <c r="F349">
        <v>131.80000000000001</v>
      </c>
      <c r="G349">
        <v>0.6</v>
      </c>
      <c r="H349">
        <v>2219</v>
      </c>
      <c r="J349">
        <v>0.6</v>
      </c>
      <c r="K349">
        <v>0.87270000000000003</v>
      </c>
      <c r="L349">
        <v>11.7155</v>
      </c>
      <c r="M349">
        <v>1.2126999999999999</v>
      </c>
      <c r="N349">
        <v>114.98820000000001</v>
      </c>
      <c r="O349">
        <v>0.52359999999999995</v>
      </c>
      <c r="P349">
        <v>115.5</v>
      </c>
      <c r="Q349">
        <v>92.236900000000006</v>
      </c>
      <c r="R349">
        <v>0.42</v>
      </c>
      <c r="S349">
        <v>92.7</v>
      </c>
      <c r="T349">
        <v>2219.0091000000002</v>
      </c>
      <c r="W349">
        <v>0</v>
      </c>
      <c r="X349">
        <v>0.52359999999999995</v>
      </c>
      <c r="Y349">
        <v>11.8</v>
      </c>
      <c r="Z349">
        <v>855</v>
      </c>
      <c r="AA349">
        <v>842</v>
      </c>
      <c r="AB349">
        <v>845</v>
      </c>
      <c r="AC349">
        <v>89</v>
      </c>
      <c r="AD349">
        <v>22.52</v>
      </c>
      <c r="AE349">
        <v>0.52</v>
      </c>
      <c r="AF349">
        <v>981</v>
      </c>
      <c r="AG349">
        <v>-1</v>
      </c>
      <c r="AH349">
        <v>50</v>
      </c>
      <c r="AI349">
        <v>36</v>
      </c>
      <c r="AJ349">
        <v>189</v>
      </c>
      <c r="AK349">
        <v>168</v>
      </c>
      <c r="AL349">
        <v>4.2</v>
      </c>
      <c r="AM349">
        <v>174.8</v>
      </c>
      <c r="AN349" t="s">
        <v>155</v>
      </c>
      <c r="AO349">
        <v>2</v>
      </c>
      <c r="AP349" s="28">
        <v>0.85988425925925915</v>
      </c>
      <c r="AQ349">
        <v>47.163297999999998</v>
      </c>
      <c r="AR349">
        <v>-88.491877000000002</v>
      </c>
      <c r="AS349">
        <v>317.39999999999998</v>
      </c>
      <c r="AT349">
        <v>29.4</v>
      </c>
      <c r="AU349">
        <v>12</v>
      </c>
      <c r="AV349">
        <v>11</v>
      </c>
      <c r="AW349" t="s">
        <v>208</v>
      </c>
      <c r="AX349">
        <v>1.0249999999999999</v>
      </c>
      <c r="AY349">
        <v>1.625</v>
      </c>
      <c r="AZ349">
        <v>2.0249999999999999</v>
      </c>
      <c r="BA349">
        <v>14.686999999999999</v>
      </c>
      <c r="BB349">
        <v>14.57</v>
      </c>
      <c r="BC349">
        <v>0.99</v>
      </c>
      <c r="BD349">
        <v>14.587</v>
      </c>
      <c r="BE349">
        <v>2813.5120000000002</v>
      </c>
      <c r="BF349">
        <v>185.363</v>
      </c>
      <c r="BG349">
        <v>2.8919999999999999</v>
      </c>
      <c r="BH349">
        <v>1.2999999999999999E-2</v>
      </c>
      <c r="BI349">
        <v>2.9049999999999998</v>
      </c>
      <c r="BJ349">
        <v>2.3199999999999998</v>
      </c>
      <c r="BK349">
        <v>1.0999999999999999E-2</v>
      </c>
      <c r="BL349">
        <v>2.33</v>
      </c>
      <c r="BM349">
        <v>16.9223</v>
      </c>
      <c r="BQ349">
        <v>91.432000000000002</v>
      </c>
      <c r="BR349">
        <v>0.36214600000000002</v>
      </c>
      <c r="BS349">
        <v>-5</v>
      </c>
      <c r="BT349">
        <v>6.0000000000000001E-3</v>
      </c>
      <c r="BU349">
        <v>8.8499429999999997</v>
      </c>
      <c r="BV349">
        <v>0</v>
      </c>
      <c r="BW349" t="s">
        <v>155</v>
      </c>
      <c r="BX349">
        <v>0.80200000000000005</v>
      </c>
    </row>
    <row r="350" spans="1:76" x14ac:dyDescent="0.25">
      <c r="A350" s="26">
        <v>43530</v>
      </c>
      <c r="B350" s="27">
        <v>0.65140651620370371</v>
      </c>
      <c r="C350">
        <v>13.428000000000001</v>
      </c>
      <c r="D350">
        <v>1.3794999999999999</v>
      </c>
      <c r="E350">
        <v>13795.344129999999</v>
      </c>
      <c r="F350">
        <v>131.6</v>
      </c>
      <c r="G350">
        <v>0.6</v>
      </c>
      <c r="H350">
        <v>2546.4</v>
      </c>
      <c r="J350">
        <v>0.6</v>
      </c>
      <c r="K350">
        <v>0.87250000000000005</v>
      </c>
      <c r="L350">
        <v>11.7155</v>
      </c>
      <c r="M350">
        <v>1.2036</v>
      </c>
      <c r="N350">
        <v>114.8291</v>
      </c>
      <c r="O350">
        <v>0.52349999999999997</v>
      </c>
      <c r="P350">
        <v>115.4</v>
      </c>
      <c r="Q350">
        <v>92.061899999999994</v>
      </c>
      <c r="R350">
        <v>0.41970000000000002</v>
      </c>
      <c r="S350">
        <v>92.5</v>
      </c>
      <c r="T350">
        <v>2546.386</v>
      </c>
      <c r="W350">
        <v>0</v>
      </c>
      <c r="X350">
        <v>0.52349999999999997</v>
      </c>
      <c r="Y350">
        <v>11.8</v>
      </c>
      <c r="Z350">
        <v>856</v>
      </c>
      <c r="AA350">
        <v>843</v>
      </c>
      <c r="AB350">
        <v>845</v>
      </c>
      <c r="AC350">
        <v>88.5</v>
      </c>
      <c r="AD350">
        <v>22.38</v>
      </c>
      <c r="AE350">
        <v>0.51</v>
      </c>
      <c r="AF350">
        <v>981</v>
      </c>
      <c r="AG350">
        <v>-1</v>
      </c>
      <c r="AH350">
        <v>50</v>
      </c>
      <c r="AI350">
        <v>36</v>
      </c>
      <c r="AJ350">
        <v>189</v>
      </c>
      <c r="AK350">
        <v>168</v>
      </c>
      <c r="AL350">
        <v>4.2</v>
      </c>
      <c r="AM350">
        <v>174.5</v>
      </c>
      <c r="AN350" t="s">
        <v>155</v>
      </c>
      <c r="AO350">
        <v>2</v>
      </c>
      <c r="AP350" s="28">
        <v>0.8598958333333333</v>
      </c>
      <c r="AQ350">
        <v>47.163184000000001</v>
      </c>
      <c r="AR350">
        <v>-88.491955000000004</v>
      </c>
      <c r="AS350">
        <v>317.2</v>
      </c>
      <c r="AT350">
        <v>29.9</v>
      </c>
      <c r="AU350">
        <v>12</v>
      </c>
      <c r="AV350">
        <v>11</v>
      </c>
      <c r="AW350" t="s">
        <v>208</v>
      </c>
      <c r="AX350">
        <v>1.2375</v>
      </c>
      <c r="AY350">
        <v>1.8125</v>
      </c>
      <c r="AZ350">
        <v>2.2374999999999998</v>
      </c>
      <c r="BA350">
        <v>14.686999999999999</v>
      </c>
      <c r="BB350">
        <v>14.54</v>
      </c>
      <c r="BC350">
        <v>0.99</v>
      </c>
      <c r="BD350">
        <v>14.616</v>
      </c>
      <c r="BE350">
        <v>2808.4479999999999</v>
      </c>
      <c r="BF350">
        <v>183.642</v>
      </c>
      <c r="BG350">
        <v>2.883</v>
      </c>
      <c r="BH350">
        <v>1.2999999999999999E-2</v>
      </c>
      <c r="BI350">
        <v>2.8959999999999999</v>
      </c>
      <c r="BJ350">
        <v>2.3109999999999999</v>
      </c>
      <c r="BK350">
        <v>1.0999999999999999E-2</v>
      </c>
      <c r="BL350">
        <v>2.3220000000000001</v>
      </c>
      <c r="BM350">
        <v>19.384</v>
      </c>
      <c r="BQ350">
        <v>91.245000000000005</v>
      </c>
      <c r="BR350">
        <v>0.39437</v>
      </c>
      <c r="BS350">
        <v>-5</v>
      </c>
      <c r="BT350">
        <v>6.0000000000000001E-3</v>
      </c>
      <c r="BU350">
        <v>9.6374169999999992</v>
      </c>
      <c r="BV350">
        <v>0</v>
      </c>
      <c r="BW350" t="s">
        <v>155</v>
      </c>
      <c r="BX350">
        <v>0.80200000000000005</v>
      </c>
    </row>
    <row r="351" spans="1:76" x14ac:dyDescent="0.25">
      <c r="A351" s="26">
        <v>43530</v>
      </c>
      <c r="B351" s="27">
        <v>0.65141809027777775</v>
      </c>
      <c r="C351">
        <v>13.282999999999999</v>
      </c>
      <c r="D351">
        <v>1.7617</v>
      </c>
      <c r="E351">
        <v>17616.570457999998</v>
      </c>
      <c r="F351">
        <v>137</v>
      </c>
      <c r="G351">
        <v>0.6</v>
      </c>
      <c r="H351">
        <v>2839.3</v>
      </c>
      <c r="J351">
        <v>0.7</v>
      </c>
      <c r="K351">
        <v>0.87</v>
      </c>
      <c r="L351">
        <v>11.556100000000001</v>
      </c>
      <c r="M351">
        <v>1.5327</v>
      </c>
      <c r="N351">
        <v>119.2154</v>
      </c>
      <c r="O351">
        <v>0.52200000000000002</v>
      </c>
      <c r="P351">
        <v>119.7</v>
      </c>
      <c r="Q351">
        <v>95.536100000000005</v>
      </c>
      <c r="R351">
        <v>0.41830000000000001</v>
      </c>
      <c r="S351">
        <v>96</v>
      </c>
      <c r="T351">
        <v>2839.3393000000001</v>
      </c>
      <c r="W351">
        <v>0</v>
      </c>
      <c r="X351">
        <v>0.60899999999999999</v>
      </c>
      <c r="Y351">
        <v>11.9</v>
      </c>
      <c r="Z351">
        <v>857</v>
      </c>
      <c r="AA351">
        <v>845</v>
      </c>
      <c r="AB351">
        <v>846</v>
      </c>
      <c r="AC351">
        <v>88</v>
      </c>
      <c r="AD351">
        <v>22.26</v>
      </c>
      <c r="AE351">
        <v>0.51</v>
      </c>
      <c r="AF351">
        <v>981</v>
      </c>
      <c r="AG351">
        <v>-1</v>
      </c>
      <c r="AH351">
        <v>50</v>
      </c>
      <c r="AI351">
        <v>36</v>
      </c>
      <c r="AJ351">
        <v>189.5</v>
      </c>
      <c r="AK351">
        <v>168</v>
      </c>
      <c r="AL351">
        <v>4.2</v>
      </c>
      <c r="AM351">
        <v>174.1</v>
      </c>
      <c r="AN351" t="s">
        <v>155</v>
      </c>
      <c r="AO351">
        <v>2</v>
      </c>
      <c r="AP351" s="28">
        <v>0.85990740740740745</v>
      </c>
      <c r="AQ351">
        <v>47.163049999999998</v>
      </c>
      <c r="AR351">
        <v>-88.491994000000005</v>
      </c>
      <c r="AS351">
        <v>317.10000000000002</v>
      </c>
      <c r="AT351">
        <v>30.9</v>
      </c>
      <c r="AU351">
        <v>12</v>
      </c>
      <c r="AV351">
        <v>11</v>
      </c>
      <c r="AW351" t="s">
        <v>208</v>
      </c>
      <c r="AX351">
        <v>1.5</v>
      </c>
      <c r="AY351">
        <v>1.9</v>
      </c>
      <c r="AZ351">
        <v>2.5</v>
      </c>
      <c r="BA351">
        <v>14.686999999999999</v>
      </c>
      <c r="BB351">
        <v>14.25</v>
      </c>
      <c r="BC351">
        <v>0.97</v>
      </c>
      <c r="BD351">
        <v>14.941000000000001</v>
      </c>
      <c r="BE351">
        <v>2728.8879999999999</v>
      </c>
      <c r="BF351">
        <v>230.35599999999999</v>
      </c>
      <c r="BG351">
        <v>2.948</v>
      </c>
      <c r="BH351">
        <v>1.2999999999999999E-2</v>
      </c>
      <c r="BI351">
        <v>2.9609999999999999</v>
      </c>
      <c r="BJ351">
        <v>2.363</v>
      </c>
      <c r="BK351">
        <v>0.01</v>
      </c>
      <c r="BL351">
        <v>2.3730000000000002</v>
      </c>
      <c r="BM351">
        <v>21.291499999999999</v>
      </c>
      <c r="BQ351">
        <v>104.568</v>
      </c>
      <c r="BR351">
        <v>0.43014599999999997</v>
      </c>
      <c r="BS351">
        <v>-5</v>
      </c>
      <c r="BT351">
        <v>5.463E-3</v>
      </c>
      <c r="BU351">
        <v>10.511692999999999</v>
      </c>
      <c r="BV351">
        <v>0</v>
      </c>
      <c r="BW351" t="s">
        <v>155</v>
      </c>
      <c r="BX351">
        <v>0.80100000000000005</v>
      </c>
    </row>
    <row r="352" spans="1:76" x14ac:dyDescent="0.25">
      <c r="A352" s="26">
        <v>43530</v>
      </c>
      <c r="B352" s="27">
        <v>0.6514296643518519</v>
      </c>
      <c r="C352">
        <v>12.648</v>
      </c>
      <c r="D352">
        <v>2.6877</v>
      </c>
      <c r="E352">
        <v>26877.395576999999</v>
      </c>
      <c r="F352">
        <v>154.1</v>
      </c>
      <c r="G352">
        <v>0.6</v>
      </c>
      <c r="H352">
        <v>2929.5</v>
      </c>
      <c r="J352">
        <v>0.7</v>
      </c>
      <c r="K352">
        <v>0.86660000000000004</v>
      </c>
      <c r="L352">
        <v>10.961</v>
      </c>
      <c r="M352">
        <v>2.3292000000000002</v>
      </c>
      <c r="N352">
        <v>133.5017</v>
      </c>
      <c r="O352">
        <v>0.52</v>
      </c>
      <c r="P352">
        <v>134</v>
      </c>
      <c r="Q352">
        <v>106.9847</v>
      </c>
      <c r="R352">
        <v>0.41670000000000001</v>
      </c>
      <c r="S352">
        <v>107.4</v>
      </c>
      <c r="T352">
        <v>2929.4965999999999</v>
      </c>
      <c r="W352">
        <v>0</v>
      </c>
      <c r="X352">
        <v>0.60660000000000003</v>
      </c>
      <c r="Y352">
        <v>11.8</v>
      </c>
      <c r="Z352">
        <v>858</v>
      </c>
      <c r="AA352">
        <v>846</v>
      </c>
      <c r="AB352">
        <v>847</v>
      </c>
      <c r="AC352">
        <v>88</v>
      </c>
      <c r="AD352">
        <v>22.26</v>
      </c>
      <c r="AE352">
        <v>0.51</v>
      </c>
      <c r="AF352">
        <v>981</v>
      </c>
      <c r="AG352">
        <v>-1</v>
      </c>
      <c r="AH352">
        <v>50</v>
      </c>
      <c r="AI352">
        <v>36</v>
      </c>
      <c r="AJ352">
        <v>190</v>
      </c>
      <c r="AK352">
        <v>168</v>
      </c>
      <c r="AL352">
        <v>4.2</v>
      </c>
      <c r="AM352">
        <v>174</v>
      </c>
      <c r="AN352" t="s">
        <v>155</v>
      </c>
      <c r="AO352">
        <v>2</v>
      </c>
      <c r="AP352" s="28">
        <v>0.85991898148148149</v>
      </c>
      <c r="AQ352">
        <v>47.162903</v>
      </c>
      <c r="AR352">
        <v>-88.492000000000004</v>
      </c>
      <c r="AS352">
        <v>316.89999999999998</v>
      </c>
      <c r="AT352">
        <v>33</v>
      </c>
      <c r="AU352">
        <v>12</v>
      </c>
      <c r="AV352">
        <v>11</v>
      </c>
      <c r="AW352" t="s">
        <v>208</v>
      </c>
      <c r="AX352">
        <v>1.5125</v>
      </c>
      <c r="AY352">
        <v>1.9</v>
      </c>
      <c r="AZ352">
        <v>2.5125000000000002</v>
      </c>
      <c r="BA352">
        <v>14.686999999999999</v>
      </c>
      <c r="BB352">
        <v>13.87</v>
      </c>
      <c r="BC352">
        <v>0.94</v>
      </c>
      <c r="BD352">
        <v>15.391999999999999</v>
      </c>
      <c r="BE352">
        <v>2548.1080000000002</v>
      </c>
      <c r="BF352">
        <v>344.63099999999997</v>
      </c>
      <c r="BG352">
        <v>3.25</v>
      </c>
      <c r="BH352">
        <v>1.2999999999999999E-2</v>
      </c>
      <c r="BI352">
        <v>3.2629999999999999</v>
      </c>
      <c r="BJ352">
        <v>2.605</v>
      </c>
      <c r="BK352">
        <v>0.01</v>
      </c>
      <c r="BL352">
        <v>2.6150000000000002</v>
      </c>
      <c r="BM352">
        <v>21.625900000000001</v>
      </c>
      <c r="BQ352">
        <v>102.538</v>
      </c>
      <c r="BR352">
        <v>0.492979</v>
      </c>
      <c r="BS352">
        <v>-5</v>
      </c>
      <c r="BT352">
        <v>6.0740000000000004E-3</v>
      </c>
      <c r="BU352">
        <v>12.047174999999999</v>
      </c>
      <c r="BV352">
        <v>0</v>
      </c>
      <c r="BW352" t="s">
        <v>155</v>
      </c>
      <c r="BX352">
        <v>0.80100000000000005</v>
      </c>
    </row>
    <row r="353" spans="1:76" x14ac:dyDescent="0.25">
      <c r="A353" s="26">
        <v>43530</v>
      </c>
      <c r="B353" s="27">
        <v>0.65144123842592594</v>
      </c>
      <c r="C353">
        <v>12.577</v>
      </c>
      <c r="D353">
        <v>3.2799</v>
      </c>
      <c r="E353">
        <v>32798.771499000002</v>
      </c>
      <c r="F353">
        <v>172.4</v>
      </c>
      <c r="G353">
        <v>0.6</v>
      </c>
      <c r="H353">
        <v>2867</v>
      </c>
      <c r="J353">
        <v>0.7</v>
      </c>
      <c r="K353">
        <v>0.86199999999999999</v>
      </c>
      <c r="L353">
        <v>10.8415</v>
      </c>
      <c r="M353">
        <v>2.8271999999999999</v>
      </c>
      <c r="N353">
        <v>148.64230000000001</v>
      </c>
      <c r="O353">
        <v>0.51719999999999999</v>
      </c>
      <c r="P353">
        <v>149.19999999999999</v>
      </c>
      <c r="Q353">
        <v>119.11799999999999</v>
      </c>
      <c r="R353">
        <v>0.41449999999999998</v>
      </c>
      <c r="S353">
        <v>119.5</v>
      </c>
      <c r="T353">
        <v>2867.0488999999998</v>
      </c>
      <c r="W353">
        <v>0</v>
      </c>
      <c r="X353">
        <v>0.60340000000000005</v>
      </c>
      <c r="Y353">
        <v>11.9</v>
      </c>
      <c r="Z353">
        <v>858</v>
      </c>
      <c r="AA353">
        <v>847</v>
      </c>
      <c r="AB353">
        <v>847</v>
      </c>
      <c r="AC353">
        <v>88</v>
      </c>
      <c r="AD353">
        <v>22.26</v>
      </c>
      <c r="AE353">
        <v>0.51</v>
      </c>
      <c r="AF353">
        <v>981</v>
      </c>
      <c r="AG353">
        <v>-1</v>
      </c>
      <c r="AH353">
        <v>50</v>
      </c>
      <c r="AI353">
        <v>36</v>
      </c>
      <c r="AJ353">
        <v>190</v>
      </c>
      <c r="AK353">
        <v>168</v>
      </c>
      <c r="AL353">
        <v>4.2</v>
      </c>
      <c r="AM353">
        <v>174</v>
      </c>
      <c r="AN353" t="s">
        <v>155</v>
      </c>
      <c r="AO353">
        <v>2</v>
      </c>
      <c r="AP353" s="28">
        <v>0.85993055555555553</v>
      </c>
      <c r="AQ353">
        <v>47.162745999999999</v>
      </c>
      <c r="AR353">
        <v>-88.491980999999996</v>
      </c>
      <c r="AS353">
        <v>316.89999999999998</v>
      </c>
      <c r="AT353">
        <v>35.6</v>
      </c>
      <c r="AU353">
        <v>12</v>
      </c>
      <c r="AV353">
        <v>11</v>
      </c>
      <c r="AW353" t="s">
        <v>208</v>
      </c>
      <c r="AX353">
        <v>1.6875</v>
      </c>
      <c r="AY353">
        <v>1.7875000000000001</v>
      </c>
      <c r="AZ353">
        <v>2.6749999999999998</v>
      </c>
      <c r="BA353">
        <v>14.686999999999999</v>
      </c>
      <c r="BB353">
        <v>13.38</v>
      </c>
      <c r="BC353">
        <v>0.91</v>
      </c>
      <c r="BD353">
        <v>16.010999999999999</v>
      </c>
      <c r="BE353">
        <v>2452.895</v>
      </c>
      <c r="BF353">
        <v>407.12</v>
      </c>
      <c r="BG353">
        <v>3.5219999999999998</v>
      </c>
      <c r="BH353">
        <v>1.2E-2</v>
      </c>
      <c r="BI353">
        <v>3.5339999999999998</v>
      </c>
      <c r="BJ353">
        <v>2.8220000000000001</v>
      </c>
      <c r="BK353">
        <v>0.01</v>
      </c>
      <c r="BL353">
        <v>2.8319999999999999</v>
      </c>
      <c r="BM353">
        <v>20.598600000000001</v>
      </c>
      <c r="BQ353">
        <v>99.262</v>
      </c>
      <c r="BR353">
        <v>0.52453700000000003</v>
      </c>
      <c r="BS353">
        <v>-5</v>
      </c>
      <c r="BT353">
        <v>6.463E-3</v>
      </c>
      <c r="BU353">
        <v>12.818372999999999</v>
      </c>
      <c r="BV353">
        <v>0</v>
      </c>
      <c r="BW353" t="s">
        <v>155</v>
      </c>
      <c r="BX353">
        <v>0.80100000000000005</v>
      </c>
    </row>
    <row r="354" spans="1:76" x14ac:dyDescent="0.25">
      <c r="A354" s="26">
        <v>43530</v>
      </c>
      <c r="B354" s="27">
        <v>0.65145281249999998</v>
      </c>
      <c r="C354">
        <v>12.755000000000001</v>
      </c>
      <c r="D354">
        <v>2.6901999999999999</v>
      </c>
      <c r="E354">
        <v>26901.77648</v>
      </c>
      <c r="F354">
        <v>191.7</v>
      </c>
      <c r="G354">
        <v>0.6</v>
      </c>
      <c r="H354">
        <v>3214.4</v>
      </c>
      <c r="J354">
        <v>0.6</v>
      </c>
      <c r="K354">
        <v>0.86550000000000005</v>
      </c>
      <c r="L354">
        <v>11.0402</v>
      </c>
      <c r="M354">
        <v>2.3283999999999998</v>
      </c>
      <c r="N354">
        <v>165.93700000000001</v>
      </c>
      <c r="O354">
        <v>0.51929999999999998</v>
      </c>
      <c r="P354">
        <v>166.5</v>
      </c>
      <c r="Q354">
        <v>132.9776</v>
      </c>
      <c r="R354">
        <v>0.41620000000000001</v>
      </c>
      <c r="S354">
        <v>133.4</v>
      </c>
      <c r="T354">
        <v>3214.3978000000002</v>
      </c>
      <c r="W354">
        <v>0</v>
      </c>
      <c r="X354">
        <v>0.51929999999999998</v>
      </c>
      <c r="Y354">
        <v>11.9</v>
      </c>
      <c r="Z354">
        <v>857</v>
      </c>
      <c r="AA354">
        <v>846</v>
      </c>
      <c r="AB354">
        <v>847</v>
      </c>
      <c r="AC354">
        <v>88</v>
      </c>
      <c r="AD354">
        <v>22.26</v>
      </c>
      <c r="AE354">
        <v>0.51</v>
      </c>
      <c r="AF354">
        <v>981</v>
      </c>
      <c r="AG354">
        <v>-1</v>
      </c>
      <c r="AH354">
        <v>50</v>
      </c>
      <c r="AI354">
        <v>36</v>
      </c>
      <c r="AJ354">
        <v>190</v>
      </c>
      <c r="AK354">
        <v>168.5</v>
      </c>
      <c r="AL354">
        <v>4.3</v>
      </c>
      <c r="AM354">
        <v>174</v>
      </c>
      <c r="AN354" t="s">
        <v>155</v>
      </c>
      <c r="AO354">
        <v>2</v>
      </c>
      <c r="AP354" s="28">
        <v>0.85994212962962957</v>
      </c>
      <c r="AQ354">
        <v>47.162579000000001</v>
      </c>
      <c r="AR354">
        <v>-88.491934000000001</v>
      </c>
      <c r="AS354">
        <v>316.89999999999998</v>
      </c>
      <c r="AT354">
        <v>38.4</v>
      </c>
      <c r="AU354">
        <v>12</v>
      </c>
      <c r="AV354">
        <v>11</v>
      </c>
      <c r="AW354" t="s">
        <v>208</v>
      </c>
      <c r="AX354">
        <v>2.2999999999999998</v>
      </c>
      <c r="AY354">
        <v>1</v>
      </c>
      <c r="AZ354">
        <v>3.2</v>
      </c>
      <c r="BA354">
        <v>14.686999999999999</v>
      </c>
      <c r="BB354">
        <v>13.75</v>
      </c>
      <c r="BC354">
        <v>0.94</v>
      </c>
      <c r="BD354">
        <v>15.535</v>
      </c>
      <c r="BE354">
        <v>2546.42</v>
      </c>
      <c r="BF354">
        <v>341.81700000000001</v>
      </c>
      <c r="BG354">
        <v>4.008</v>
      </c>
      <c r="BH354">
        <v>1.2999999999999999E-2</v>
      </c>
      <c r="BI354">
        <v>4.0209999999999999</v>
      </c>
      <c r="BJ354">
        <v>3.2120000000000002</v>
      </c>
      <c r="BK354">
        <v>0.01</v>
      </c>
      <c r="BL354">
        <v>3.222</v>
      </c>
      <c r="BM354">
        <v>23.543099999999999</v>
      </c>
      <c r="BQ354">
        <v>87.093000000000004</v>
      </c>
      <c r="BR354">
        <v>0.50190900000000005</v>
      </c>
      <c r="BS354">
        <v>-5</v>
      </c>
      <c r="BT354">
        <v>5.463E-3</v>
      </c>
      <c r="BU354">
        <v>12.265401000000001</v>
      </c>
      <c r="BV354">
        <v>0</v>
      </c>
      <c r="BW354" t="s">
        <v>155</v>
      </c>
      <c r="BX354">
        <v>0.80100000000000005</v>
      </c>
    </row>
    <row r="355" spans="1:76" x14ac:dyDescent="0.25">
      <c r="A355" s="26">
        <v>43530</v>
      </c>
      <c r="B355" s="27">
        <v>0.65146438657407402</v>
      </c>
      <c r="C355">
        <v>12.76</v>
      </c>
      <c r="D355">
        <v>2.5848</v>
      </c>
      <c r="E355">
        <v>25848.308886999999</v>
      </c>
      <c r="F355">
        <v>210.5</v>
      </c>
      <c r="G355">
        <v>0.6</v>
      </c>
      <c r="H355">
        <v>3617.4</v>
      </c>
      <c r="J355">
        <v>0.6</v>
      </c>
      <c r="K355">
        <v>0.86599999999999999</v>
      </c>
      <c r="L355">
        <v>11.051</v>
      </c>
      <c r="M355">
        <v>2.2385999999999999</v>
      </c>
      <c r="N355">
        <v>182.3289</v>
      </c>
      <c r="O355">
        <v>0.51959999999999995</v>
      </c>
      <c r="P355">
        <v>182.8</v>
      </c>
      <c r="Q355">
        <v>146.11359999999999</v>
      </c>
      <c r="R355">
        <v>0.41639999999999999</v>
      </c>
      <c r="S355">
        <v>146.5</v>
      </c>
      <c r="T355">
        <v>3617.4131000000002</v>
      </c>
      <c r="W355">
        <v>0</v>
      </c>
      <c r="X355">
        <v>0.51959999999999995</v>
      </c>
      <c r="Y355">
        <v>11.8</v>
      </c>
      <c r="Z355">
        <v>858</v>
      </c>
      <c r="AA355">
        <v>846</v>
      </c>
      <c r="AB355">
        <v>847</v>
      </c>
      <c r="AC355">
        <v>88</v>
      </c>
      <c r="AD355">
        <v>22.26</v>
      </c>
      <c r="AE355">
        <v>0.51</v>
      </c>
      <c r="AF355">
        <v>981</v>
      </c>
      <c r="AG355">
        <v>-1</v>
      </c>
      <c r="AH355">
        <v>50</v>
      </c>
      <c r="AI355">
        <v>36</v>
      </c>
      <c r="AJ355">
        <v>190</v>
      </c>
      <c r="AK355">
        <v>168.5</v>
      </c>
      <c r="AL355">
        <v>4.2</v>
      </c>
      <c r="AM355">
        <v>174.7</v>
      </c>
      <c r="AN355" t="s">
        <v>155</v>
      </c>
      <c r="AO355">
        <v>2</v>
      </c>
      <c r="AP355" s="28">
        <v>0.85995370370370372</v>
      </c>
      <c r="AQ355">
        <v>47.162405999999997</v>
      </c>
      <c r="AR355">
        <v>-88.491866000000002</v>
      </c>
      <c r="AS355">
        <v>316.60000000000002</v>
      </c>
      <c r="AT355">
        <v>40.799999999999997</v>
      </c>
      <c r="AU355">
        <v>12</v>
      </c>
      <c r="AV355">
        <v>11</v>
      </c>
      <c r="AW355" t="s">
        <v>208</v>
      </c>
      <c r="AX355">
        <v>2.2749999999999999</v>
      </c>
      <c r="AY355">
        <v>1.0249999999999999</v>
      </c>
      <c r="AZ355">
        <v>3.1749999999999998</v>
      </c>
      <c r="BA355">
        <v>14.686999999999999</v>
      </c>
      <c r="BB355">
        <v>13.8</v>
      </c>
      <c r="BC355">
        <v>0.94</v>
      </c>
      <c r="BD355">
        <v>15.468</v>
      </c>
      <c r="BE355">
        <v>2556.1689999999999</v>
      </c>
      <c r="BF355">
        <v>329.56299999999999</v>
      </c>
      <c r="BG355">
        <v>4.4169999999999998</v>
      </c>
      <c r="BH355">
        <v>1.2999999999999999E-2</v>
      </c>
      <c r="BI355">
        <v>4.4290000000000003</v>
      </c>
      <c r="BJ355">
        <v>3.5390000000000001</v>
      </c>
      <c r="BK355">
        <v>0.01</v>
      </c>
      <c r="BL355">
        <v>3.5489999999999999</v>
      </c>
      <c r="BM355">
        <v>26.570599999999999</v>
      </c>
      <c r="BQ355">
        <v>87.394000000000005</v>
      </c>
      <c r="BR355">
        <v>0.45515</v>
      </c>
      <c r="BS355">
        <v>-5</v>
      </c>
      <c r="BT355">
        <v>5.0000000000000001E-3</v>
      </c>
      <c r="BU355">
        <v>11.122728</v>
      </c>
      <c r="BV355">
        <v>0</v>
      </c>
      <c r="BW355" t="s">
        <v>155</v>
      </c>
      <c r="BX355">
        <v>0.80100000000000005</v>
      </c>
    </row>
    <row r="356" spans="1:76" x14ac:dyDescent="0.25">
      <c r="A356" s="26">
        <v>43530</v>
      </c>
      <c r="B356" s="27">
        <v>0.65147596064814817</v>
      </c>
      <c r="C356">
        <v>12.493</v>
      </c>
      <c r="D356">
        <v>2.8361000000000001</v>
      </c>
      <c r="E356">
        <v>28360.722892000002</v>
      </c>
      <c r="F356">
        <v>228.8</v>
      </c>
      <c r="G356">
        <v>0.6</v>
      </c>
      <c r="H356">
        <v>3916.8</v>
      </c>
      <c r="J356">
        <v>0.5</v>
      </c>
      <c r="K356">
        <v>0.86560000000000004</v>
      </c>
      <c r="L356">
        <v>10.813599999999999</v>
      </c>
      <c r="M356">
        <v>2.4548000000000001</v>
      </c>
      <c r="N356">
        <v>198.00640000000001</v>
      </c>
      <c r="O356">
        <v>0.51929999999999998</v>
      </c>
      <c r="P356">
        <v>198.5</v>
      </c>
      <c r="Q356">
        <v>158.6772</v>
      </c>
      <c r="R356">
        <v>0.41620000000000001</v>
      </c>
      <c r="S356">
        <v>159.1</v>
      </c>
      <c r="T356">
        <v>3916.7572</v>
      </c>
      <c r="W356">
        <v>0</v>
      </c>
      <c r="X356">
        <v>0.43280000000000002</v>
      </c>
      <c r="Y356">
        <v>11.9</v>
      </c>
      <c r="Z356">
        <v>857</v>
      </c>
      <c r="AA356">
        <v>845</v>
      </c>
      <c r="AB356">
        <v>847</v>
      </c>
      <c r="AC356">
        <v>88</v>
      </c>
      <c r="AD356">
        <v>22.26</v>
      </c>
      <c r="AE356">
        <v>0.51</v>
      </c>
      <c r="AF356">
        <v>981</v>
      </c>
      <c r="AG356">
        <v>-1</v>
      </c>
      <c r="AH356">
        <v>50</v>
      </c>
      <c r="AI356">
        <v>36</v>
      </c>
      <c r="AJ356">
        <v>190</v>
      </c>
      <c r="AK356">
        <v>168.5</v>
      </c>
      <c r="AL356">
        <v>4.3</v>
      </c>
      <c r="AM356">
        <v>175.4</v>
      </c>
      <c r="AN356" t="s">
        <v>155</v>
      </c>
      <c r="AO356">
        <v>2</v>
      </c>
      <c r="AP356" s="28">
        <v>0.85996527777777787</v>
      </c>
      <c r="AQ356">
        <v>47.162232000000003</v>
      </c>
      <c r="AR356">
        <v>-88.491798000000003</v>
      </c>
      <c r="AS356">
        <v>316.3</v>
      </c>
      <c r="AT356">
        <v>42.5</v>
      </c>
      <c r="AU356">
        <v>12</v>
      </c>
      <c r="AV356">
        <v>11</v>
      </c>
      <c r="AW356" t="s">
        <v>208</v>
      </c>
      <c r="AX356">
        <v>2.1</v>
      </c>
      <c r="AY356">
        <v>1.2</v>
      </c>
      <c r="AZ356">
        <v>3</v>
      </c>
      <c r="BA356">
        <v>14.686999999999999</v>
      </c>
      <c r="BB356">
        <v>13.75</v>
      </c>
      <c r="BC356">
        <v>0.94</v>
      </c>
      <c r="BD356">
        <v>15.532</v>
      </c>
      <c r="BE356">
        <v>2499.643</v>
      </c>
      <c r="BF356">
        <v>361.161</v>
      </c>
      <c r="BG356">
        <v>4.7930000000000001</v>
      </c>
      <c r="BH356">
        <v>1.2999999999999999E-2</v>
      </c>
      <c r="BI356">
        <v>4.806</v>
      </c>
      <c r="BJ356">
        <v>3.8410000000000002</v>
      </c>
      <c r="BK356">
        <v>0.01</v>
      </c>
      <c r="BL356">
        <v>3.851</v>
      </c>
      <c r="BM356">
        <v>28.750499999999999</v>
      </c>
      <c r="BQ356">
        <v>72.739999999999995</v>
      </c>
      <c r="BR356">
        <v>0.42555599999999999</v>
      </c>
      <c r="BS356">
        <v>-5</v>
      </c>
      <c r="BT356">
        <v>5.0000000000000001E-3</v>
      </c>
      <c r="BU356">
        <v>10.399525000000001</v>
      </c>
      <c r="BV356">
        <v>0</v>
      </c>
      <c r="BW356" t="s">
        <v>155</v>
      </c>
      <c r="BX356">
        <v>0.80100000000000005</v>
      </c>
    </row>
    <row r="357" spans="1:76" x14ac:dyDescent="0.25">
      <c r="A357" s="26">
        <v>43530</v>
      </c>
      <c r="B357" s="27">
        <v>0.65148753472222221</v>
      </c>
      <c r="C357">
        <v>12.676</v>
      </c>
      <c r="D357">
        <v>2.8050000000000002</v>
      </c>
      <c r="E357">
        <v>28049.523809999999</v>
      </c>
      <c r="F357">
        <v>248.4</v>
      </c>
      <c r="G357">
        <v>0.6</v>
      </c>
      <c r="H357">
        <v>4217.7</v>
      </c>
      <c r="J357">
        <v>0.4</v>
      </c>
      <c r="K357">
        <v>0.86419999999999997</v>
      </c>
      <c r="L357">
        <v>10.954499999999999</v>
      </c>
      <c r="M357">
        <v>2.4239999999999999</v>
      </c>
      <c r="N357">
        <v>214.6927</v>
      </c>
      <c r="O357">
        <v>0.51849999999999996</v>
      </c>
      <c r="P357">
        <v>215.2</v>
      </c>
      <c r="Q357">
        <v>172.04910000000001</v>
      </c>
      <c r="R357">
        <v>0.41549999999999998</v>
      </c>
      <c r="S357">
        <v>172.5</v>
      </c>
      <c r="T357">
        <v>4217.6800999999996</v>
      </c>
      <c r="W357">
        <v>0</v>
      </c>
      <c r="X357">
        <v>0.34570000000000001</v>
      </c>
      <c r="Y357">
        <v>11.8</v>
      </c>
      <c r="Z357">
        <v>857</v>
      </c>
      <c r="AA357">
        <v>845</v>
      </c>
      <c r="AB357">
        <v>846</v>
      </c>
      <c r="AC357">
        <v>88</v>
      </c>
      <c r="AD357">
        <v>22.26</v>
      </c>
      <c r="AE357">
        <v>0.51</v>
      </c>
      <c r="AF357">
        <v>981</v>
      </c>
      <c r="AG357">
        <v>-1</v>
      </c>
      <c r="AH357">
        <v>49.463000000000001</v>
      </c>
      <c r="AI357">
        <v>36</v>
      </c>
      <c r="AJ357">
        <v>190</v>
      </c>
      <c r="AK357">
        <v>169</v>
      </c>
      <c r="AL357">
        <v>4.3</v>
      </c>
      <c r="AM357">
        <v>175.9</v>
      </c>
      <c r="AN357" t="s">
        <v>155</v>
      </c>
      <c r="AO357">
        <v>2</v>
      </c>
      <c r="AP357" s="28">
        <v>0.8599768518518518</v>
      </c>
      <c r="AQ357">
        <v>47.162066000000003</v>
      </c>
      <c r="AR357">
        <v>-88.491736000000003</v>
      </c>
      <c r="AS357">
        <v>316.10000000000002</v>
      </c>
      <c r="AT357">
        <v>42.6</v>
      </c>
      <c r="AU357">
        <v>12</v>
      </c>
      <c r="AV357">
        <v>11</v>
      </c>
      <c r="AW357" t="s">
        <v>208</v>
      </c>
      <c r="AX357">
        <v>2.1124999999999998</v>
      </c>
      <c r="AY357">
        <v>1.175</v>
      </c>
      <c r="AZ357">
        <v>2.9874999999999998</v>
      </c>
      <c r="BA357">
        <v>14.686999999999999</v>
      </c>
      <c r="BB357">
        <v>13.6</v>
      </c>
      <c r="BC357">
        <v>0.93</v>
      </c>
      <c r="BD357">
        <v>15.714</v>
      </c>
      <c r="BE357">
        <v>2506.4090000000001</v>
      </c>
      <c r="BF357">
        <v>353.00200000000001</v>
      </c>
      <c r="BG357">
        <v>5.1440000000000001</v>
      </c>
      <c r="BH357">
        <v>1.2E-2</v>
      </c>
      <c r="BI357">
        <v>5.157</v>
      </c>
      <c r="BJ357">
        <v>4.1219999999999999</v>
      </c>
      <c r="BK357">
        <v>0.01</v>
      </c>
      <c r="BL357">
        <v>4.1319999999999997</v>
      </c>
      <c r="BM357">
        <v>30.643999999999998</v>
      </c>
      <c r="BQ357">
        <v>57.509</v>
      </c>
      <c r="BR357">
        <v>0.38241000000000003</v>
      </c>
      <c r="BS357">
        <v>-5</v>
      </c>
      <c r="BT357">
        <v>5.0000000000000001E-3</v>
      </c>
      <c r="BU357">
        <v>9.3451439999999995</v>
      </c>
      <c r="BV357">
        <v>0</v>
      </c>
      <c r="BW357" t="s">
        <v>155</v>
      </c>
      <c r="BX357">
        <v>0.80100000000000005</v>
      </c>
    </row>
    <row r="358" spans="1:76" x14ac:dyDescent="0.25">
      <c r="A358" s="26">
        <v>43530</v>
      </c>
      <c r="B358" s="27">
        <v>0.65149910879629636</v>
      </c>
      <c r="C358">
        <v>12.99</v>
      </c>
      <c r="D358">
        <v>1.9684999999999999</v>
      </c>
      <c r="E358">
        <v>19685.336658</v>
      </c>
      <c r="F358">
        <v>259.8</v>
      </c>
      <c r="G358">
        <v>0.6</v>
      </c>
      <c r="H358">
        <v>3917.6</v>
      </c>
      <c r="J358">
        <v>0.4</v>
      </c>
      <c r="K358">
        <v>0.86939999999999995</v>
      </c>
      <c r="L358">
        <v>11.2942</v>
      </c>
      <c r="M358">
        <v>1.7115</v>
      </c>
      <c r="N358">
        <v>225.85040000000001</v>
      </c>
      <c r="O358">
        <v>0.52170000000000005</v>
      </c>
      <c r="P358">
        <v>226.4</v>
      </c>
      <c r="Q358">
        <v>180.9906</v>
      </c>
      <c r="R358">
        <v>0.41810000000000003</v>
      </c>
      <c r="S358">
        <v>181.4</v>
      </c>
      <c r="T358">
        <v>3917.5967999999998</v>
      </c>
      <c r="W358">
        <v>0</v>
      </c>
      <c r="X358">
        <v>0.3478</v>
      </c>
      <c r="Y358">
        <v>11.8</v>
      </c>
      <c r="Z358">
        <v>857</v>
      </c>
      <c r="AA358">
        <v>846</v>
      </c>
      <c r="AB358">
        <v>846</v>
      </c>
      <c r="AC358">
        <v>88</v>
      </c>
      <c r="AD358">
        <v>22.26</v>
      </c>
      <c r="AE358">
        <v>0.51</v>
      </c>
      <c r="AF358">
        <v>981</v>
      </c>
      <c r="AG358">
        <v>-1</v>
      </c>
      <c r="AH358">
        <v>49</v>
      </c>
      <c r="AI358">
        <v>36</v>
      </c>
      <c r="AJ358">
        <v>190</v>
      </c>
      <c r="AK358">
        <v>169</v>
      </c>
      <c r="AL358">
        <v>4.3</v>
      </c>
      <c r="AM358">
        <v>175.1</v>
      </c>
      <c r="AN358" t="s">
        <v>155</v>
      </c>
      <c r="AO358">
        <v>2</v>
      </c>
      <c r="AP358" s="28">
        <v>0.85998842592592595</v>
      </c>
      <c r="AQ358">
        <v>47.161897000000003</v>
      </c>
      <c r="AR358">
        <v>-88.491624999999999</v>
      </c>
      <c r="AS358">
        <v>316.10000000000002</v>
      </c>
      <c r="AT358">
        <v>43.2</v>
      </c>
      <c r="AU358">
        <v>12</v>
      </c>
      <c r="AV358">
        <v>11</v>
      </c>
      <c r="AW358" t="s">
        <v>208</v>
      </c>
      <c r="AX358">
        <v>2.2000000000000002</v>
      </c>
      <c r="AY358">
        <v>1</v>
      </c>
      <c r="AZ358">
        <v>2.9</v>
      </c>
      <c r="BA358">
        <v>14.686999999999999</v>
      </c>
      <c r="BB358">
        <v>14.18</v>
      </c>
      <c r="BC358">
        <v>0.97</v>
      </c>
      <c r="BD358">
        <v>15.016</v>
      </c>
      <c r="BE358">
        <v>2662.0839999999998</v>
      </c>
      <c r="BF358">
        <v>256.762</v>
      </c>
      <c r="BG358">
        <v>5.5750000000000002</v>
      </c>
      <c r="BH358">
        <v>1.2999999999999999E-2</v>
      </c>
      <c r="BI358">
        <v>5.5880000000000001</v>
      </c>
      <c r="BJ358">
        <v>4.4669999999999996</v>
      </c>
      <c r="BK358">
        <v>0.01</v>
      </c>
      <c r="BL358">
        <v>4.4779999999999998</v>
      </c>
      <c r="BM358">
        <v>29.322399999999998</v>
      </c>
      <c r="BQ358">
        <v>59.603000000000002</v>
      </c>
      <c r="BR358">
        <v>0.30761899999999998</v>
      </c>
      <c r="BS358">
        <v>-5</v>
      </c>
      <c r="BT358">
        <v>5.0000000000000001E-3</v>
      </c>
      <c r="BU358">
        <v>7.517449</v>
      </c>
      <c r="BV358">
        <v>0</v>
      </c>
      <c r="BW358" t="s">
        <v>155</v>
      </c>
      <c r="BX358">
        <v>0.80100000000000005</v>
      </c>
    </row>
    <row r="359" spans="1:76" x14ac:dyDescent="0.25">
      <c r="A359" s="26">
        <v>43530</v>
      </c>
      <c r="B359" s="27">
        <v>0.65151068287037039</v>
      </c>
      <c r="C359">
        <v>13.218</v>
      </c>
      <c r="D359">
        <v>1.6176999999999999</v>
      </c>
      <c r="E359">
        <v>16177.439734</v>
      </c>
      <c r="F359">
        <v>263</v>
      </c>
      <c r="G359">
        <v>0.6</v>
      </c>
      <c r="H359">
        <v>3094.9</v>
      </c>
      <c r="J359">
        <v>0.33</v>
      </c>
      <c r="K359">
        <v>0.87150000000000005</v>
      </c>
      <c r="L359">
        <v>11.5199</v>
      </c>
      <c r="M359">
        <v>1.4098999999999999</v>
      </c>
      <c r="N359">
        <v>229.20410000000001</v>
      </c>
      <c r="O359">
        <v>0.52290000000000003</v>
      </c>
      <c r="P359">
        <v>229.7</v>
      </c>
      <c r="Q359">
        <v>183.6782</v>
      </c>
      <c r="R359">
        <v>0.41909999999999997</v>
      </c>
      <c r="S359">
        <v>184.1</v>
      </c>
      <c r="T359">
        <v>3094.8651</v>
      </c>
      <c r="W359">
        <v>0</v>
      </c>
      <c r="X359">
        <v>0.28839999999999999</v>
      </c>
      <c r="Y359">
        <v>11.9</v>
      </c>
      <c r="Z359">
        <v>856</v>
      </c>
      <c r="AA359">
        <v>845</v>
      </c>
      <c r="AB359">
        <v>845</v>
      </c>
      <c r="AC359">
        <v>88</v>
      </c>
      <c r="AD359">
        <v>22.26</v>
      </c>
      <c r="AE359">
        <v>0.51</v>
      </c>
      <c r="AF359">
        <v>981</v>
      </c>
      <c r="AG359">
        <v>-1</v>
      </c>
      <c r="AH359">
        <v>49</v>
      </c>
      <c r="AI359">
        <v>36</v>
      </c>
      <c r="AJ359">
        <v>190</v>
      </c>
      <c r="AK359">
        <v>169</v>
      </c>
      <c r="AL359">
        <v>4.3</v>
      </c>
      <c r="AM359">
        <v>174.3</v>
      </c>
      <c r="AN359" t="s">
        <v>155</v>
      </c>
      <c r="AO359">
        <v>2</v>
      </c>
      <c r="AP359" s="28">
        <v>0.86</v>
      </c>
      <c r="AQ359">
        <v>47.161732999999998</v>
      </c>
      <c r="AR359">
        <v>-88.491523000000001</v>
      </c>
      <c r="AS359">
        <v>316.10000000000002</v>
      </c>
      <c r="AT359">
        <v>43.4</v>
      </c>
      <c r="AU359">
        <v>12</v>
      </c>
      <c r="AV359">
        <v>11</v>
      </c>
      <c r="AW359" t="s">
        <v>208</v>
      </c>
      <c r="AX359">
        <v>2.2124999999999999</v>
      </c>
      <c r="AY359">
        <v>1</v>
      </c>
      <c r="AZ359">
        <v>2.9</v>
      </c>
      <c r="BA359">
        <v>14.686999999999999</v>
      </c>
      <c r="BB359">
        <v>14.42</v>
      </c>
      <c r="BC359">
        <v>0.98</v>
      </c>
      <c r="BD359">
        <v>14.738</v>
      </c>
      <c r="BE359">
        <v>2747.8319999999999</v>
      </c>
      <c r="BF359">
        <v>214.05199999999999</v>
      </c>
      <c r="BG359">
        <v>5.7249999999999996</v>
      </c>
      <c r="BH359">
        <v>1.2999999999999999E-2</v>
      </c>
      <c r="BI359">
        <v>5.7380000000000004</v>
      </c>
      <c r="BJ359">
        <v>4.5880000000000001</v>
      </c>
      <c r="BK359">
        <v>0.01</v>
      </c>
      <c r="BL359">
        <v>4.5990000000000002</v>
      </c>
      <c r="BM359">
        <v>23.442</v>
      </c>
      <c r="BQ359">
        <v>50.018999999999998</v>
      </c>
      <c r="BR359">
        <v>0.265098</v>
      </c>
      <c r="BS359">
        <v>-5</v>
      </c>
      <c r="BT359">
        <v>5.0000000000000001E-3</v>
      </c>
      <c r="BU359">
        <v>6.4783350000000004</v>
      </c>
      <c r="BV359">
        <v>0</v>
      </c>
      <c r="BW359" t="s">
        <v>155</v>
      </c>
      <c r="BX359">
        <v>0.80100000000000005</v>
      </c>
    </row>
    <row r="360" spans="1:76" x14ac:dyDescent="0.25">
      <c r="A360" s="26">
        <v>43530</v>
      </c>
      <c r="B360" s="27">
        <v>0.65152225694444443</v>
      </c>
      <c r="C360">
        <v>13.238</v>
      </c>
      <c r="D360">
        <v>1.6193</v>
      </c>
      <c r="E360">
        <v>16192.923833000001</v>
      </c>
      <c r="F360">
        <v>255.3</v>
      </c>
      <c r="G360">
        <v>0.6</v>
      </c>
      <c r="H360">
        <v>2414.9</v>
      </c>
      <c r="J360">
        <v>0.3</v>
      </c>
      <c r="K360">
        <v>0.872</v>
      </c>
      <c r="L360">
        <v>11.5434</v>
      </c>
      <c r="M360">
        <v>1.4119999999999999</v>
      </c>
      <c r="N360">
        <v>222.6302</v>
      </c>
      <c r="O360">
        <v>0.5232</v>
      </c>
      <c r="P360">
        <v>223.2</v>
      </c>
      <c r="Q360">
        <v>178.41</v>
      </c>
      <c r="R360">
        <v>0.41930000000000001</v>
      </c>
      <c r="S360">
        <v>178.8</v>
      </c>
      <c r="T360">
        <v>2414.9468000000002</v>
      </c>
      <c r="W360">
        <v>0</v>
      </c>
      <c r="X360">
        <v>0.2616</v>
      </c>
      <c r="Y360">
        <v>11.8</v>
      </c>
      <c r="Z360">
        <v>856</v>
      </c>
      <c r="AA360">
        <v>845</v>
      </c>
      <c r="AB360">
        <v>846</v>
      </c>
      <c r="AC360">
        <v>88</v>
      </c>
      <c r="AD360">
        <v>22.26</v>
      </c>
      <c r="AE360">
        <v>0.51</v>
      </c>
      <c r="AF360">
        <v>981</v>
      </c>
      <c r="AG360">
        <v>-1</v>
      </c>
      <c r="AH360">
        <v>49</v>
      </c>
      <c r="AI360">
        <v>36</v>
      </c>
      <c r="AJ360">
        <v>190</v>
      </c>
      <c r="AK360">
        <v>169</v>
      </c>
      <c r="AL360">
        <v>4.3</v>
      </c>
      <c r="AM360">
        <v>174.2</v>
      </c>
      <c r="AN360" t="s">
        <v>155</v>
      </c>
      <c r="AO360">
        <v>2</v>
      </c>
      <c r="AP360" s="28">
        <v>0.86001157407407414</v>
      </c>
      <c r="AQ360">
        <v>47.161583999999998</v>
      </c>
      <c r="AR360">
        <v>-88.491403000000005</v>
      </c>
      <c r="AS360">
        <v>316.10000000000002</v>
      </c>
      <c r="AT360">
        <v>42.4</v>
      </c>
      <c r="AU360">
        <v>12</v>
      </c>
      <c r="AV360">
        <v>11</v>
      </c>
      <c r="AW360" t="s">
        <v>208</v>
      </c>
      <c r="AX360">
        <v>2.3250000000000002</v>
      </c>
      <c r="AY360">
        <v>1.0375000000000001</v>
      </c>
      <c r="AZ360">
        <v>2.9375</v>
      </c>
      <c r="BA360">
        <v>14.686999999999999</v>
      </c>
      <c r="BB360">
        <v>14.48</v>
      </c>
      <c r="BC360">
        <v>0.99</v>
      </c>
      <c r="BD360">
        <v>14.677</v>
      </c>
      <c r="BE360">
        <v>2762.308</v>
      </c>
      <c r="BF360">
        <v>215.06200000000001</v>
      </c>
      <c r="BG360">
        <v>5.5789999999999997</v>
      </c>
      <c r="BH360">
        <v>1.2999999999999999E-2</v>
      </c>
      <c r="BI360">
        <v>5.5919999999999996</v>
      </c>
      <c r="BJ360">
        <v>4.4710000000000001</v>
      </c>
      <c r="BK360">
        <v>1.0999999999999999E-2</v>
      </c>
      <c r="BL360">
        <v>4.4809999999999999</v>
      </c>
      <c r="BM360">
        <v>18.350899999999999</v>
      </c>
      <c r="BQ360">
        <v>45.518000000000001</v>
      </c>
      <c r="BR360">
        <v>0.30027500000000001</v>
      </c>
      <c r="BS360">
        <v>-5</v>
      </c>
      <c r="BT360">
        <v>5.0000000000000001E-3</v>
      </c>
      <c r="BU360">
        <v>7.3379709999999996</v>
      </c>
      <c r="BV360">
        <v>0</v>
      </c>
      <c r="BW360" t="s">
        <v>155</v>
      </c>
      <c r="BX360">
        <v>0.80100000000000005</v>
      </c>
    </row>
    <row r="361" spans="1:76" x14ac:dyDescent="0.25">
      <c r="A361" s="26">
        <v>43530</v>
      </c>
      <c r="B361" s="27">
        <v>0.65153383101851847</v>
      </c>
      <c r="C361">
        <v>13.108000000000001</v>
      </c>
      <c r="D361">
        <v>1.8290999999999999</v>
      </c>
      <c r="E361">
        <v>18290.5</v>
      </c>
      <c r="F361">
        <v>243.9</v>
      </c>
      <c r="G361">
        <v>0.7</v>
      </c>
      <c r="H361">
        <v>2458.8000000000002</v>
      </c>
      <c r="J361">
        <v>0.3</v>
      </c>
      <c r="K361">
        <v>0.87109999999999999</v>
      </c>
      <c r="L361">
        <v>11.4184</v>
      </c>
      <c r="M361">
        <v>1.5932999999999999</v>
      </c>
      <c r="N361">
        <v>212.49959999999999</v>
      </c>
      <c r="O361">
        <v>0.60980000000000001</v>
      </c>
      <c r="P361">
        <v>213.1</v>
      </c>
      <c r="Q361">
        <v>170.29159999999999</v>
      </c>
      <c r="R361">
        <v>0.48870000000000002</v>
      </c>
      <c r="S361">
        <v>170.8</v>
      </c>
      <c r="T361">
        <v>2458.8267999999998</v>
      </c>
      <c r="W361">
        <v>0</v>
      </c>
      <c r="X361">
        <v>0.26129999999999998</v>
      </c>
      <c r="Y361">
        <v>11.9</v>
      </c>
      <c r="Z361">
        <v>856</v>
      </c>
      <c r="AA361">
        <v>844</v>
      </c>
      <c r="AB361">
        <v>846</v>
      </c>
      <c r="AC361">
        <v>88</v>
      </c>
      <c r="AD361">
        <v>22.26</v>
      </c>
      <c r="AE361">
        <v>0.51</v>
      </c>
      <c r="AF361">
        <v>981</v>
      </c>
      <c r="AG361">
        <v>-1</v>
      </c>
      <c r="AH361">
        <v>49</v>
      </c>
      <c r="AI361">
        <v>36</v>
      </c>
      <c r="AJ361">
        <v>190</v>
      </c>
      <c r="AK361">
        <v>169</v>
      </c>
      <c r="AL361">
        <v>4.3</v>
      </c>
      <c r="AM361">
        <v>174.6</v>
      </c>
      <c r="AN361" t="s">
        <v>155</v>
      </c>
      <c r="AO361">
        <v>2</v>
      </c>
      <c r="AP361" s="28">
        <v>0.86002314814814806</v>
      </c>
      <c r="AQ361">
        <v>47.161454999999997</v>
      </c>
      <c r="AR361">
        <v>-88.491251000000005</v>
      </c>
      <c r="AS361">
        <v>315.7</v>
      </c>
      <c r="AT361">
        <v>41</v>
      </c>
      <c r="AU361">
        <v>12</v>
      </c>
      <c r="AV361">
        <v>10</v>
      </c>
      <c r="AW361" t="s">
        <v>229</v>
      </c>
      <c r="AX361">
        <v>2.5874999999999999</v>
      </c>
      <c r="AY361">
        <v>1.2625</v>
      </c>
      <c r="AZ361">
        <v>3.2749999999999999</v>
      </c>
      <c r="BA361">
        <v>14.686999999999999</v>
      </c>
      <c r="BB361">
        <v>14.37</v>
      </c>
      <c r="BC361">
        <v>0.98</v>
      </c>
      <c r="BD361">
        <v>14.792999999999999</v>
      </c>
      <c r="BE361">
        <v>2719.8440000000001</v>
      </c>
      <c r="BF361">
        <v>241.56</v>
      </c>
      <c r="BG361">
        <v>5.3010000000000002</v>
      </c>
      <c r="BH361">
        <v>1.4999999999999999E-2</v>
      </c>
      <c r="BI361">
        <v>5.3159999999999998</v>
      </c>
      <c r="BJ361">
        <v>4.2480000000000002</v>
      </c>
      <c r="BK361">
        <v>1.2E-2</v>
      </c>
      <c r="BL361">
        <v>4.26</v>
      </c>
      <c r="BM361">
        <v>18.598600000000001</v>
      </c>
      <c r="BQ361">
        <v>45.262999999999998</v>
      </c>
      <c r="BR361">
        <v>0.34411999999999998</v>
      </c>
      <c r="BS361">
        <v>-5</v>
      </c>
      <c r="BT361">
        <v>5.0000000000000001E-3</v>
      </c>
      <c r="BU361">
        <v>8.4094300000000004</v>
      </c>
      <c r="BV361">
        <v>0</v>
      </c>
      <c r="BW361" t="s">
        <v>155</v>
      </c>
      <c r="BX361">
        <v>0.80100000000000005</v>
      </c>
    </row>
    <row r="362" spans="1:76" x14ac:dyDescent="0.25">
      <c r="A362" s="26">
        <v>43530</v>
      </c>
      <c r="B362" s="27">
        <v>0.65154540509259262</v>
      </c>
      <c r="C362">
        <v>13.045</v>
      </c>
      <c r="D362">
        <v>2.0085000000000002</v>
      </c>
      <c r="E362">
        <v>20084.845705</v>
      </c>
      <c r="F362">
        <v>232.9</v>
      </c>
      <c r="G362">
        <v>0.7</v>
      </c>
      <c r="H362">
        <v>2876.7</v>
      </c>
      <c r="J362">
        <v>0.3</v>
      </c>
      <c r="K362">
        <v>0.86970000000000003</v>
      </c>
      <c r="L362">
        <v>11.3443</v>
      </c>
      <c r="M362">
        <v>1.7466999999999999</v>
      </c>
      <c r="N362">
        <v>202.55359999999999</v>
      </c>
      <c r="O362">
        <v>0.60880000000000001</v>
      </c>
      <c r="P362">
        <v>203.2</v>
      </c>
      <c r="Q362">
        <v>162.3211</v>
      </c>
      <c r="R362">
        <v>0.48780000000000001</v>
      </c>
      <c r="S362">
        <v>162.80000000000001</v>
      </c>
      <c r="T362">
        <v>2876.6637999999998</v>
      </c>
      <c r="W362">
        <v>0</v>
      </c>
      <c r="X362">
        <v>0.26090000000000002</v>
      </c>
      <c r="Y362">
        <v>11.8</v>
      </c>
      <c r="Z362">
        <v>856</v>
      </c>
      <c r="AA362">
        <v>843</v>
      </c>
      <c r="AB362">
        <v>847</v>
      </c>
      <c r="AC362">
        <v>88</v>
      </c>
      <c r="AD362">
        <v>22.26</v>
      </c>
      <c r="AE362">
        <v>0.51</v>
      </c>
      <c r="AF362">
        <v>981</v>
      </c>
      <c r="AG362">
        <v>-1</v>
      </c>
      <c r="AH362">
        <v>49</v>
      </c>
      <c r="AI362">
        <v>36</v>
      </c>
      <c r="AJ362">
        <v>190</v>
      </c>
      <c r="AK362">
        <v>169</v>
      </c>
      <c r="AL362">
        <v>4.3</v>
      </c>
      <c r="AM362">
        <v>174.9</v>
      </c>
      <c r="AN362" t="s">
        <v>155</v>
      </c>
      <c r="AO362">
        <v>2</v>
      </c>
      <c r="AP362" s="28">
        <v>0.86003472222222221</v>
      </c>
      <c r="AQ362">
        <v>47.161335000000001</v>
      </c>
      <c r="AR362">
        <v>-88.491084999999998</v>
      </c>
      <c r="AS362">
        <v>315.39999999999998</v>
      </c>
      <c r="AT362">
        <v>39.799999999999997</v>
      </c>
      <c r="AU362">
        <v>12</v>
      </c>
      <c r="AV362">
        <v>9</v>
      </c>
      <c r="AW362" t="s">
        <v>230</v>
      </c>
      <c r="AX362">
        <v>2.9877120000000001</v>
      </c>
      <c r="AY362">
        <v>1.024975</v>
      </c>
      <c r="AZ362">
        <v>3.762537</v>
      </c>
      <c r="BA362">
        <v>14.686999999999999</v>
      </c>
      <c r="BB362">
        <v>14.2</v>
      </c>
      <c r="BC362">
        <v>0.97</v>
      </c>
      <c r="BD362">
        <v>14.988</v>
      </c>
      <c r="BE362">
        <v>2677.67</v>
      </c>
      <c r="BF362">
        <v>262.40499999999997</v>
      </c>
      <c r="BG362">
        <v>5.0069999999999997</v>
      </c>
      <c r="BH362">
        <v>1.4999999999999999E-2</v>
      </c>
      <c r="BI362">
        <v>5.0220000000000002</v>
      </c>
      <c r="BJ362">
        <v>4.0119999999999996</v>
      </c>
      <c r="BK362">
        <v>1.2E-2</v>
      </c>
      <c r="BL362">
        <v>4.024</v>
      </c>
      <c r="BM362">
        <v>21.561599999999999</v>
      </c>
      <c r="BQ362">
        <v>44.776000000000003</v>
      </c>
      <c r="BR362">
        <v>0.32356400000000002</v>
      </c>
      <c r="BS362">
        <v>-5</v>
      </c>
      <c r="BT362">
        <v>5.0000000000000001E-3</v>
      </c>
      <c r="BU362">
        <v>7.9070840000000002</v>
      </c>
      <c r="BV362">
        <v>0</v>
      </c>
      <c r="BW362" t="s">
        <v>155</v>
      </c>
      <c r="BX362">
        <v>0.80100000000000005</v>
      </c>
    </row>
    <row r="363" spans="1:76" x14ac:dyDescent="0.25">
      <c r="A363" s="26">
        <v>43530</v>
      </c>
      <c r="B363" s="27">
        <v>0.65155697916666666</v>
      </c>
      <c r="C363">
        <v>13.218999999999999</v>
      </c>
      <c r="D363">
        <v>1.9884999999999999</v>
      </c>
      <c r="E363">
        <v>19885.402597</v>
      </c>
      <c r="F363">
        <v>219.5</v>
      </c>
      <c r="G363">
        <v>0.7</v>
      </c>
      <c r="H363">
        <v>3195.2</v>
      </c>
      <c r="J363">
        <v>0.3</v>
      </c>
      <c r="K363">
        <v>0.86819999999999997</v>
      </c>
      <c r="L363">
        <v>11.4765</v>
      </c>
      <c r="M363">
        <v>1.7264999999999999</v>
      </c>
      <c r="N363">
        <v>190.535</v>
      </c>
      <c r="O363">
        <v>0.60770000000000002</v>
      </c>
      <c r="P363">
        <v>191.1</v>
      </c>
      <c r="Q363">
        <v>152.68969999999999</v>
      </c>
      <c r="R363">
        <v>0.48699999999999999</v>
      </c>
      <c r="S363">
        <v>153.19999999999999</v>
      </c>
      <c r="T363">
        <v>3195.2442999999998</v>
      </c>
      <c r="W363">
        <v>0</v>
      </c>
      <c r="X363">
        <v>0.26050000000000001</v>
      </c>
      <c r="Y363">
        <v>11.8</v>
      </c>
      <c r="Z363">
        <v>857</v>
      </c>
      <c r="AA363">
        <v>844</v>
      </c>
      <c r="AB363">
        <v>848</v>
      </c>
      <c r="AC363">
        <v>88</v>
      </c>
      <c r="AD363">
        <v>22.26</v>
      </c>
      <c r="AE363">
        <v>0.51</v>
      </c>
      <c r="AF363">
        <v>981</v>
      </c>
      <c r="AG363">
        <v>-1</v>
      </c>
      <c r="AH363">
        <v>49</v>
      </c>
      <c r="AI363">
        <v>36</v>
      </c>
      <c r="AJ363">
        <v>190</v>
      </c>
      <c r="AK363">
        <v>169</v>
      </c>
      <c r="AL363">
        <v>4.2</v>
      </c>
      <c r="AM363">
        <v>175</v>
      </c>
      <c r="AN363" t="s">
        <v>155</v>
      </c>
      <c r="AO363">
        <v>2</v>
      </c>
      <c r="AP363" s="28">
        <v>0.86004629629629636</v>
      </c>
      <c r="AQ363">
        <v>47.161216000000003</v>
      </c>
      <c r="AR363">
        <v>-88.490932000000001</v>
      </c>
      <c r="AS363">
        <v>315.10000000000002</v>
      </c>
      <c r="AT363">
        <v>38.9</v>
      </c>
      <c r="AU363">
        <v>12</v>
      </c>
      <c r="AV363">
        <v>8</v>
      </c>
      <c r="AW363" t="s">
        <v>231</v>
      </c>
      <c r="AX363">
        <v>1.5620620000000001</v>
      </c>
      <c r="AY363">
        <v>1.2248250000000001</v>
      </c>
      <c r="AZ363">
        <v>3.5372370000000002</v>
      </c>
      <c r="BA363">
        <v>14.686999999999999</v>
      </c>
      <c r="BB363">
        <v>14.04</v>
      </c>
      <c r="BC363">
        <v>0.96</v>
      </c>
      <c r="BD363">
        <v>15.18</v>
      </c>
      <c r="BE363">
        <v>2679.9760000000001</v>
      </c>
      <c r="BF363">
        <v>256.60000000000002</v>
      </c>
      <c r="BG363">
        <v>4.6589999999999998</v>
      </c>
      <c r="BH363">
        <v>1.4999999999999999E-2</v>
      </c>
      <c r="BI363">
        <v>4.6740000000000004</v>
      </c>
      <c r="BJ363">
        <v>3.734</v>
      </c>
      <c r="BK363">
        <v>1.2E-2</v>
      </c>
      <c r="BL363">
        <v>3.746</v>
      </c>
      <c r="BM363">
        <v>23.693999999999999</v>
      </c>
      <c r="BQ363">
        <v>44.225000000000001</v>
      </c>
      <c r="BR363">
        <v>0.318332</v>
      </c>
      <c r="BS363">
        <v>-5</v>
      </c>
      <c r="BT363">
        <v>5.0000000000000001E-3</v>
      </c>
      <c r="BU363">
        <v>7.7792380000000003</v>
      </c>
      <c r="BV363">
        <v>0</v>
      </c>
      <c r="BW363" t="s">
        <v>155</v>
      </c>
      <c r="BX363">
        <v>0.80100000000000005</v>
      </c>
    </row>
    <row r="364" spans="1:76" x14ac:dyDescent="0.25">
      <c r="A364" s="26">
        <v>43530</v>
      </c>
      <c r="B364" s="27">
        <v>0.65156855324074081</v>
      </c>
      <c r="C364">
        <v>13.233000000000001</v>
      </c>
      <c r="D364">
        <v>1.8743000000000001</v>
      </c>
      <c r="E364">
        <v>18743.384121999999</v>
      </c>
      <c r="F364">
        <v>207.5</v>
      </c>
      <c r="G364">
        <v>0.8</v>
      </c>
      <c r="H364">
        <v>3271.3</v>
      </c>
      <c r="J364">
        <v>0.32</v>
      </c>
      <c r="K364">
        <v>0.86899999999999999</v>
      </c>
      <c r="L364">
        <v>11.4994</v>
      </c>
      <c r="M364">
        <v>1.6288</v>
      </c>
      <c r="N364">
        <v>180.30179999999999</v>
      </c>
      <c r="O364">
        <v>0.69520000000000004</v>
      </c>
      <c r="P364">
        <v>181</v>
      </c>
      <c r="Q364">
        <v>144.48910000000001</v>
      </c>
      <c r="R364">
        <v>0.55710000000000004</v>
      </c>
      <c r="S364">
        <v>145</v>
      </c>
      <c r="T364">
        <v>3271.3108000000002</v>
      </c>
      <c r="W364">
        <v>0</v>
      </c>
      <c r="X364">
        <v>0.28149999999999997</v>
      </c>
      <c r="Y364">
        <v>11.9</v>
      </c>
      <c r="Z364">
        <v>857</v>
      </c>
      <c r="AA364">
        <v>844</v>
      </c>
      <c r="AB364">
        <v>847</v>
      </c>
      <c r="AC364">
        <v>88</v>
      </c>
      <c r="AD364">
        <v>22.26</v>
      </c>
      <c r="AE364">
        <v>0.51</v>
      </c>
      <c r="AF364">
        <v>981</v>
      </c>
      <c r="AG364">
        <v>-1</v>
      </c>
      <c r="AH364">
        <v>49</v>
      </c>
      <c r="AI364">
        <v>36</v>
      </c>
      <c r="AJ364">
        <v>190</v>
      </c>
      <c r="AK364">
        <v>169</v>
      </c>
      <c r="AL364">
        <v>4.2</v>
      </c>
      <c r="AM364">
        <v>175</v>
      </c>
      <c r="AN364" t="s">
        <v>155</v>
      </c>
      <c r="AO364">
        <v>2</v>
      </c>
      <c r="AP364" s="28">
        <v>0.8600578703703704</v>
      </c>
      <c r="AQ364">
        <v>47.161081000000003</v>
      </c>
      <c r="AR364">
        <v>-88.490810999999994</v>
      </c>
      <c r="AS364">
        <v>314.39999999999998</v>
      </c>
      <c r="AT364">
        <v>38.700000000000003</v>
      </c>
      <c r="AU364">
        <v>12</v>
      </c>
      <c r="AV364">
        <v>9</v>
      </c>
      <c r="AW364" t="s">
        <v>232</v>
      </c>
      <c r="AX364">
        <v>2.0499999999999998</v>
      </c>
      <c r="AY364">
        <v>1.35</v>
      </c>
      <c r="AZ364">
        <v>3.8250000000000002</v>
      </c>
      <c r="BA364">
        <v>14.686999999999999</v>
      </c>
      <c r="BB364">
        <v>14.13</v>
      </c>
      <c r="BC364">
        <v>0.96</v>
      </c>
      <c r="BD364">
        <v>15.074</v>
      </c>
      <c r="BE364">
        <v>2698.7669999999998</v>
      </c>
      <c r="BF364">
        <v>243.29900000000001</v>
      </c>
      <c r="BG364">
        <v>4.431</v>
      </c>
      <c r="BH364">
        <v>1.7000000000000001E-2</v>
      </c>
      <c r="BI364">
        <v>4.4480000000000004</v>
      </c>
      <c r="BJ364">
        <v>3.5510000000000002</v>
      </c>
      <c r="BK364">
        <v>1.4E-2</v>
      </c>
      <c r="BL364">
        <v>3.5649999999999999</v>
      </c>
      <c r="BM364">
        <v>24.3796</v>
      </c>
      <c r="BQ364">
        <v>48.034999999999997</v>
      </c>
      <c r="BR364">
        <v>0.36560900000000002</v>
      </c>
      <c r="BS364">
        <v>-5</v>
      </c>
      <c r="BT364">
        <v>5.0000000000000001E-3</v>
      </c>
      <c r="BU364">
        <v>8.9345700000000008</v>
      </c>
      <c r="BV364">
        <v>0</v>
      </c>
      <c r="BW364" t="s">
        <v>155</v>
      </c>
      <c r="BX364">
        <v>0.80100000000000005</v>
      </c>
    </row>
    <row r="365" spans="1:76" x14ac:dyDescent="0.25">
      <c r="A365" s="26">
        <v>43530</v>
      </c>
      <c r="B365" s="27">
        <v>0.65158012731481485</v>
      </c>
      <c r="C365">
        <v>12.308</v>
      </c>
      <c r="D365">
        <v>2.5568</v>
      </c>
      <c r="E365">
        <v>25567.762630000001</v>
      </c>
      <c r="F365">
        <v>200.4</v>
      </c>
      <c r="G365">
        <v>0.8</v>
      </c>
      <c r="H365">
        <v>3362.9</v>
      </c>
      <c r="J365">
        <v>0.4</v>
      </c>
      <c r="K365">
        <v>0.86990000000000001</v>
      </c>
      <c r="L365">
        <v>10.707000000000001</v>
      </c>
      <c r="M365">
        <v>2.2242000000000002</v>
      </c>
      <c r="N365">
        <v>174.31209999999999</v>
      </c>
      <c r="O365">
        <v>0.69589999999999996</v>
      </c>
      <c r="P365">
        <v>175</v>
      </c>
      <c r="Q365">
        <v>139.6891</v>
      </c>
      <c r="R365">
        <v>0.55769999999999997</v>
      </c>
      <c r="S365">
        <v>140.19999999999999</v>
      </c>
      <c r="T365">
        <v>3362.9349999999999</v>
      </c>
      <c r="W365">
        <v>0</v>
      </c>
      <c r="X365">
        <v>0.34799999999999998</v>
      </c>
      <c r="Y365">
        <v>11.8</v>
      </c>
      <c r="Z365">
        <v>856</v>
      </c>
      <c r="AA365">
        <v>844</v>
      </c>
      <c r="AB365">
        <v>846</v>
      </c>
      <c r="AC365">
        <v>88</v>
      </c>
      <c r="AD365">
        <v>22.26</v>
      </c>
      <c r="AE365">
        <v>0.51</v>
      </c>
      <c r="AF365">
        <v>981</v>
      </c>
      <c r="AG365">
        <v>-1</v>
      </c>
      <c r="AH365">
        <v>49</v>
      </c>
      <c r="AI365">
        <v>36</v>
      </c>
      <c r="AJ365">
        <v>190</v>
      </c>
      <c r="AK365">
        <v>169</v>
      </c>
      <c r="AL365">
        <v>4.2</v>
      </c>
      <c r="AM365">
        <v>175</v>
      </c>
      <c r="AN365" t="s">
        <v>155</v>
      </c>
      <c r="AO365">
        <v>2</v>
      </c>
      <c r="AP365" s="28">
        <v>0.86006944444444444</v>
      </c>
      <c r="AQ365">
        <v>47.160941000000001</v>
      </c>
      <c r="AR365">
        <v>-88.490745000000004</v>
      </c>
      <c r="AS365">
        <v>314.3</v>
      </c>
      <c r="AT365">
        <v>38.200000000000003</v>
      </c>
      <c r="AU365">
        <v>12</v>
      </c>
      <c r="AV365">
        <v>5</v>
      </c>
      <c r="AW365" t="s">
        <v>233</v>
      </c>
      <c r="AX365">
        <v>2.4</v>
      </c>
      <c r="AY365">
        <v>1</v>
      </c>
      <c r="AZ365">
        <v>3.9312499999999999</v>
      </c>
      <c r="BA365">
        <v>14.686999999999999</v>
      </c>
      <c r="BB365">
        <v>14.24</v>
      </c>
      <c r="BC365">
        <v>0.97</v>
      </c>
      <c r="BD365">
        <v>14.952999999999999</v>
      </c>
      <c r="BE365">
        <v>2548.4670000000001</v>
      </c>
      <c r="BF365">
        <v>336.94400000000002</v>
      </c>
      <c r="BG365">
        <v>4.3449999999999998</v>
      </c>
      <c r="BH365">
        <v>1.7000000000000001E-2</v>
      </c>
      <c r="BI365">
        <v>4.3620000000000001</v>
      </c>
      <c r="BJ365">
        <v>3.4820000000000002</v>
      </c>
      <c r="BK365">
        <v>1.4E-2</v>
      </c>
      <c r="BL365">
        <v>3.496</v>
      </c>
      <c r="BM365">
        <v>25.417999999999999</v>
      </c>
      <c r="BQ365">
        <v>60.220999999999997</v>
      </c>
      <c r="BR365">
        <v>0.34098499999999998</v>
      </c>
      <c r="BS365">
        <v>-5</v>
      </c>
      <c r="BT365">
        <v>5.0000000000000001E-3</v>
      </c>
      <c r="BU365">
        <v>8.3328209999999991</v>
      </c>
      <c r="BV365">
        <v>0</v>
      </c>
      <c r="BW365" t="s">
        <v>155</v>
      </c>
      <c r="BX365">
        <v>0.80100000000000005</v>
      </c>
    </row>
    <row r="366" spans="1:76" x14ac:dyDescent="0.25">
      <c r="A366" s="26">
        <v>43530</v>
      </c>
      <c r="B366" s="27">
        <v>0.65159170138888889</v>
      </c>
      <c r="C366">
        <v>11.827999999999999</v>
      </c>
      <c r="D366">
        <v>2.6903000000000001</v>
      </c>
      <c r="E366">
        <v>26903.478261</v>
      </c>
      <c r="F366">
        <v>198</v>
      </c>
      <c r="G366">
        <v>0.8</v>
      </c>
      <c r="H366">
        <v>3707.7</v>
      </c>
      <c r="J366">
        <v>0.4</v>
      </c>
      <c r="K366">
        <v>0.87209999999999999</v>
      </c>
      <c r="L366">
        <v>10.315</v>
      </c>
      <c r="M366">
        <v>2.3460999999999999</v>
      </c>
      <c r="N366">
        <v>172.7038</v>
      </c>
      <c r="O366">
        <v>0.6976</v>
      </c>
      <c r="P366">
        <v>173.4</v>
      </c>
      <c r="Q366">
        <v>138.40029999999999</v>
      </c>
      <c r="R366">
        <v>0.55910000000000004</v>
      </c>
      <c r="S366">
        <v>139</v>
      </c>
      <c r="T366">
        <v>3707.6502</v>
      </c>
      <c r="W366">
        <v>0</v>
      </c>
      <c r="X366">
        <v>0.3488</v>
      </c>
      <c r="Y366">
        <v>11.8</v>
      </c>
      <c r="Z366">
        <v>855</v>
      </c>
      <c r="AA366">
        <v>843</v>
      </c>
      <c r="AB366">
        <v>845</v>
      </c>
      <c r="AC366">
        <v>88</v>
      </c>
      <c r="AD366">
        <v>22.26</v>
      </c>
      <c r="AE366">
        <v>0.51</v>
      </c>
      <c r="AF366">
        <v>981</v>
      </c>
      <c r="AG366">
        <v>-1</v>
      </c>
      <c r="AH366">
        <v>49</v>
      </c>
      <c r="AI366">
        <v>36</v>
      </c>
      <c r="AJ366">
        <v>190</v>
      </c>
      <c r="AK366">
        <v>169</v>
      </c>
      <c r="AL366">
        <v>4.2</v>
      </c>
      <c r="AM366">
        <v>174.7</v>
      </c>
      <c r="AN366" t="s">
        <v>155</v>
      </c>
      <c r="AO366">
        <v>2</v>
      </c>
      <c r="AP366" s="28">
        <v>0.86006944444444444</v>
      </c>
      <c r="AQ366">
        <v>47.160865000000001</v>
      </c>
      <c r="AR366">
        <v>-88.490720999999994</v>
      </c>
      <c r="AS366">
        <v>314.2</v>
      </c>
      <c r="AT366">
        <v>37.9</v>
      </c>
      <c r="AU366">
        <v>12</v>
      </c>
      <c r="AV366">
        <v>5</v>
      </c>
      <c r="AW366" t="s">
        <v>233</v>
      </c>
      <c r="AX366">
        <v>2.4</v>
      </c>
      <c r="AY366">
        <v>1</v>
      </c>
      <c r="AZ366">
        <v>3.3812500000000001</v>
      </c>
      <c r="BA366">
        <v>14.686999999999999</v>
      </c>
      <c r="BB366">
        <v>14.49</v>
      </c>
      <c r="BC366">
        <v>0.99</v>
      </c>
      <c r="BD366">
        <v>14.670999999999999</v>
      </c>
      <c r="BE366">
        <v>2499.6729999999998</v>
      </c>
      <c r="BF366">
        <v>361.86399999999998</v>
      </c>
      <c r="BG366">
        <v>4.383</v>
      </c>
      <c r="BH366">
        <v>1.7999999999999999E-2</v>
      </c>
      <c r="BI366">
        <v>4.4009999999999998</v>
      </c>
      <c r="BJ366">
        <v>3.512</v>
      </c>
      <c r="BK366">
        <v>1.4E-2</v>
      </c>
      <c r="BL366">
        <v>3.5259999999999998</v>
      </c>
      <c r="BM366">
        <v>28.531600000000001</v>
      </c>
      <c r="BQ366">
        <v>61.463999999999999</v>
      </c>
      <c r="BR366">
        <v>0.22933799999999999</v>
      </c>
      <c r="BS366">
        <v>-5</v>
      </c>
      <c r="BT366">
        <v>5.0000000000000001E-3</v>
      </c>
      <c r="BU366">
        <v>5.6044470000000004</v>
      </c>
      <c r="BV366">
        <v>0</v>
      </c>
      <c r="BW366" t="s">
        <v>155</v>
      </c>
      <c r="BX366">
        <v>0.80100000000000005</v>
      </c>
    </row>
    <row r="367" spans="1:76" x14ac:dyDescent="0.25">
      <c r="A367" s="26">
        <v>43530</v>
      </c>
      <c r="B367" s="27">
        <v>0.65160327546296293</v>
      </c>
      <c r="C367">
        <v>12.448</v>
      </c>
      <c r="D367">
        <v>2.0975000000000001</v>
      </c>
      <c r="E367">
        <v>20974.883519999999</v>
      </c>
      <c r="F367">
        <v>192.9</v>
      </c>
      <c r="G367">
        <v>0.8</v>
      </c>
      <c r="H367">
        <v>2975.3</v>
      </c>
      <c r="J367">
        <v>0.4</v>
      </c>
      <c r="K367">
        <v>0.87329999999999997</v>
      </c>
      <c r="L367">
        <v>10.8706</v>
      </c>
      <c r="M367">
        <v>1.8317000000000001</v>
      </c>
      <c r="N367">
        <v>168.48939999999999</v>
      </c>
      <c r="O367">
        <v>0.6986</v>
      </c>
      <c r="P367">
        <v>169.2</v>
      </c>
      <c r="Q367">
        <v>134.94739999999999</v>
      </c>
      <c r="R367">
        <v>0.5595</v>
      </c>
      <c r="S367">
        <v>135.5</v>
      </c>
      <c r="T367">
        <v>2975.2761</v>
      </c>
      <c r="W367">
        <v>0</v>
      </c>
      <c r="X367">
        <v>0.3493</v>
      </c>
      <c r="Y367">
        <v>11.9</v>
      </c>
      <c r="Z367">
        <v>854</v>
      </c>
      <c r="AA367">
        <v>842</v>
      </c>
      <c r="AB367">
        <v>845</v>
      </c>
      <c r="AC367">
        <v>87.5</v>
      </c>
      <c r="AD367">
        <v>22.12</v>
      </c>
      <c r="AE367">
        <v>0.51</v>
      </c>
      <c r="AF367">
        <v>982</v>
      </c>
      <c r="AG367">
        <v>-1</v>
      </c>
      <c r="AH367">
        <v>49</v>
      </c>
      <c r="AI367">
        <v>36</v>
      </c>
      <c r="AJ367">
        <v>190</v>
      </c>
      <c r="AK367">
        <v>169</v>
      </c>
      <c r="AL367">
        <v>4.2</v>
      </c>
      <c r="AM367">
        <v>174.3</v>
      </c>
      <c r="AN367" t="s">
        <v>155</v>
      </c>
      <c r="AO367">
        <v>2</v>
      </c>
      <c r="AP367" s="28">
        <v>0.86008101851851848</v>
      </c>
      <c r="AQ367">
        <v>47.160758000000001</v>
      </c>
      <c r="AR367">
        <v>-88.490694000000005</v>
      </c>
      <c r="AS367">
        <v>314</v>
      </c>
      <c r="AT367">
        <v>37.799999999999997</v>
      </c>
      <c r="AU367">
        <v>12</v>
      </c>
      <c r="AV367">
        <v>5</v>
      </c>
      <c r="AW367" t="s">
        <v>233</v>
      </c>
      <c r="AX367">
        <v>2.4125000000000001</v>
      </c>
      <c r="AY367">
        <v>1.0375000000000001</v>
      </c>
      <c r="AZ367">
        <v>2.9249999999999998</v>
      </c>
      <c r="BA367">
        <v>14.686999999999999</v>
      </c>
      <c r="BB367">
        <v>14.63</v>
      </c>
      <c r="BC367">
        <v>1</v>
      </c>
      <c r="BD367">
        <v>14.510999999999999</v>
      </c>
      <c r="BE367">
        <v>2640.8560000000002</v>
      </c>
      <c r="BF367">
        <v>283.21800000000002</v>
      </c>
      <c r="BG367">
        <v>4.2859999999999996</v>
      </c>
      <c r="BH367">
        <v>1.7999999999999999E-2</v>
      </c>
      <c r="BI367">
        <v>4.3040000000000003</v>
      </c>
      <c r="BJ367">
        <v>3.4329999999999998</v>
      </c>
      <c r="BK367">
        <v>1.4E-2</v>
      </c>
      <c r="BL367">
        <v>3.4470000000000001</v>
      </c>
      <c r="BM367">
        <v>22.9526</v>
      </c>
      <c r="BQ367">
        <v>61.703000000000003</v>
      </c>
      <c r="BR367">
        <v>0.151668</v>
      </c>
      <c r="BS367">
        <v>-5</v>
      </c>
      <c r="BT367">
        <v>5.0000000000000001E-3</v>
      </c>
      <c r="BU367">
        <v>3.7063869999999999</v>
      </c>
      <c r="BV367">
        <v>0</v>
      </c>
      <c r="BW367" t="s">
        <v>155</v>
      </c>
      <c r="BX367">
        <v>0.80100000000000005</v>
      </c>
    </row>
    <row r="368" spans="1:76" x14ac:dyDescent="0.25">
      <c r="A368" s="26">
        <v>43530</v>
      </c>
      <c r="B368" s="27">
        <v>0.65161484953703697</v>
      </c>
      <c r="C368">
        <v>13.076000000000001</v>
      </c>
      <c r="D368">
        <v>1.6677</v>
      </c>
      <c r="E368">
        <v>16677.337088</v>
      </c>
      <c r="F368">
        <v>177.4</v>
      </c>
      <c r="G368">
        <v>0.8</v>
      </c>
      <c r="H368">
        <v>1761.1</v>
      </c>
      <c r="J368">
        <v>0.42</v>
      </c>
      <c r="K368">
        <v>0.87339999999999995</v>
      </c>
      <c r="L368">
        <v>11.420400000000001</v>
      </c>
      <c r="M368">
        <v>1.4565999999999999</v>
      </c>
      <c r="N368">
        <v>154.9307</v>
      </c>
      <c r="O368">
        <v>0.69869999999999999</v>
      </c>
      <c r="P368">
        <v>155.6</v>
      </c>
      <c r="Q368">
        <v>124.02809999999999</v>
      </c>
      <c r="R368">
        <v>0.55940000000000001</v>
      </c>
      <c r="S368">
        <v>124.6</v>
      </c>
      <c r="T368">
        <v>1761.1016</v>
      </c>
      <c r="W368">
        <v>0</v>
      </c>
      <c r="X368">
        <v>0.36699999999999999</v>
      </c>
      <c r="Y368">
        <v>11.8</v>
      </c>
      <c r="Z368">
        <v>854</v>
      </c>
      <c r="AA368">
        <v>843</v>
      </c>
      <c r="AB368">
        <v>845</v>
      </c>
      <c r="AC368">
        <v>87</v>
      </c>
      <c r="AD368">
        <v>21.99</v>
      </c>
      <c r="AE368">
        <v>0.5</v>
      </c>
      <c r="AF368">
        <v>982</v>
      </c>
      <c r="AG368">
        <v>-1</v>
      </c>
      <c r="AH368">
        <v>49</v>
      </c>
      <c r="AI368">
        <v>36</v>
      </c>
      <c r="AJ368">
        <v>190</v>
      </c>
      <c r="AK368">
        <v>169</v>
      </c>
      <c r="AL368">
        <v>4.0999999999999996</v>
      </c>
      <c r="AM368">
        <v>174</v>
      </c>
      <c r="AN368" t="s">
        <v>155</v>
      </c>
      <c r="AO368">
        <v>2</v>
      </c>
      <c r="AP368" s="28">
        <v>0.86010416666666656</v>
      </c>
      <c r="AQ368">
        <v>47.160462000000003</v>
      </c>
      <c r="AR368">
        <v>-88.490654000000006</v>
      </c>
      <c r="AS368">
        <v>313.2</v>
      </c>
      <c r="AT368">
        <v>38.6</v>
      </c>
      <c r="AU368">
        <v>12</v>
      </c>
      <c r="AV368">
        <v>5</v>
      </c>
      <c r="AW368" t="s">
        <v>233</v>
      </c>
      <c r="AX368">
        <v>2.5375000000000001</v>
      </c>
      <c r="AY368">
        <v>1.3125</v>
      </c>
      <c r="AZ368">
        <v>3.1375000000000002</v>
      </c>
      <c r="BA368">
        <v>14.686999999999999</v>
      </c>
      <c r="BB368">
        <v>14.64</v>
      </c>
      <c r="BC368">
        <v>1</v>
      </c>
      <c r="BD368">
        <v>14.494</v>
      </c>
      <c r="BE368">
        <v>2763.0729999999999</v>
      </c>
      <c r="BF368">
        <v>224.30199999999999</v>
      </c>
      <c r="BG368">
        <v>3.9249999999999998</v>
      </c>
      <c r="BH368">
        <v>1.7999999999999999E-2</v>
      </c>
      <c r="BI368">
        <v>3.9430000000000001</v>
      </c>
      <c r="BJ368">
        <v>3.1419999999999999</v>
      </c>
      <c r="BK368">
        <v>1.4E-2</v>
      </c>
      <c r="BL368">
        <v>3.157</v>
      </c>
      <c r="BM368">
        <v>13.5304</v>
      </c>
      <c r="BQ368">
        <v>64.569000000000003</v>
      </c>
      <c r="BR368">
        <v>0.14036999999999999</v>
      </c>
      <c r="BS368">
        <v>-5</v>
      </c>
      <c r="BT368">
        <v>5.5370000000000003E-3</v>
      </c>
      <c r="BU368">
        <v>3.4302920000000001</v>
      </c>
      <c r="BV368">
        <v>0</v>
      </c>
      <c r="BW368" t="s">
        <v>155</v>
      </c>
      <c r="BX368">
        <v>0.80100000000000005</v>
      </c>
    </row>
    <row r="369" spans="1:76" x14ac:dyDescent="0.25">
      <c r="A369" s="26">
        <v>43530</v>
      </c>
      <c r="B369" s="27">
        <v>0.65162642361111112</v>
      </c>
      <c r="C369">
        <v>12.666</v>
      </c>
      <c r="D369">
        <v>1.9291</v>
      </c>
      <c r="E369">
        <v>19290.764655999999</v>
      </c>
      <c r="F369">
        <v>159.5</v>
      </c>
      <c r="G369">
        <v>0.9</v>
      </c>
      <c r="H369">
        <v>940.9</v>
      </c>
      <c r="J369">
        <v>0.6</v>
      </c>
      <c r="K369">
        <v>0.875</v>
      </c>
      <c r="L369">
        <v>11.0831</v>
      </c>
      <c r="M369">
        <v>1.6879</v>
      </c>
      <c r="N369">
        <v>139.55240000000001</v>
      </c>
      <c r="O369">
        <v>0.78749999999999998</v>
      </c>
      <c r="P369">
        <v>140.30000000000001</v>
      </c>
      <c r="Q369">
        <v>111.71720000000001</v>
      </c>
      <c r="R369">
        <v>0.63039999999999996</v>
      </c>
      <c r="S369">
        <v>112.3</v>
      </c>
      <c r="T369">
        <v>940.899</v>
      </c>
      <c r="W369">
        <v>0</v>
      </c>
      <c r="X369">
        <v>0.52500000000000002</v>
      </c>
      <c r="Y369">
        <v>11.9</v>
      </c>
      <c r="Z369">
        <v>855</v>
      </c>
      <c r="AA369">
        <v>843</v>
      </c>
      <c r="AB369">
        <v>846</v>
      </c>
      <c r="AC369">
        <v>87</v>
      </c>
      <c r="AD369">
        <v>21.99</v>
      </c>
      <c r="AE369">
        <v>0.5</v>
      </c>
      <c r="AF369">
        <v>982</v>
      </c>
      <c r="AG369">
        <v>-1</v>
      </c>
      <c r="AH369">
        <v>49</v>
      </c>
      <c r="AI369">
        <v>36</v>
      </c>
      <c r="AJ369">
        <v>190</v>
      </c>
      <c r="AK369">
        <v>169</v>
      </c>
      <c r="AL369">
        <v>4.2</v>
      </c>
      <c r="AM369">
        <v>174.4</v>
      </c>
      <c r="AN369" t="s">
        <v>155</v>
      </c>
      <c r="AO369">
        <v>2</v>
      </c>
      <c r="AP369" s="28">
        <v>0.86011574074074071</v>
      </c>
      <c r="AQ369">
        <v>47.160319000000001</v>
      </c>
      <c r="AR369">
        <v>-88.490679</v>
      </c>
      <c r="AS369">
        <v>312.8</v>
      </c>
      <c r="AT369">
        <v>36.9</v>
      </c>
      <c r="AU369">
        <v>12</v>
      </c>
      <c r="AV369">
        <v>7</v>
      </c>
      <c r="AW369" t="s">
        <v>234</v>
      </c>
      <c r="AX369">
        <v>2.8250000000000002</v>
      </c>
      <c r="AY369">
        <v>1.4125000000000001</v>
      </c>
      <c r="AZ369">
        <v>3.4125000000000001</v>
      </c>
      <c r="BA369">
        <v>14.686999999999999</v>
      </c>
      <c r="BB369">
        <v>14.84</v>
      </c>
      <c r="BC369">
        <v>1.01</v>
      </c>
      <c r="BD369">
        <v>14.287000000000001</v>
      </c>
      <c r="BE369">
        <v>2720.7629999999999</v>
      </c>
      <c r="BF369">
        <v>263.73099999999999</v>
      </c>
      <c r="BG369">
        <v>3.5880000000000001</v>
      </c>
      <c r="BH369">
        <v>0.02</v>
      </c>
      <c r="BI369">
        <v>3.6080000000000001</v>
      </c>
      <c r="BJ369">
        <v>2.8719999999999999</v>
      </c>
      <c r="BK369">
        <v>1.6E-2</v>
      </c>
      <c r="BL369">
        <v>2.8879999999999999</v>
      </c>
      <c r="BM369">
        <v>7.3348000000000004</v>
      </c>
      <c r="BQ369">
        <v>93.71</v>
      </c>
      <c r="BR369">
        <v>0.15842500000000001</v>
      </c>
      <c r="BS369">
        <v>-5</v>
      </c>
      <c r="BT369">
        <v>5.463E-3</v>
      </c>
      <c r="BU369">
        <v>3.8715109999999999</v>
      </c>
      <c r="BV369">
        <v>0</v>
      </c>
      <c r="BW369" t="s">
        <v>155</v>
      </c>
      <c r="BX369">
        <v>0.80100000000000005</v>
      </c>
    </row>
    <row r="370" spans="1:76" x14ac:dyDescent="0.25">
      <c r="A370" s="26">
        <v>43530</v>
      </c>
      <c r="B370" s="27">
        <v>0.65163799768518516</v>
      </c>
      <c r="C370">
        <v>12.459</v>
      </c>
      <c r="D370">
        <v>2.6680999999999999</v>
      </c>
      <c r="E370">
        <v>26680.909091000001</v>
      </c>
      <c r="F370">
        <v>143.80000000000001</v>
      </c>
      <c r="G370">
        <v>0.9</v>
      </c>
      <c r="H370">
        <v>689.3</v>
      </c>
      <c r="J370">
        <v>0.7</v>
      </c>
      <c r="K370">
        <v>0.87029999999999996</v>
      </c>
      <c r="L370">
        <v>10.843400000000001</v>
      </c>
      <c r="M370">
        <v>2.3220999999999998</v>
      </c>
      <c r="N370">
        <v>125.1234</v>
      </c>
      <c r="O370">
        <v>0.7833</v>
      </c>
      <c r="P370">
        <v>125.9</v>
      </c>
      <c r="Q370">
        <v>100.1662</v>
      </c>
      <c r="R370">
        <v>0.62709999999999999</v>
      </c>
      <c r="S370">
        <v>100.8</v>
      </c>
      <c r="T370">
        <v>689.25300000000004</v>
      </c>
      <c r="W370">
        <v>0</v>
      </c>
      <c r="X370">
        <v>0.60919999999999996</v>
      </c>
      <c r="Y370">
        <v>11.8</v>
      </c>
      <c r="Z370">
        <v>855</v>
      </c>
      <c r="AA370">
        <v>844</v>
      </c>
      <c r="AB370">
        <v>846</v>
      </c>
      <c r="AC370">
        <v>87</v>
      </c>
      <c r="AD370">
        <v>21.99</v>
      </c>
      <c r="AE370">
        <v>0.5</v>
      </c>
      <c r="AF370">
        <v>982</v>
      </c>
      <c r="AG370">
        <v>-1</v>
      </c>
      <c r="AH370">
        <v>49</v>
      </c>
      <c r="AI370">
        <v>36</v>
      </c>
      <c r="AJ370">
        <v>190</v>
      </c>
      <c r="AK370">
        <v>169</v>
      </c>
      <c r="AL370">
        <v>4.2</v>
      </c>
      <c r="AM370">
        <v>174.8</v>
      </c>
      <c r="AN370" t="s">
        <v>155</v>
      </c>
      <c r="AO370">
        <v>2</v>
      </c>
      <c r="AP370" s="28">
        <v>0.86012731481481486</v>
      </c>
      <c r="AQ370">
        <v>47.160209999999999</v>
      </c>
      <c r="AR370">
        <v>-88.490672000000004</v>
      </c>
      <c r="AS370">
        <v>312.60000000000002</v>
      </c>
      <c r="AT370">
        <v>31.9</v>
      </c>
      <c r="AU370">
        <v>12</v>
      </c>
      <c r="AV370">
        <v>11</v>
      </c>
      <c r="AW370" t="s">
        <v>216</v>
      </c>
      <c r="AX370">
        <v>3.0125000000000002</v>
      </c>
      <c r="AY370">
        <v>1.4375</v>
      </c>
      <c r="AZ370">
        <v>3.5125000000000002</v>
      </c>
      <c r="BA370">
        <v>14.686999999999999</v>
      </c>
      <c r="BB370">
        <v>14.28</v>
      </c>
      <c r="BC370">
        <v>0.97</v>
      </c>
      <c r="BD370">
        <v>14.897</v>
      </c>
      <c r="BE370">
        <v>2587.3820000000001</v>
      </c>
      <c r="BF370">
        <v>352.666</v>
      </c>
      <c r="BG370">
        <v>3.1269999999999998</v>
      </c>
      <c r="BH370">
        <v>0.02</v>
      </c>
      <c r="BI370">
        <v>3.1459999999999999</v>
      </c>
      <c r="BJ370">
        <v>2.5030000000000001</v>
      </c>
      <c r="BK370">
        <v>1.6E-2</v>
      </c>
      <c r="BL370">
        <v>2.5190000000000001</v>
      </c>
      <c r="BM370">
        <v>5.2225999999999999</v>
      </c>
      <c r="BQ370">
        <v>105.702</v>
      </c>
      <c r="BR370">
        <v>0.182888</v>
      </c>
      <c r="BS370">
        <v>-5</v>
      </c>
      <c r="BT370">
        <v>5.5370000000000003E-3</v>
      </c>
      <c r="BU370">
        <v>4.4693259999999997</v>
      </c>
      <c r="BV370">
        <v>0</v>
      </c>
      <c r="BW370" t="s">
        <v>155</v>
      </c>
      <c r="BX370">
        <v>0.80100000000000005</v>
      </c>
    </row>
    <row r="371" spans="1:76" x14ac:dyDescent="0.25">
      <c r="A371" s="26">
        <v>43530</v>
      </c>
      <c r="B371" s="27">
        <v>0.65164957175925931</v>
      </c>
      <c r="C371">
        <v>12.840999999999999</v>
      </c>
      <c r="D371">
        <v>2.0619999999999998</v>
      </c>
      <c r="E371">
        <v>20620.303029999999</v>
      </c>
      <c r="F371">
        <v>130.9</v>
      </c>
      <c r="G371">
        <v>0.9</v>
      </c>
      <c r="H371">
        <v>877.5</v>
      </c>
      <c r="J371">
        <v>0.7</v>
      </c>
      <c r="K371">
        <v>0.87260000000000004</v>
      </c>
      <c r="L371">
        <v>11.2049</v>
      </c>
      <c r="M371">
        <v>1.7992999999999999</v>
      </c>
      <c r="N371">
        <v>114.2367</v>
      </c>
      <c r="O371">
        <v>0.7853</v>
      </c>
      <c r="P371">
        <v>115</v>
      </c>
      <c r="Q371">
        <v>91.450900000000004</v>
      </c>
      <c r="R371">
        <v>0.62870000000000004</v>
      </c>
      <c r="S371">
        <v>92.1</v>
      </c>
      <c r="T371">
        <v>877.4991</v>
      </c>
      <c r="W371">
        <v>0</v>
      </c>
      <c r="X371">
        <v>0.61080000000000001</v>
      </c>
      <c r="Y371">
        <v>11.8</v>
      </c>
      <c r="Z371">
        <v>856</v>
      </c>
      <c r="AA371">
        <v>845</v>
      </c>
      <c r="AB371">
        <v>845</v>
      </c>
      <c r="AC371">
        <v>87</v>
      </c>
      <c r="AD371">
        <v>21.99</v>
      </c>
      <c r="AE371">
        <v>0.5</v>
      </c>
      <c r="AF371">
        <v>982</v>
      </c>
      <c r="AG371">
        <v>-1</v>
      </c>
      <c r="AH371">
        <v>48.463000000000001</v>
      </c>
      <c r="AI371">
        <v>36</v>
      </c>
      <c r="AJ371">
        <v>190</v>
      </c>
      <c r="AK371">
        <v>169</v>
      </c>
      <c r="AL371">
        <v>4.2</v>
      </c>
      <c r="AM371">
        <v>174.8</v>
      </c>
      <c r="AN371" t="s">
        <v>155</v>
      </c>
      <c r="AO371">
        <v>2</v>
      </c>
      <c r="AP371" s="28">
        <v>0.8601388888888889</v>
      </c>
      <c r="AQ371">
        <v>47.160103999999997</v>
      </c>
      <c r="AR371">
        <v>-88.490643000000006</v>
      </c>
      <c r="AS371">
        <v>312.5</v>
      </c>
      <c r="AT371">
        <v>29.3</v>
      </c>
      <c r="AU371">
        <v>12</v>
      </c>
      <c r="AV371">
        <v>12</v>
      </c>
      <c r="AW371" t="s">
        <v>206</v>
      </c>
      <c r="AX371">
        <v>3.0625</v>
      </c>
      <c r="AY371">
        <v>1</v>
      </c>
      <c r="AZ371">
        <v>3.5125000000000002</v>
      </c>
      <c r="BA371">
        <v>14.686999999999999</v>
      </c>
      <c r="BB371">
        <v>14.54</v>
      </c>
      <c r="BC371">
        <v>0.99</v>
      </c>
      <c r="BD371">
        <v>14.602</v>
      </c>
      <c r="BE371">
        <v>2702.8589999999999</v>
      </c>
      <c r="BF371">
        <v>276.245</v>
      </c>
      <c r="BG371">
        <v>2.8860000000000001</v>
      </c>
      <c r="BH371">
        <v>0.02</v>
      </c>
      <c r="BI371">
        <v>2.9060000000000001</v>
      </c>
      <c r="BJ371">
        <v>2.31</v>
      </c>
      <c r="BK371">
        <v>1.6E-2</v>
      </c>
      <c r="BL371">
        <v>2.3260000000000001</v>
      </c>
      <c r="BM371">
        <v>6.7215999999999996</v>
      </c>
      <c r="BQ371">
        <v>107.13200000000001</v>
      </c>
      <c r="BR371">
        <v>0.23857100000000001</v>
      </c>
      <c r="BS371">
        <v>-5</v>
      </c>
      <c r="BT371">
        <v>5.463E-3</v>
      </c>
      <c r="BU371">
        <v>5.8300789999999996</v>
      </c>
      <c r="BV371">
        <v>0</v>
      </c>
      <c r="BW371" t="s">
        <v>155</v>
      </c>
      <c r="BX371">
        <v>0.80100000000000005</v>
      </c>
    </row>
    <row r="372" spans="1:76" x14ac:dyDescent="0.25">
      <c r="A372" s="26">
        <v>43530</v>
      </c>
      <c r="B372" s="27">
        <v>0.65166114583333334</v>
      </c>
      <c r="C372">
        <v>13.268000000000001</v>
      </c>
      <c r="D372">
        <v>1.675</v>
      </c>
      <c r="E372">
        <v>16750.135478</v>
      </c>
      <c r="F372">
        <v>121.8</v>
      </c>
      <c r="G372">
        <v>1</v>
      </c>
      <c r="H372">
        <v>1527.7</v>
      </c>
      <c r="J372">
        <v>0.8</v>
      </c>
      <c r="K372">
        <v>0.87209999999999999</v>
      </c>
      <c r="L372">
        <v>11.571199999999999</v>
      </c>
      <c r="M372">
        <v>1.4608000000000001</v>
      </c>
      <c r="N372">
        <v>106.18680000000001</v>
      </c>
      <c r="O372">
        <v>0.87209999999999999</v>
      </c>
      <c r="P372">
        <v>107.1</v>
      </c>
      <c r="Q372">
        <v>85.006699999999995</v>
      </c>
      <c r="R372">
        <v>0.69820000000000004</v>
      </c>
      <c r="S372">
        <v>85.7</v>
      </c>
      <c r="T372">
        <v>1527.6925000000001</v>
      </c>
      <c r="W372">
        <v>0</v>
      </c>
      <c r="X372">
        <v>0.69769999999999999</v>
      </c>
      <c r="Y372">
        <v>11.9</v>
      </c>
      <c r="Z372">
        <v>856</v>
      </c>
      <c r="AA372">
        <v>844</v>
      </c>
      <c r="AB372">
        <v>845</v>
      </c>
      <c r="AC372">
        <v>87</v>
      </c>
      <c r="AD372">
        <v>21.99</v>
      </c>
      <c r="AE372">
        <v>0.5</v>
      </c>
      <c r="AF372">
        <v>982</v>
      </c>
      <c r="AG372">
        <v>-1</v>
      </c>
      <c r="AH372">
        <v>48</v>
      </c>
      <c r="AI372">
        <v>36</v>
      </c>
      <c r="AJ372">
        <v>190</v>
      </c>
      <c r="AK372">
        <v>169</v>
      </c>
      <c r="AL372">
        <v>4.2</v>
      </c>
      <c r="AM372">
        <v>174.5</v>
      </c>
      <c r="AN372" t="s">
        <v>155</v>
      </c>
      <c r="AO372">
        <v>2</v>
      </c>
      <c r="AP372" s="28">
        <v>0.86015046296296294</v>
      </c>
      <c r="AQ372">
        <v>47.160001000000001</v>
      </c>
      <c r="AR372">
        <v>-88.490598000000006</v>
      </c>
      <c r="AS372">
        <v>312.2</v>
      </c>
      <c r="AT372">
        <v>27.6</v>
      </c>
      <c r="AU372">
        <v>12</v>
      </c>
      <c r="AV372">
        <v>12</v>
      </c>
      <c r="AW372" t="s">
        <v>206</v>
      </c>
      <c r="AX372">
        <v>2.8</v>
      </c>
      <c r="AY372">
        <v>1.0375000000000001</v>
      </c>
      <c r="AZ372">
        <v>2.9249999999999998</v>
      </c>
      <c r="BA372">
        <v>14.686999999999999</v>
      </c>
      <c r="BB372">
        <v>14.49</v>
      </c>
      <c r="BC372">
        <v>0.99</v>
      </c>
      <c r="BD372">
        <v>14.661</v>
      </c>
      <c r="BE372">
        <v>2771.5129999999999</v>
      </c>
      <c r="BF372">
        <v>222.7</v>
      </c>
      <c r="BG372">
        <v>2.6629999999999998</v>
      </c>
      <c r="BH372">
        <v>2.1999999999999999E-2</v>
      </c>
      <c r="BI372">
        <v>2.6850000000000001</v>
      </c>
      <c r="BJ372">
        <v>2.1320000000000001</v>
      </c>
      <c r="BK372">
        <v>1.7999999999999999E-2</v>
      </c>
      <c r="BL372">
        <v>2.15</v>
      </c>
      <c r="BM372">
        <v>11.6195</v>
      </c>
      <c r="BQ372">
        <v>121.51</v>
      </c>
      <c r="BR372">
        <v>0.29149900000000001</v>
      </c>
      <c r="BS372">
        <v>-5</v>
      </c>
      <c r="BT372">
        <v>5.0000000000000001E-3</v>
      </c>
      <c r="BU372">
        <v>7.123507</v>
      </c>
      <c r="BV372">
        <v>0</v>
      </c>
      <c r="BW372" t="s">
        <v>155</v>
      </c>
      <c r="BX372">
        <v>0.80100000000000005</v>
      </c>
    </row>
    <row r="373" spans="1:76" x14ac:dyDescent="0.25">
      <c r="A373" s="26">
        <v>43530</v>
      </c>
      <c r="B373" s="27">
        <v>0.65167271990740738</v>
      </c>
      <c r="C373">
        <v>13.411</v>
      </c>
      <c r="D373">
        <v>1.3720000000000001</v>
      </c>
      <c r="E373">
        <v>13720.173984999999</v>
      </c>
      <c r="F373">
        <v>117.1</v>
      </c>
      <c r="G373">
        <v>1</v>
      </c>
      <c r="H373">
        <v>2213.9</v>
      </c>
      <c r="J373">
        <v>0.87</v>
      </c>
      <c r="K373">
        <v>0.873</v>
      </c>
      <c r="L373">
        <v>11.7081</v>
      </c>
      <c r="M373">
        <v>1.1978</v>
      </c>
      <c r="N373">
        <v>102.2448</v>
      </c>
      <c r="O373">
        <v>0.873</v>
      </c>
      <c r="P373">
        <v>103.1</v>
      </c>
      <c r="Q373">
        <v>81.850999999999999</v>
      </c>
      <c r="R373">
        <v>0.69889999999999997</v>
      </c>
      <c r="S373">
        <v>82.5</v>
      </c>
      <c r="T373">
        <v>2213.9065000000001</v>
      </c>
      <c r="W373">
        <v>0</v>
      </c>
      <c r="X373">
        <v>0.76259999999999994</v>
      </c>
      <c r="Y373">
        <v>11.8</v>
      </c>
      <c r="Z373">
        <v>857</v>
      </c>
      <c r="AA373">
        <v>844</v>
      </c>
      <c r="AB373">
        <v>845</v>
      </c>
      <c r="AC373">
        <v>87</v>
      </c>
      <c r="AD373">
        <v>21.99</v>
      </c>
      <c r="AE373">
        <v>0.5</v>
      </c>
      <c r="AF373">
        <v>982</v>
      </c>
      <c r="AG373">
        <v>-1</v>
      </c>
      <c r="AH373">
        <v>48</v>
      </c>
      <c r="AI373">
        <v>36</v>
      </c>
      <c r="AJ373">
        <v>190</v>
      </c>
      <c r="AK373">
        <v>169</v>
      </c>
      <c r="AL373">
        <v>4.0999999999999996</v>
      </c>
      <c r="AM373">
        <v>174.1</v>
      </c>
      <c r="AN373" t="s">
        <v>155</v>
      </c>
      <c r="AO373">
        <v>2</v>
      </c>
      <c r="AP373" s="28">
        <v>0.86016203703703698</v>
      </c>
      <c r="AQ373">
        <v>47.159917999999998</v>
      </c>
      <c r="AR373">
        <v>-88.490534999999994</v>
      </c>
      <c r="AS373">
        <v>311.8</v>
      </c>
      <c r="AT373">
        <v>26.8</v>
      </c>
      <c r="AU373">
        <v>12</v>
      </c>
      <c r="AV373">
        <v>11</v>
      </c>
      <c r="AW373" t="s">
        <v>208</v>
      </c>
      <c r="AX373">
        <v>2.8</v>
      </c>
      <c r="AY373">
        <v>1.3</v>
      </c>
      <c r="AZ373">
        <v>3.1</v>
      </c>
      <c r="BA373">
        <v>14.686999999999999</v>
      </c>
      <c r="BB373">
        <v>14.6</v>
      </c>
      <c r="BC373">
        <v>0.99</v>
      </c>
      <c r="BD373">
        <v>14.544</v>
      </c>
      <c r="BE373">
        <v>2816.6379999999999</v>
      </c>
      <c r="BF373">
        <v>183.404</v>
      </c>
      <c r="BG373">
        <v>2.5760000000000001</v>
      </c>
      <c r="BH373">
        <v>2.1999999999999999E-2</v>
      </c>
      <c r="BI373">
        <v>2.5979999999999999</v>
      </c>
      <c r="BJ373">
        <v>2.0619999999999998</v>
      </c>
      <c r="BK373">
        <v>1.7999999999999999E-2</v>
      </c>
      <c r="BL373">
        <v>2.08</v>
      </c>
      <c r="BM373">
        <v>16.912800000000001</v>
      </c>
      <c r="BQ373">
        <v>133.39599999999999</v>
      </c>
      <c r="BR373">
        <v>0.37327300000000002</v>
      </c>
      <c r="BS373">
        <v>-5</v>
      </c>
      <c r="BT373">
        <v>5.0000000000000001E-3</v>
      </c>
      <c r="BU373">
        <v>9.1218590000000006</v>
      </c>
      <c r="BV373">
        <v>0</v>
      </c>
      <c r="BW373" t="s">
        <v>155</v>
      </c>
      <c r="BX373">
        <v>0.80100000000000005</v>
      </c>
    </row>
    <row r="374" spans="1:76" x14ac:dyDescent="0.25">
      <c r="A374" s="26">
        <v>43530</v>
      </c>
      <c r="B374" s="27">
        <v>0.65168429398148142</v>
      </c>
      <c r="C374">
        <v>13.414999999999999</v>
      </c>
      <c r="D374">
        <v>1.5628</v>
      </c>
      <c r="E374">
        <v>15627.867459999999</v>
      </c>
      <c r="F374">
        <v>116.7</v>
      </c>
      <c r="G374">
        <v>1</v>
      </c>
      <c r="H374">
        <v>2536</v>
      </c>
      <c r="J374">
        <v>0.9</v>
      </c>
      <c r="K374">
        <v>0.87109999999999999</v>
      </c>
      <c r="L374">
        <v>11.6851</v>
      </c>
      <c r="M374">
        <v>1.3613</v>
      </c>
      <c r="N374">
        <v>101.6855</v>
      </c>
      <c r="O374">
        <v>0.87109999999999999</v>
      </c>
      <c r="P374">
        <v>102.6</v>
      </c>
      <c r="Q374">
        <v>81.403199999999998</v>
      </c>
      <c r="R374">
        <v>0.69730000000000003</v>
      </c>
      <c r="S374">
        <v>82.1</v>
      </c>
      <c r="T374">
        <v>2536.0309999999999</v>
      </c>
      <c r="W374">
        <v>0</v>
      </c>
      <c r="X374">
        <v>0.78390000000000004</v>
      </c>
      <c r="Y374">
        <v>11.9</v>
      </c>
      <c r="Z374">
        <v>856</v>
      </c>
      <c r="AA374">
        <v>844</v>
      </c>
      <c r="AB374">
        <v>846</v>
      </c>
      <c r="AC374">
        <v>87</v>
      </c>
      <c r="AD374">
        <v>21.99</v>
      </c>
      <c r="AE374">
        <v>0.5</v>
      </c>
      <c r="AF374">
        <v>982</v>
      </c>
      <c r="AG374">
        <v>-1</v>
      </c>
      <c r="AH374">
        <v>48</v>
      </c>
      <c r="AI374">
        <v>36</v>
      </c>
      <c r="AJ374">
        <v>190</v>
      </c>
      <c r="AK374">
        <v>169</v>
      </c>
      <c r="AL374">
        <v>4.2</v>
      </c>
      <c r="AM374">
        <v>174.3</v>
      </c>
      <c r="AN374" t="s">
        <v>155</v>
      </c>
      <c r="AO374">
        <v>2</v>
      </c>
      <c r="AP374" s="28">
        <v>0.86016203703703698</v>
      </c>
      <c r="AQ374">
        <v>47.159896000000003</v>
      </c>
      <c r="AR374">
        <v>-88.490514000000005</v>
      </c>
      <c r="AS374">
        <v>311.60000000000002</v>
      </c>
      <c r="AT374">
        <v>26.8</v>
      </c>
      <c r="AU374">
        <v>12</v>
      </c>
      <c r="AV374">
        <v>11</v>
      </c>
      <c r="AW374" t="s">
        <v>208</v>
      </c>
      <c r="AX374">
        <v>2.6375000000000002</v>
      </c>
      <c r="AY374">
        <v>1.325</v>
      </c>
      <c r="AZ374">
        <v>3.1124999999999998</v>
      </c>
      <c r="BA374">
        <v>14.686999999999999</v>
      </c>
      <c r="BB374">
        <v>14.36</v>
      </c>
      <c r="BC374">
        <v>0.98</v>
      </c>
      <c r="BD374">
        <v>14.804</v>
      </c>
      <c r="BE374">
        <v>2774.4940000000001</v>
      </c>
      <c r="BF374">
        <v>205.71700000000001</v>
      </c>
      <c r="BG374">
        <v>2.528</v>
      </c>
      <c r="BH374">
        <v>2.1999999999999999E-2</v>
      </c>
      <c r="BI374">
        <v>2.5499999999999998</v>
      </c>
      <c r="BJ374">
        <v>2.024</v>
      </c>
      <c r="BK374">
        <v>1.7000000000000001E-2</v>
      </c>
      <c r="BL374">
        <v>2.0409999999999999</v>
      </c>
      <c r="BM374">
        <v>19.121300000000002</v>
      </c>
      <c r="BQ374">
        <v>135.34299999999999</v>
      </c>
      <c r="BR374">
        <v>0.43568499999999999</v>
      </c>
      <c r="BS374">
        <v>-5</v>
      </c>
      <c r="BT374">
        <v>5.0000000000000001E-3</v>
      </c>
      <c r="BU374">
        <v>10.647052</v>
      </c>
      <c r="BV374">
        <v>0</v>
      </c>
      <c r="BW374" t="s">
        <v>155</v>
      </c>
      <c r="BX374">
        <v>0.80100000000000005</v>
      </c>
    </row>
    <row r="375" spans="1:76" x14ac:dyDescent="0.25">
      <c r="A375" s="26">
        <v>43530</v>
      </c>
      <c r="B375" s="27">
        <v>0.65169586805555557</v>
      </c>
      <c r="C375">
        <v>12.884</v>
      </c>
      <c r="D375">
        <v>2.1787999999999998</v>
      </c>
      <c r="E375">
        <v>21788.434926000002</v>
      </c>
      <c r="F375">
        <v>128.4</v>
      </c>
      <c r="G375">
        <v>0.9</v>
      </c>
      <c r="H375">
        <v>2831.9</v>
      </c>
      <c r="J375">
        <v>0.9</v>
      </c>
      <c r="K375">
        <v>0.86950000000000005</v>
      </c>
      <c r="L375">
        <v>11.203200000000001</v>
      </c>
      <c r="M375">
        <v>1.8945000000000001</v>
      </c>
      <c r="N375">
        <v>111.6187</v>
      </c>
      <c r="O375">
        <v>0.78259999999999996</v>
      </c>
      <c r="P375">
        <v>112.4</v>
      </c>
      <c r="Q375">
        <v>89.068299999999994</v>
      </c>
      <c r="R375">
        <v>0.62450000000000006</v>
      </c>
      <c r="S375">
        <v>89.7</v>
      </c>
      <c r="T375">
        <v>2831.8683000000001</v>
      </c>
      <c r="W375">
        <v>0</v>
      </c>
      <c r="X375">
        <v>0.78259999999999996</v>
      </c>
      <c r="Y375">
        <v>11.8</v>
      </c>
      <c r="Z375">
        <v>855</v>
      </c>
      <c r="AA375">
        <v>843</v>
      </c>
      <c r="AB375">
        <v>845</v>
      </c>
      <c r="AC375">
        <v>87</v>
      </c>
      <c r="AD375">
        <v>21.13</v>
      </c>
      <c r="AE375">
        <v>0.49</v>
      </c>
      <c r="AF375">
        <v>982</v>
      </c>
      <c r="AG375">
        <v>-1.5</v>
      </c>
      <c r="AH375">
        <v>48</v>
      </c>
      <c r="AI375">
        <v>36</v>
      </c>
      <c r="AJ375">
        <v>190</v>
      </c>
      <c r="AK375">
        <v>169</v>
      </c>
      <c r="AL375">
        <v>4.2</v>
      </c>
      <c r="AM375">
        <v>174.6</v>
      </c>
      <c r="AN375" t="s">
        <v>155</v>
      </c>
      <c r="AO375">
        <v>2</v>
      </c>
      <c r="AP375" s="28">
        <v>0.86018518518518527</v>
      </c>
      <c r="AQ375">
        <v>47.159731000000001</v>
      </c>
      <c r="AR375">
        <v>-88.490348999999995</v>
      </c>
      <c r="AS375">
        <v>310.60000000000002</v>
      </c>
      <c r="AT375">
        <v>26.8</v>
      </c>
      <c r="AU375">
        <v>12</v>
      </c>
      <c r="AV375">
        <v>11</v>
      </c>
      <c r="AW375" t="s">
        <v>208</v>
      </c>
      <c r="AX375">
        <v>1.5</v>
      </c>
      <c r="AY375">
        <v>1.5375000000000001</v>
      </c>
      <c r="AZ375">
        <v>3.2124999999999999</v>
      </c>
      <c r="BA375">
        <v>14.686999999999999</v>
      </c>
      <c r="BB375">
        <v>14.17</v>
      </c>
      <c r="BC375">
        <v>0.97</v>
      </c>
      <c r="BD375">
        <v>15.006</v>
      </c>
      <c r="BE375">
        <v>2643.9070000000002</v>
      </c>
      <c r="BF375">
        <v>284.57</v>
      </c>
      <c r="BG375">
        <v>2.7589999999999999</v>
      </c>
      <c r="BH375">
        <v>1.9E-2</v>
      </c>
      <c r="BI375">
        <v>2.778</v>
      </c>
      <c r="BJ375">
        <v>2.2010000000000001</v>
      </c>
      <c r="BK375">
        <v>1.4999999999999999E-2</v>
      </c>
      <c r="BL375">
        <v>2.2170000000000001</v>
      </c>
      <c r="BM375">
        <v>21.222300000000001</v>
      </c>
      <c r="BQ375">
        <v>134.285</v>
      </c>
      <c r="BR375">
        <v>0.42027900000000001</v>
      </c>
      <c r="BS375">
        <v>-5</v>
      </c>
      <c r="BT375">
        <v>5.0000000000000001E-3</v>
      </c>
      <c r="BU375">
        <v>10.270568000000001</v>
      </c>
      <c r="BV375">
        <v>0</v>
      </c>
      <c r="BW375" t="s">
        <v>155</v>
      </c>
      <c r="BX375">
        <v>0.79800000000000004</v>
      </c>
    </row>
    <row r="376" spans="1:76" x14ac:dyDescent="0.25">
      <c r="A376" s="26">
        <v>43530</v>
      </c>
      <c r="B376" s="27">
        <v>0.65170744212962961</v>
      </c>
      <c r="C376">
        <v>12.975</v>
      </c>
      <c r="D376">
        <v>2.472</v>
      </c>
      <c r="E376">
        <v>24719.801652999999</v>
      </c>
      <c r="F376">
        <v>144.30000000000001</v>
      </c>
      <c r="G376">
        <v>1</v>
      </c>
      <c r="H376">
        <v>3203.6</v>
      </c>
      <c r="J376">
        <v>0.9</v>
      </c>
      <c r="K376">
        <v>0.86599999999999999</v>
      </c>
      <c r="L376">
        <v>11.2363</v>
      </c>
      <c r="M376">
        <v>2.1408</v>
      </c>
      <c r="N376">
        <v>124.98560000000001</v>
      </c>
      <c r="O376">
        <v>0.86599999999999999</v>
      </c>
      <c r="P376">
        <v>125.9</v>
      </c>
      <c r="Q376">
        <v>99.468299999999999</v>
      </c>
      <c r="R376">
        <v>0.68920000000000003</v>
      </c>
      <c r="S376">
        <v>100.2</v>
      </c>
      <c r="T376">
        <v>3203.5920999999998</v>
      </c>
      <c r="W376">
        <v>0</v>
      </c>
      <c r="X376">
        <v>0.77939999999999998</v>
      </c>
      <c r="Y376">
        <v>11.8</v>
      </c>
      <c r="Z376">
        <v>855</v>
      </c>
      <c r="AA376">
        <v>843</v>
      </c>
      <c r="AB376">
        <v>843</v>
      </c>
      <c r="AC376">
        <v>87</v>
      </c>
      <c r="AD376">
        <v>20.420000000000002</v>
      </c>
      <c r="AE376">
        <v>0.47</v>
      </c>
      <c r="AF376">
        <v>982</v>
      </c>
      <c r="AG376">
        <v>-2</v>
      </c>
      <c r="AH376">
        <v>48</v>
      </c>
      <c r="AI376">
        <v>36</v>
      </c>
      <c r="AJ376">
        <v>190</v>
      </c>
      <c r="AK376">
        <v>169</v>
      </c>
      <c r="AL376">
        <v>4.2</v>
      </c>
      <c r="AM376">
        <v>175</v>
      </c>
      <c r="AN376" t="s">
        <v>155</v>
      </c>
      <c r="AO376">
        <v>2</v>
      </c>
      <c r="AP376" s="28">
        <v>0.8601967592592592</v>
      </c>
      <c r="AQ376">
        <v>47.159635000000002</v>
      </c>
      <c r="AR376">
        <v>-88.490217999999999</v>
      </c>
      <c r="AS376">
        <v>310.2</v>
      </c>
      <c r="AT376">
        <v>29.9</v>
      </c>
      <c r="AU376">
        <v>12</v>
      </c>
      <c r="AV376">
        <v>11</v>
      </c>
      <c r="AW376" t="s">
        <v>208</v>
      </c>
      <c r="AX376">
        <v>1.4750000000000001</v>
      </c>
      <c r="AY376">
        <v>1.8125</v>
      </c>
      <c r="AZ376">
        <v>3.3125</v>
      </c>
      <c r="BA376">
        <v>14.686999999999999</v>
      </c>
      <c r="BB376">
        <v>13.78</v>
      </c>
      <c r="BC376">
        <v>0.94</v>
      </c>
      <c r="BD376">
        <v>15.472</v>
      </c>
      <c r="BE376">
        <v>2590.2669999999998</v>
      </c>
      <c r="BF376">
        <v>314.09800000000001</v>
      </c>
      <c r="BG376">
        <v>3.0169999999999999</v>
      </c>
      <c r="BH376">
        <v>2.1000000000000001E-2</v>
      </c>
      <c r="BI376">
        <v>3.0379999999999998</v>
      </c>
      <c r="BJ376">
        <v>2.4009999999999998</v>
      </c>
      <c r="BK376">
        <v>1.7000000000000001E-2</v>
      </c>
      <c r="BL376">
        <v>2.4180000000000001</v>
      </c>
      <c r="BM376">
        <v>23.451499999999999</v>
      </c>
      <c r="BQ376">
        <v>130.642</v>
      </c>
      <c r="BR376">
        <v>0.37761299999999998</v>
      </c>
      <c r="BS376">
        <v>-5</v>
      </c>
      <c r="BT376">
        <v>5.0000000000000001E-3</v>
      </c>
      <c r="BU376">
        <v>9.2279180000000007</v>
      </c>
      <c r="BV376">
        <v>0</v>
      </c>
      <c r="BW376" t="s">
        <v>155</v>
      </c>
      <c r="BX376">
        <v>0.79600000000000004</v>
      </c>
    </row>
    <row r="377" spans="1:76" x14ac:dyDescent="0.25">
      <c r="A377" s="26">
        <v>43530</v>
      </c>
      <c r="B377" s="27">
        <v>0.65171901620370376</v>
      </c>
      <c r="C377">
        <v>13.194000000000001</v>
      </c>
      <c r="D377">
        <v>1.6859999999999999</v>
      </c>
      <c r="E377">
        <v>16860.297521</v>
      </c>
      <c r="F377">
        <v>154.4</v>
      </c>
      <c r="G377">
        <v>1</v>
      </c>
      <c r="H377">
        <v>3064.7</v>
      </c>
      <c r="J377">
        <v>0.8</v>
      </c>
      <c r="K377">
        <v>0.87139999999999995</v>
      </c>
      <c r="L377">
        <v>11.496600000000001</v>
      </c>
      <c r="M377">
        <v>1.4691000000000001</v>
      </c>
      <c r="N377">
        <v>134.5335</v>
      </c>
      <c r="O377">
        <v>0.87139999999999995</v>
      </c>
      <c r="P377">
        <v>135.4</v>
      </c>
      <c r="Q377">
        <v>107.0669</v>
      </c>
      <c r="R377">
        <v>0.69350000000000001</v>
      </c>
      <c r="S377">
        <v>107.8</v>
      </c>
      <c r="T377">
        <v>3064.7220000000002</v>
      </c>
      <c r="W377">
        <v>0</v>
      </c>
      <c r="X377">
        <v>0.69710000000000005</v>
      </c>
      <c r="Y377">
        <v>11.9</v>
      </c>
      <c r="Z377">
        <v>854</v>
      </c>
      <c r="AA377">
        <v>843</v>
      </c>
      <c r="AB377">
        <v>843</v>
      </c>
      <c r="AC377">
        <v>87</v>
      </c>
      <c r="AD377">
        <v>20.420000000000002</v>
      </c>
      <c r="AE377">
        <v>0.47</v>
      </c>
      <c r="AF377">
        <v>982</v>
      </c>
      <c r="AG377">
        <v>-2</v>
      </c>
      <c r="AH377">
        <v>48</v>
      </c>
      <c r="AI377">
        <v>36</v>
      </c>
      <c r="AJ377">
        <v>190</v>
      </c>
      <c r="AK377">
        <v>169</v>
      </c>
      <c r="AL377">
        <v>4.3</v>
      </c>
      <c r="AM377">
        <v>175</v>
      </c>
      <c r="AN377" t="s">
        <v>155</v>
      </c>
      <c r="AO377">
        <v>2</v>
      </c>
      <c r="AP377" s="28">
        <v>0.86020833333333335</v>
      </c>
      <c r="AQ377">
        <v>47.15954</v>
      </c>
      <c r="AR377">
        <v>-88.490055999999996</v>
      </c>
      <c r="AS377">
        <v>309.89999999999998</v>
      </c>
      <c r="AT377">
        <v>35.299999999999997</v>
      </c>
      <c r="AU377">
        <v>12</v>
      </c>
      <c r="AV377">
        <v>11</v>
      </c>
      <c r="AW377" t="s">
        <v>208</v>
      </c>
      <c r="AX377">
        <v>1.3</v>
      </c>
      <c r="AY377">
        <v>1.7875000000000001</v>
      </c>
      <c r="AZ377">
        <v>3.2</v>
      </c>
      <c r="BA377">
        <v>14.686999999999999</v>
      </c>
      <c r="BB377">
        <v>14.38</v>
      </c>
      <c r="BC377">
        <v>0.98</v>
      </c>
      <c r="BD377">
        <v>14.762</v>
      </c>
      <c r="BE377">
        <v>2735.4580000000001</v>
      </c>
      <c r="BF377">
        <v>222.48699999999999</v>
      </c>
      <c r="BG377">
        <v>3.3519999999999999</v>
      </c>
      <c r="BH377">
        <v>2.1999999999999999E-2</v>
      </c>
      <c r="BI377">
        <v>3.3740000000000001</v>
      </c>
      <c r="BJ377">
        <v>2.6680000000000001</v>
      </c>
      <c r="BK377">
        <v>1.7000000000000001E-2</v>
      </c>
      <c r="BL377">
        <v>2.6850000000000001</v>
      </c>
      <c r="BM377">
        <v>23.156099999999999</v>
      </c>
      <c r="BQ377">
        <v>120.601</v>
      </c>
      <c r="BR377">
        <v>0.33576</v>
      </c>
      <c r="BS377">
        <v>-5</v>
      </c>
      <c r="BT377">
        <v>5.0000000000000001E-3</v>
      </c>
      <c r="BU377">
        <v>8.2051409999999994</v>
      </c>
      <c r="BV377">
        <v>0</v>
      </c>
      <c r="BW377" t="s">
        <v>155</v>
      </c>
      <c r="BX377">
        <v>0.79600000000000004</v>
      </c>
    </row>
    <row r="378" spans="1:76" x14ac:dyDescent="0.25">
      <c r="A378" s="26">
        <v>43530</v>
      </c>
      <c r="B378" s="27">
        <v>0.6517305902777778</v>
      </c>
      <c r="C378">
        <v>13.318</v>
      </c>
      <c r="D378">
        <v>1.3761000000000001</v>
      </c>
      <c r="E378">
        <v>13760.599156</v>
      </c>
      <c r="F378">
        <v>154.80000000000001</v>
      </c>
      <c r="G378">
        <v>1</v>
      </c>
      <c r="H378">
        <v>2465.9</v>
      </c>
      <c r="J378">
        <v>0.7</v>
      </c>
      <c r="K378">
        <v>0.87370000000000003</v>
      </c>
      <c r="L378">
        <v>11.6358</v>
      </c>
      <c r="M378">
        <v>1.2021999999999999</v>
      </c>
      <c r="N378">
        <v>135.27969999999999</v>
      </c>
      <c r="O378">
        <v>0.87370000000000003</v>
      </c>
      <c r="P378">
        <v>136.19999999999999</v>
      </c>
      <c r="Q378">
        <v>107.66070000000001</v>
      </c>
      <c r="R378">
        <v>0.69530000000000003</v>
      </c>
      <c r="S378">
        <v>108.4</v>
      </c>
      <c r="T378">
        <v>2465.8905</v>
      </c>
      <c r="W378">
        <v>0</v>
      </c>
      <c r="X378">
        <v>0.61160000000000003</v>
      </c>
      <c r="Y378">
        <v>11.8</v>
      </c>
      <c r="Z378">
        <v>854</v>
      </c>
      <c r="AA378">
        <v>843</v>
      </c>
      <c r="AB378">
        <v>843</v>
      </c>
      <c r="AC378">
        <v>87</v>
      </c>
      <c r="AD378">
        <v>20.420000000000002</v>
      </c>
      <c r="AE378">
        <v>0.47</v>
      </c>
      <c r="AF378">
        <v>982</v>
      </c>
      <c r="AG378">
        <v>-2</v>
      </c>
      <c r="AH378">
        <v>48</v>
      </c>
      <c r="AI378">
        <v>36</v>
      </c>
      <c r="AJ378">
        <v>190</v>
      </c>
      <c r="AK378">
        <v>169</v>
      </c>
      <c r="AL378">
        <v>4.2</v>
      </c>
      <c r="AM378">
        <v>175</v>
      </c>
      <c r="AN378" t="s">
        <v>155</v>
      </c>
      <c r="AO378">
        <v>2</v>
      </c>
      <c r="AP378" s="28">
        <v>0.86021990740740739</v>
      </c>
      <c r="AQ378">
        <v>47.159438999999999</v>
      </c>
      <c r="AR378">
        <v>-88.489881999999994</v>
      </c>
      <c r="AS378">
        <v>309.89999999999998</v>
      </c>
      <c r="AT378">
        <v>36.799999999999997</v>
      </c>
      <c r="AU378">
        <v>12</v>
      </c>
      <c r="AV378">
        <v>11</v>
      </c>
      <c r="AW378" t="s">
        <v>208</v>
      </c>
      <c r="AX378">
        <v>1.3</v>
      </c>
      <c r="AY378">
        <v>1.037463</v>
      </c>
      <c r="AZ378">
        <v>1.824975</v>
      </c>
      <c r="BA378">
        <v>14.686999999999999</v>
      </c>
      <c r="BB378">
        <v>14.65</v>
      </c>
      <c r="BC378">
        <v>1</v>
      </c>
      <c r="BD378">
        <v>14.46</v>
      </c>
      <c r="BE378">
        <v>2808.4090000000001</v>
      </c>
      <c r="BF378">
        <v>184.68100000000001</v>
      </c>
      <c r="BG378">
        <v>3.419</v>
      </c>
      <c r="BH378">
        <v>2.1999999999999999E-2</v>
      </c>
      <c r="BI378">
        <v>3.4409999999999998</v>
      </c>
      <c r="BJ378">
        <v>2.7210000000000001</v>
      </c>
      <c r="BK378">
        <v>1.7999999999999999E-2</v>
      </c>
      <c r="BL378">
        <v>2.7389999999999999</v>
      </c>
      <c r="BM378">
        <v>18.8995</v>
      </c>
      <c r="BQ378">
        <v>107.32599999999999</v>
      </c>
      <c r="BR378">
        <v>0.29961199999999999</v>
      </c>
      <c r="BS378">
        <v>-5</v>
      </c>
      <c r="BT378">
        <v>6.0730000000000003E-3</v>
      </c>
      <c r="BU378">
        <v>7.3217590000000001</v>
      </c>
      <c r="BV378">
        <v>0</v>
      </c>
      <c r="BW378" t="s">
        <v>155</v>
      </c>
      <c r="BX378">
        <v>0.79600000000000004</v>
      </c>
    </row>
    <row r="379" spans="1:76" x14ac:dyDescent="0.25">
      <c r="A379" s="26">
        <v>43530</v>
      </c>
      <c r="B379" s="27">
        <v>0.65174216435185184</v>
      </c>
      <c r="C379">
        <v>13.34</v>
      </c>
      <c r="D379">
        <v>1.2755000000000001</v>
      </c>
      <c r="E379">
        <v>12755.457598999999</v>
      </c>
      <c r="F379">
        <v>152.19999999999999</v>
      </c>
      <c r="G379">
        <v>1</v>
      </c>
      <c r="H379">
        <v>2036.2</v>
      </c>
      <c r="J379">
        <v>0.63</v>
      </c>
      <c r="K379">
        <v>0.87480000000000002</v>
      </c>
      <c r="L379">
        <v>11.6692</v>
      </c>
      <c r="M379">
        <v>1.1157999999999999</v>
      </c>
      <c r="N379">
        <v>133.17500000000001</v>
      </c>
      <c r="O379">
        <v>0.87480000000000002</v>
      </c>
      <c r="P379">
        <v>134</v>
      </c>
      <c r="Q379">
        <v>105.98569999999999</v>
      </c>
      <c r="R379">
        <v>0.69620000000000004</v>
      </c>
      <c r="S379">
        <v>106.7</v>
      </c>
      <c r="T379">
        <v>2036.1817000000001</v>
      </c>
      <c r="W379">
        <v>0</v>
      </c>
      <c r="X379">
        <v>0.5514</v>
      </c>
      <c r="Y379">
        <v>11.8</v>
      </c>
      <c r="Z379">
        <v>854</v>
      </c>
      <c r="AA379">
        <v>842</v>
      </c>
      <c r="AB379">
        <v>843</v>
      </c>
      <c r="AC379">
        <v>87</v>
      </c>
      <c r="AD379">
        <v>20.420000000000002</v>
      </c>
      <c r="AE379">
        <v>0.47</v>
      </c>
      <c r="AF379">
        <v>982</v>
      </c>
      <c r="AG379">
        <v>-2</v>
      </c>
      <c r="AH379">
        <v>48</v>
      </c>
      <c r="AI379">
        <v>36</v>
      </c>
      <c r="AJ379">
        <v>190</v>
      </c>
      <c r="AK379">
        <v>169</v>
      </c>
      <c r="AL379">
        <v>4.2</v>
      </c>
      <c r="AM379">
        <v>175</v>
      </c>
      <c r="AN379" t="s">
        <v>155</v>
      </c>
      <c r="AO379">
        <v>2</v>
      </c>
      <c r="AP379" s="28">
        <v>0.86023148148148154</v>
      </c>
      <c r="AQ379">
        <v>47.159336000000003</v>
      </c>
      <c r="AR379">
        <v>-88.489722</v>
      </c>
      <c r="AS379">
        <v>310.5</v>
      </c>
      <c r="AT379">
        <v>36.6</v>
      </c>
      <c r="AU379">
        <v>12</v>
      </c>
      <c r="AV379">
        <v>10</v>
      </c>
      <c r="AW379" t="s">
        <v>235</v>
      </c>
      <c r="AX379">
        <v>1.3</v>
      </c>
      <c r="AY379">
        <v>1.3248249999999999</v>
      </c>
      <c r="AZ379">
        <v>2.0248249999999999</v>
      </c>
      <c r="BA379">
        <v>14.686999999999999</v>
      </c>
      <c r="BB379">
        <v>14.79</v>
      </c>
      <c r="BC379">
        <v>1.01</v>
      </c>
      <c r="BD379">
        <v>14.318</v>
      </c>
      <c r="BE379">
        <v>2837.355</v>
      </c>
      <c r="BF379">
        <v>172.67500000000001</v>
      </c>
      <c r="BG379">
        <v>3.391</v>
      </c>
      <c r="BH379">
        <v>2.1999999999999999E-2</v>
      </c>
      <c r="BI379">
        <v>3.4129999999999998</v>
      </c>
      <c r="BJ379">
        <v>2.6989999999999998</v>
      </c>
      <c r="BK379">
        <v>1.7999999999999999E-2</v>
      </c>
      <c r="BL379">
        <v>2.7160000000000002</v>
      </c>
      <c r="BM379">
        <v>15.7217</v>
      </c>
      <c r="BQ379">
        <v>97.477000000000004</v>
      </c>
      <c r="BR379">
        <v>0.27394499999999999</v>
      </c>
      <c r="BS379">
        <v>-5</v>
      </c>
      <c r="BT379">
        <v>7.0000000000000001E-3</v>
      </c>
      <c r="BU379">
        <v>6.6945309999999996</v>
      </c>
      <c r="BV379">
        <v>0</v>
      </c>
      <c r="BW379" t="s">
        <v>155</v>
      </c>
      <c r="BX379">
        <v>0.79600000000000004</v>
      </c>
    </row>
    <row r="380" spans="1:76" x14ac:dyDescent="0.25">
      <c r="A380" s="26">
        <v>43530</v>
      </c>
      <c r="B380" s="27">
        <v>0.65175373842592588</v>
      </c>
      <c r="C380">
        <v>13.371</v>
      </c>
      <c r="D380">
        <v>1.3303</v>
      </c>
      <c r="E380">
        <v>13302.588424</v>
      </c>
      <c r="F380">
        <v>149.80000000000001</v>
      </c>
      <c r="G380">
        <v>1</v>
      </c>
      <c r="H380">
        <v>1802.2</v>
      </c>
      <c r="J380">
        <v>0.6</v>
      </c>
      <c r="K380">
        <v>0.87429999999999997</v>
      </c>
      <c r="L380">
        <v>11.690099999999999</v>
      </c>
      <c r="M380">
        <v>1.163</v>
      </c>
      <c r="N380">
        <v>130.9417</v>
      </c>
      <c r="O380">
        <v>0.87429999999999997</v>
      </c>
      <c r="P380">
        <v>131.80000000000001</v>
      </c>
      <c r="Q380">
        <v>104.2084</v>
      </c>
      <c r="R380">
        <v>0.69579999999999997</v>
      </c>
      <c r="S380">
        <v>104.9</v>
      </c>
      <c r="T380">
        <v>1802.229</v>
      </c>
      <c r="W380">
        <v>0</v>
      </c>
      <c r="X380">
        <v>0.52459999999999996</v>
      </c>
      <c r="Y380">
        <v>11.8</v>
      </c>
      <c r="Z380">
        <v>854</v>
      </c>
      <c r="AA380">
        <v>843</v>
      </c>
      <c r="AB380">
        <v>843</v>
      </c>
      <c r="AC380">
        <v>87</v>
      </c>
      <c r="AD380">
        <v>20.420000000000002</v>
      </c>
      <c r="AE380">
        <v>0.47</v>
      </c>
      <c r="AF380">
        <v>982</v>
      </c>
      <c r="AG380">
        <v>-2</v>
      </c>
      <c r="AH380">
        <v>48</v>
      </c>
      <c r="AI380">
        <v>36</v>
      </c>
      <c r="AJ380">
        <v>190</v>
      </c>
      <c r="AK380">
        <v>169</v>
      </c>
      <c r="AL380">
        <v>4.2</v>
      </c>
      <c r="AM380">
        <v>175</v>
      </c>
      <c r="AN380" t="s">
        <v>155</v>
      </c>
      <c r="AO380">
        <v>2</v>
      </c>
      <c r="AP380" s="28">
        <v>0.86024305555555547</v>
      </c>
      <c r="AQ380">
        <v>47.159238000000002</v>
      </c>
      <c r="AR380">
        <v>-88.489563000000004</v>
      </c>
      <c r="AS380">
        <v>310.39999999999998</v>
      </c>
      <c r="AT380">
        <v>36.200000000000003</v>
      </c>
      <c r="AU380">
        <v>12</v>
      </c>
      <c r="AV380">
        <v>10</v>
      </c>
      <c r="AW380" t="s">
        <v>235</v>
      </c>
      <c r="AX380">
        <v>1.3</v>
      </c>
      <c r="AY380">
        <v>1.5</v>
      </c>
      <c r="AZ380">
        <v>2.2000000000000002</v>
      </c>
      <c r="BA380">
        <v>14.686999999999999</v>
      </c>
      <c r="BB380">
        <v>14.72</v>
      </c>
      <c r="BC380">
        <v>1</v>
      </c>
      <c r="BD380">
        <v>14.382</v>
      </c>
      <c r="BE380">
        <v>2832.6529999999998</v>
      </c>
      <c r="BF380">
        <v>179.36199999999999</v>
      </c>
      <c r="BG380">
        <v>3.323</v>
      </c>
      <c r="BH380">
        <v>2.1999999999999999E-2</v>
      </c>
      <c r="BI380">
        <v>3.3450000000000002</v>
      </c>
      <c r="BJ380">
        <v>2.6440000000000001</v>
      </c>
      <c r="BK380">
        <v>1.7999999999999999E-2</v>
      </c>
      <c r="BL380">
        <v>2.6619999999999999</v>
      </c>
      <c r="BM380">
        <v>13.8675</v>
      </c>
      <c r="BQ380">
        <v>92.42</v>
      </c>
      <c r="BR380">
        <v>0.30727500000000002</v>
      </c>
      <c r="BS380">
        <v>-5</v>
      </c>
      <c r="BT380">
        <v>6.463E-3</v>
      </c>
      <c r="BU380">
        <v>7.5090329999999996</v>
      </c>
      <c r="BV380">
        <v>0</v>
      </c>
      <c r="BW380" t="s">
        <v>155</v>
      </c>
      <c r="BX380">
        <v>0.79600000000000004</v>
      </c>
    </row>
    <row r="381" spans="1:76" x14ac:dyDescent="0.25">
      <c r="A381" s="26">
        <v>43530</v>
      </c>
      <c r="B381" s="27">
        <v>0.65176531250000003</v>
      </c>
      <c r="C381">
        <v>13.388</v>
      </c>
      <c r="D381">
        <v>1.4450000000000001</v>
      </c>
      <c r="E381">
        <v>14449.931624000001</v>
      </c>
      <c r="F381">
        <v>149.80000000000001</v>
      </c>
      <c r="G381">
        <v>1</v>
      </c>
      <c r="H381">
        <v>2095.1</v>
      </c>
      <c r="J381">
        <v>0.53</v>
      </c>
      <c r="K381">
        <v>0.87290000000000001</v>
      </c>
      <c r="L381">
        <v>11.6858</v>
      </c>
      <c r="M381">
        <v>1.2613000000000001</v>
      </c>
      <c r="N381">
        <v>130.7114</v>
      </c>
      <c r="O381">
        <v>0.87290000000000001</v>
      </c>
      <c r="P381">
        <v>131.6</v>
      </c>
      <c r="Q381">
        <v>104.02509999999999</v>
      </c>
      <c r="R381">
        <v>0.69469999999999998</v>
      </c>
      <c r="S381">
        <v>104.7</v>
      </c>
      <c r="T381">
        <v>2095.0632000000001</v>
      </c>
      <c r="W381">
        <v>0</v>
      </c>
      <c r="X381">
        <v>0.46429999999999999</v>
      </c>
      <c r="Y381">
        <v>11.8</v>
      </c>
      <c r="Z381">
        <v>855</v>
      </c>
      <c r="AA381">
        <v>844</v>
      </c>
      <c r="AB381">
        <v>844</v>
      </c>
      <c r="AC381">
        <v>87</v>
      </c>
      <c r="AD381">
        <v>20.420000000000002</v>
      </c>
      <c r="AE381">
        <v>0.47</v>
      </c>
      <c r="AF381">
        <v>982</v>
      </c>
      <c r="AG381">
        <v>-2</v>
      </c>
      <c r="AH381">
        <v>48</v>
      </c>
      <c r="AI381">
        <v>36</v>
      </c>
      <c r="AJ381">
        <v>190</v>
      </c>
      <c r="AK381">
        <v>169</v>
      </c>
      <c r="AL381">
        <v>4.0999999999999996</v>
      </c>
      <c r="AM381">
        <v>175</v>
      </c>
      <c r="AN381" t="s">
        <v>155</v>
      </c>
      <c r="AO381">
        <v>2</v>
      </c>
      <c r="AP381" s="28">
        <v>0.86025462962962962</v>
      </c>
      <c r="AQ381">
        <v>47.159140000000001</v>
      </c>
      <c r="AR381">
        <v>-88.489407</v>
      </c>
      <c r="AS381">
        <v>310.3</v>
      </c>
      <c r="AT381">
        <v>36.1</v>
      </c>
      <c r="AU381">
        <v>12</v>
      </c>
      <c r="AV381">
        <v>10</v>
      </c>
      <c r="AW381" t="s">
        <v>235</v>
      </c>
      <c r="AX381">
        <v>1.3374999999999999</v>
      </c>
      <c r="AY381">
        <v>1.4375</v>
      </c>
      <c r="AZ381">
        <v>2.2374999999999998</v>
      </c>
      <c r="BA381">
        <v>14.686999999999999</v>
      </c>
      <c r="BB381">
        <v>14.56</v>
      </c>
      <c r="BC381">
        <v>0.99</v>
      </c>
      <c r="BD381">
        <v>14.567</v>
      </c>
      <c r="BE381">
        <v>2804.998</v>
      </c>
      <c r="BF381">
        <v>192.69</v>
      </c>
      <c r="BG381">
        <v>3.286</v>
      </c>
      <c r="BH381">
        <v>2.1999999999999999E-2</v>
      </c>
      <c r="BI381">
        <v>3.3079999999999998</v>
      </c>
      <c r="BJ381">
        <v>2.6150000000000002</v>
      </c>
      <c r="BK381">
        <v>1.7000000000000001E-2</v>
      </c>
      <c r="BL381">
        <v>2.6320000000000001</v>
      </c>
      <c r="BM381">
        <v>15.9693</v>
      </c>
      <c r="BQ381">
        <v>81.03</v>
      </c>
      <c r="BR381">
        <v>0.35381400000000002</v>
      </c>
      <c r="BS381">
        <v>-5</v>
      </c>
      <c r="BT381">
        <v>6.0000000000000001E-3</v>
      </c>
      <c r="BU381">
        <v>8.6463300000000007</v>
      </c>
      <c r="BV381">
        <v>0</v>
      </c>
      <c r="BW381" t="s">
        <v>155</v>
      </c>
      <c r="BX381">
        <v>0.79600000000000004</v>
      </c>
    </row>
    <row r="382" spans="1:76" x14ac:dyDescent="0.25">
      <c r="A382" s="26">
        <v>43530</v>
      </c>
      <c r="B382" s="27">
        <v>0.65177688657407407</v>
      </c>
      <c r="C382">
        <v>13.382999999999999</v>
      </c>
      <c r="D382">
        <v>1.4842</v>
      </c>
      <c r="E382">
        <v>14841.752922</v>
      </c>
      <c r="F382">
        <v>153.80000000000001</v>
      </c>
      <c r="G382">
        <v>1</v>
      </c>
      <c r="H382">
        <v>2491.8000000000002</v>
      </c>
      <c r="J382">
        <v>0.5</v>
      </c>
      <c r="K382">
        <v>0.87219999999999998</v>
      </c>
      <c r="L382">
        <v>11.6723</v>
      </c>
      <c r="M382">
        <v>1.2945</v>
      </c>
      <c r="N382">
        <v>134.1336</v>
      </c>
      <c r="O382">
        <v>0.87219999999999998</v>
      </c>
      <c r="P382">
        <v>135</v>
      </c>
      <c r="Q382">
        <v>106.7486</v>
      </c>
      <c r="R382">
        <v>0.69410000000000005</v>
      </c>
      <c r="S382">
        <v>107.4</v>
      </c>
      <c r="T382">
        <v>2491.7766000000001</v>
      </c>
      <c r="W382">
        <v>0</v>
      </c>
      <c r="X382">
        <v>0.43609999999999999</v>
      </c>
      <c r="Y382">
        <v>11.9</v>
      </c>
      <c r="Z382">
        <v>855</v>
      </c>
      <c r="AA382">
        <v>845</v>
      </c>
      <c r="AB382">
        <v>846</v>
      </c>
      <c r="AC382">
        <v>87</v>
      </c>
      <c r="AD382">
        <v>20.420000000000002</v>
      </c>
      <c r="AE382">
        <v>0.47</v>
      </c>
      <c r="AF382">
        <v>982</v>
      </c>
      <c r="AG382">
        <v>-2</v>
      </c>
      <c r="AH382">
        <v>48</v>
      </c>
      <c r="AI382">
        <v>36</v>
      </c>
      <c r="AJ382">
        <v>190</v>
      </c>
      <c r="AK382">
        <v>169</v>
      </c>
      <c r="AL382">
        <v>4.2</v>
      </c>
      <c r="AM382">
        <v>175</v>
      </c>
      <c r="AN382" t="s">
        <v>155</v>
      </c>
      <c r="AO382">
        <v>2</v>
      </c>
      <c r="AP382" s="28">
        <v>0.86026620370370377</v>
      </c>
      <c r="AQ382">
        <v>47.159044999999999</v>
      </c>
      <c r="AR382">
        <v>-88.489254000000003</v>
      </c>
      <c r="AS382">
        <v>310.3</v>
      </c>
      <c r="AT382">
        <v>35.6</v>
      </c>
      <c r="AU382">
        <v>12</v>
      </c>
      <c r="AV382">
        <v>6</v>
      </c>
      <c r="AW382" t="s">
        <v>236</v>
      </c>
      <c r="AX382">
        <v>1.7</v>
      </c>
      <c r="AY382">
        <v>1</v>
      </c>
      <c r="AZ382">
        <v>2.5750000000000002</v>
      </c>
      <c r="BA382">
        <v>14.686999999999999</v>
      </c>
      <c r="BB382">
        <v>14.48</v>
      </c>
      <c r="BC382">
        <v>0.99</v>
      </c>
      <c r="BD382">
        <v>14.654</v>
      </c>
      <c r="BE382">
        <v>2789.13</v>
      </c>
      <c r="BF382">
        <v>196.87200000000001</v>
      </c>
      <c r="BG382">
        <v>3.3559999999999999</v>
      </c>
      <c r="BH382">
        <v>2.1999999999999999E-2</v>
      </c>
      <c r="BI382">
        <v>3.3780000000000001</v>
      </c>
      <c r="BJ382">
        <v>2.6709999999999998</v>
      </c>
      <c r="BK382">
        <v>1.7000000000000001E-2</v>
      </c>
      <c r="BL382">
        <v>2.6890000000000001</v>
      </c>
      <c r="BM382">
        <v>18.907499999999999</v>
      </c>
      <c r="BQ382">
        <v>75.769000000000005</v>
      </c>
      <c r="BR382">
        <v>0.38494299999999998</v>
      </c>
      <c r="BS382">
        <v>-5</v>
      </c>
      <c r="BT382">
        <v>6.0000000000000001E-3</v>
      </c>
      <c r="BU382">
        <v>9.4070450000000001</v>
      </c>
      <c r="BV382">
        <v>0</v>
      </c>
      <c r="BW382" t="s">
        <v>155</v>
      </c>
      <c r="BX382">
        <v>0.79600000000000004</v>
      </c>
    </row>
    <row r="383" spans="1:76" x14ac:dyDescent="0.25">
      <c r="A383" s="26">
        <v>43530</v>
      </c>
      <c r="B383" s="27">
        <v>0.65178846064814822</v>
      </c>
      <c r="C383">
        <v>13.369</v>
      </c>
      <c r="D383">
        <v>1.7363</v>
      </c>
      <c r="E383">
        <v>17362.621035</v>
      </c>
      <c r="F383">
        <v>162.4</v>
      </c>
      <c r="G383">
        <v>1</v>
      </c>
      <c r="H383">
        <v>2831.9</v>
      </c>
      <c r="J383">
        <v>0.5</v>
      </c>
      <c r="K383">
        <v>0.86980000000000002</v>
      </c>
      <c r="L383">
        <v>11.628299999999999</v>
      </c>
      <c r="M383">
        <v>1.5102</v>
      </c>
      <c r="N383">
        <v>141.2919</v>
      </c>
      <c r="O383">
        <v>0.86980000000000002</v>
      </c>
      <c r="P383">
        <v>142.19999999999999</v>
      </c>
      <c r="Q383">
        <v>112.4455</v>
      </c>
      <c r="R383">
        <v>0.69220000000000004</v>
      </c>
      <c r="S383">
        <v>113.1</v>
      </c>
      <c r="T383">
        <v>2831.8717999999999</v>
      </c>
      <c r="W383">
        <v>0</v>
      </c>
      <c r="X383">
        <v>0.43490000000000001</v>
      </c>
      <c r="Y383">
        <v>11.8</v>
      </c>
      <c r="Z383">
        <v>856</v>
      </c>
      <c r="AA383">
        <v>844</v>
      </c>
      <c r="AB383">
        <v>847</v>
      </c>
      <c r="AC383">
        <v>87</v>
      </c>
      <c r="AD383">
        <v>20.420000000000002</v>
      </c>
      <c r="AE383">
        <v>0.47</v>
      </c>
      <c r="AF383">
        <v>982</v>
      </c>
      <c r="AG383">
        <v>-2</v>
      </c>
      <c r="AH383">
        <v>48</v>
      </c>
      <c r="AI383">
        <v>36</v>
      </c>
      <c r="AJ383">
        <v>190</v>
      </c>
      <c r="AK383">
        <v>169</v>
      </c>
      <c r="AL383">
        <v>4.0999999999999996</v>
      </c>
      <c r="AM383">
        <v>175</v>
      </c>
      <c r="AN383" t="s">
        <v>155</v>
      </c>
      <c r="AO383">
        <v>2</v>
      </c>
      <c r="AP383" s="28">
        <v>0.86027777777777781</v>
      </c>
      <c r="AQ383">
        <v>47.158994</v>
      </c>
      <c r="AR383">
        <v>-88.489063000000002</v>
      </c>
      <c r="AS383">
        <v>310.39999999999998</v>
      </c>
      <c r="AT383">
        <v>34.799999999999997</v>
      </c>
      <c r="AU383">
        <v>12</v>
      </c>
      <c r="AV383">
        <v>6</v>
      </c>
      <c r="AW383" t="s">
        <v>236</v>
      </c>
      <c r="AX383">
        <v>2.25</v>
      </c>
      <c r="AY383">
        <v>1</v>
      </c>
      <c r="AZ383">
        <v>2.9375</v>
      </c>
      <c r="BA383">
        <v>14.686999999999999</v>
      </c>
      <c r="BB383">
        <v>14.2</v>
      </c>
      <c r="BC383">
        <v>0.97</v>
      </c>
      <c r="BD383">
        <v>14.97</v>
      </c>
      <c r="BE383">
        <v>2735.8919999999998</v>
      </c>
      <c r="BF383">
        <v>226.14699999999999</v>
      </c>
      <c r="BG383">
        <v>3.4809999999999999</v>
      </c>
      <c r="BH383">
        <v>2.1000000000000001E-2</v>
      </c>
      <c r="BI383">
        <v>3.5030000000000001</v>
      </c>
      <c r="BJ383">
        <v>2.7709999999999999</v>
      </c>
      <c r="BK383">
        <v>1.7000000000000001E-2</v>
      </c>
      <c r="BL383">
        <v>2.7879999999999998</v>
      </c>
      <c r="BM383">
        <v>21.157800000000002</v>
      </c>
      <c r="BQ383">
        <v>74.399000000000001</v>
      </c>
      <c r="BR383">
        <v>0.44005300000000003</v>
      </c>
      <c r="BS383">
        <v>-5</v>
      </c>
      <c r="BT383">
        <v>6.0000000000000001E-3</v>
      </c>
      <c r="BU383">
        <v>10.753795</v>
      </c>
      <c r="BV383">
        <v>0</v>
      </c>
      <c r="BW383" t="s">
        <v>155</v>
      </c>
      <c r="BX383">
        <v>0.79600000000000004</v>
      </c>
    </row>
    <row r="384" spans="1:76" x14ac:dyDescent="0.25">
      <c r="A384" s="26">
        <v>43530</v>
      </c>
      <c r="B384" s="27">
        <v>0.65180003472222225</v>
      </c>
      <c r="C384">
        <v>13.215</v>
      </c>
      <c r="D384">
        <v>1.9136</v>
      </c>
      <c r="E384">
        <v>19136.193547999999</v>
      </c>
      <c r="F384">
        <v>173.3</v>
      </c>
      <c r="G384">
        <v>1</v>
      </c>
      <c r="H384">
        <v>3114.4</v>
      </c>
      <c r="J384">
        <v>0.5</v>
      </c>
      <c r="K384">
        <v>0.86909999999999998</v>
      </c>
      <c r="L384">
        <v>11.485300000000001</v>
      </c>
      <c r="M384">
        <v>1.6632</v>
      </c>
      <c r="N384">
        <v>150.6438</v>
      </c>
      <c r="O384">
        <v>0.86909999999999998</v>
      </c>
      <c r="P384">
        <v>151.5</v>
      </c>
      <c r="Q384">
        <v>119.88809999999999</v>
      </c>
      <c r="R384">
        <v>0.69169999999999998</v>
      </c>
      <c r="S384">
        <v>120.6</v>
      </c>
      <c r="T384">
        <v>3114.4333000000001</v>
      </c>
      <c r="W384">
        <v>0</v>
      </c>
      <c r="X384">
        <v>0.43459999999999999</v>
      </c>
      <c r="Y384">
        <v>11.8</v>
      </c>
      <c r="Z384">
        <v>857</v>
      </c>
      <c r="AA384">
        <v>845</v>
      </c>
      <c r="AB384">
        <v>847</v>
      </c>
      <c r="AC384">
        <v>87</v>
      </c>
      <c r="AD384">
        <v>20.420000000000002</v>
      </c>
      <c r="AE384">
        <v>0.47</v>
      </c>
      <c r="AF384">
        <v>982</v>
      </c>
      <c r="AG384">
        <v>-2</v>
      </c>
      <c r="AH384">
        <v>48</v>
      </c>
      <c r="AI384">
        <v>36</v>
      </c>
      <c r="AJ384">
        <v>190</v>
      </c>
      <c r="AK384">
        <v>169</v>
      </c>
      <c r="AL384">
        <v>4.0999999999999996</v>
      </c>
      <c r="AM384">
        <v>175</v>
      </c>
      <c r="AN384" t="s">
        <v>155</v>
      </c>
      <c r="AO384">
        <v>2</v>
      </c>
      <c r="AP384" s="28">
        <v>0.86028935185185185</v>
      </c>
      <c r="AQ384">
        <v>47.158946999999998</v>
      </c>
      <c r="AR384">
        <v>-88.488857999999993</v>
      </c>
      <c r="AS384">
        <v>310.3</v>
      </c>
      <c r="AT384">
        <v>36</v>
      </c>
      <c r="AU384">
        <v>12</v>
      </c>
      <c r="AV384">
        <v>11</v>
      </c>
      <c r="AW384" t="s">
        <v>222</v>
      </c>
      <c r="AX384">
        <v>1.2124999999999999</v>
      </c>
      <c r="AY384">
        <v>1.0125</v>
      </c>
      <c r="AZ384">
        <v>1.8374999999999999</v>
      </c>
      <c r="BA384">
        <v>14.686999999999999</v>
      </c>
      <c r="BB384">
        <v>14.13</v>
      </c>
      <c r="BC384">
        <v>0.96</v>
      </c>
      <c r="BD384">
        <v>15.058</v>
      </c>
      <c r="BE384">
        <v>2694.54</v>
      </c>
      <c r="BF384">
        <v>248.34700000000001</v>
      </c>
      <c r="BG384">
        <v>3.7010000000000001</v>
      </c>
      <c r="BH384">
        <v>2.1000000000000001E-2</v>
      </c>
      <c r="BI384">
        <v>3.722</v>
      </c>
      <c r="BJ384">
        <v>2.9449999999999998</v>
      </c>
      <c r="BK384">
        <v>1.7000000000000001E-2</v>
      </c>
      <c r="BL384">
        <v>2.9620000000000002</v>
      </c>
      <c r="BM384">
        <v>23.202500000000001</v>
      </c>
      <c r="BQ384">
        <v>74.13</v>
      </c>
      <c r="BR384">
        <v>0.46931499999999998</v>
      </c>
      <c r="BS384">
        <v>-5</v>
      </c>
      <c r="BT384">
        <v>6.5370000000000003E-3</v>
      </c>
      <c r="BU384">
        <v>11.468885999999999</v>
      </c>
      <c r="BV384">
        <v>0</v>
      </c>
      <c r="BW384" t="s">
        <v>155</v>
      </c>
      <c r="BX384">
        <v>0.79600000000000004</v>
      </c>
    </row>
    <row r="385" spans="1:76" x14ac:dyDescent="0.25">
      <c r="A385" s="26">
        <v>43530</v>
      </c>
      <c r="B385" s="27">
        <v>0.65181160879629629</v>
      </c>
      <c r="C385">
        <v>12.829000000000001</v>
      </c>
      <c r="D385">
        <v>2.605</v>
      </c>
      <c r="E385">
        <v>26050.294118000002</v>
      </c>
      <c r="F385">
        <v>190.2</v>
      </c>
      <c r="G385">
        <v>1</v>
      </c>
      <c r="H385">
        <v>3162.7</v>
      </c>
      <c r="J385">
        <v>0.5</v>
      </c>
      <c r="K385">
        <v>0.86599999999999999</v>
      </c>
      <c r="L385">
        <v>11.1096</v>
      </c>
      <c r="M385">
        <v>2.2557999999999998</v>
      </c>
      <c r="N385">
        <v>164.71549999999999</v>
      </c>
      <c r="O385">
        <v>0.86599999999999999</v>
      </c>
      <c r="P385">
        <v>165.6</v>
      </c>
      <c r="Q385">
        <v>131.08690000000001</v>
      </c>
      <c r="R385">
        <v>0.68920000000000003</v>
      </c>
      <c r="S385">
        <v>131.80000000000001</v>
      </c>
      <c r="T385">
        <v>3162.7</v>
      </c>
      <c r="W385">
        <v>0</v>
      </c>
      <c r="X385">
        <v>0.433</v>
      </c>
      <c r="Y385">
        <v>11.9</v>
      </c>
      <c r="Z385">
        <v>857</v>
      </c>
      <c r="AA385">
        <v>846</v>
      </c>
      <c r="AB385">
        <v>847</v>
      </c>
      <c r="AC385">
        <v>87</v>
      </c>
      <c r="AD385">
        <v>20.420000000000002</v>
      </c>
      <c r="AE385">
        <v>0.47</v>
      </c>
      <c r="AF385">
        <v>982</v>
      </c>
      <c r="AG385">
        <v>-2</v>
      </c>
      <c r="AH385">
        <v>48</v>
      </c>
      <c r="AI385">
        <v>36</v>
      </c>
      <c r="AJ385">
        <v>190</v>
      </c>
      <c r="AK385">
        <v>169</v>
      </c>
      <c r="AL385">
        <v>4.2</v>
      </c>
      <c r="AM385">
        <v>175</v>
      </c>
      <c r="AN385" t="s">
        <v>155</v>
      </c>
      <c r="AO385">
        <v>2</v>
      </c>
      <c r="AP385" s="28">
        <v>0.86030092592592589</v>
      </c>
      <c r="AQ385">
        <v>47.158923999999999</v>
      </c>
      <c r="AR385">
        <v>-88.488636</v>
      </c>
      <c r="AS385">
        <v>310.2</v>
      </c>
      <c r="AT385">
        <v>37</v>
      </c>
      <c r="AU385">
        <v>12</v>
      </c>
      <c r="AV385">
        <v>11</v>
      </c>
      <c r="AW385" t="s">
        <v>222</v>
      </c>
      <c r="AX385">
        <v>1.3374999999999999</v>
      </c>
      <c r="AY385">
        <v>1.1499999999999999</v>
      </c>
      <c r="AZ385">
        <v>2.15</v>
      </c>
      <c r="BA385">
        <v>14.686999999999999</v>
      </c>
      <c r="BB385">
        <v>13.77</v>
      </c>
      <c r="BC385">
        <v>0.94</v>
      </c>
      <c r="BD385">
        <v>15.478999999999999</v>
      </c>
      <c r="BE385">
        <v>2564.0039999999999</v>
      </c>
      <c r="BF385">
        <v>331.36399999999998</v>
      </c>
      <c r="BG385">
        <v>3.9809999999999999</v>
      </c>
      <c r="BH385">
        <v>2.1000000000000001E-2</v>
      </c>
      <c r="BI385">
        <v>4.0019999999999998</v>
      </c>
      <c r="BJ385">
        <v>3.1680000000000001</v>
      </c>
      <c r="BK385">
        <v>1.7000000000000001E-2</v>
      </c>
      <c r="BL385">
        <v>3.1850000000000001</v>
      </c>
      <c r="BM385">
        <v>23.178799999999999</v>
      </c>
      <c r="BQ385">
        <v>72.658000000000001</v>
      </c>
      <c r="BR385">
        <v>0.48257299999999997</v>
      </c>
      <c r="BS385">
        <v>-5</v>
      </c>
      <c r="BT385">
        <v>6.463E-3</v>
      </c>
      <c r="BU385">
        <v>11.792878</v>
      </c>
      <c r="BV385">
        <v>0</v>
      </c>
      <c r="BW385" t="s">
        <v>155</v>
      </c>
      <c r="BX385">
        <v>0.79600000000000004</v>
      </c>
    </row>
    <row r="386" spans="1:76" x14ac:dyDescent="0.25">
      <c r="A386" s="26">
        <v>43530</v>
      </c>
      <c r="B386" s="27">
        <v>0.65182318287037033</v>
      </c>
      <c r="C386">
        <v>12.291</v>
      </c>
      <c r="D386">
        <v>3.4135</v>
      </c>
      <c r="E386">
        <v>34134.529364000002</v>
      </c>
      <c r="F386">
        <v>207.7</v>
      </c>
      <c r="G386">
        <v>1</v>
      </c>
      <c r="H386">
        <v>2958.3</v>
      </c>
      <c r="J386">
        <v>0.5</v>
      </c>
      <c r="K386">
        <v>0.86309999999999998</v>
      </c>
      <c r="L386">
        <v>10.607699999999999</v>
      </c>
      <c r="M386">
        <v>2.9460999999999999</v>
      </c>
      <c r="N386">
        <v>179.24119999999999</v>
      </c>
      <c r="O386">
        <v>0.86309999999999998</v>
      </c>
      <c r="P386">
        <v>180.1</v>
      </c>
      <c r="Q386">
        <v>142.64699999999999</v>
      </c>
      <c r="R386">
        <v>0.68689999999999996</v>
      </c>
      <c r="S386">
        <v>143.30000000000001</v>
      </c>
      <c r="T386">
        <v>2958.3150000000001</v>
      </c>
      <c r="W386">
        <v>0</v>
      </c>
      <c r="X386">
        <v>0.43149999999999999</v>
      </c>
      <c r="Y386">
        <v>11.8</v>
      </c>
      <c r="Z386">
        <v>858</v>
      </c>
      <c r="AA386">
        <v>847</v>
      </c>
      <c r="AB386">
        <v>848</v>
      </c>
      <c r="AC386">
        <v>87</v>
      </c>
      <c r="AD386">
        <v>20.420000000000002</v>
      </c>
      <c r="AE386">
        <v>0.47</v>
      </c>
      <c r="AF386">
        <v>982</v>
      </c>
      <c r="AG386">
        <v>-2</v>
      </c>
      <c r="AH386">
        <v>47.463000000000001</v>
      </c>
      <c r="AI386">
        <v>36</v>
      </c>
      <c r="AJ386">
        <v>190</v>
      </c>
      <c r="AK386">
        <v>169</v>
      </c>
      <c r="AL386">
        <v>4.2</v>
      </c>
      <c r="AM386">
        <v>175</v>
      </c>
      <c r="AN386" t="s">
        <v>155</v>
      </c>
      <c r="AO386">
        <v>2</v>
      </c>
      <c r="AP386" s="28">
        <v>0.86031250000000004</v>
      </c>
      <c r="AQ386">
        <v>47.158928000000003</v>
      </c>
      <c r="AR386">
        <v>-88.488388</v>
      </c>
      <c r="AS386">
        <v>309.7</v>
      </c>
      <c r="AT386">
        <v>38.799999999999997</v>
      </c>
      <c r="AU386">
        <v>12</v>
      </c>
      <c r="AV386">
        <v>12</v>
      </c>
      <c r="AW386" t="s">
        <v>206</v>
      </c>
      <c r="AX386">
        <v>1.6125</v>
      </c>
      <c r="AY386">
        <v>1.5125</v>
      </c>
      <c r="AZ386">
        <v>2.5249999999999999</v>
      </c>
      <c r="BA386">
        <v>14.686999999999999</v>
      </c>
      <c r="BB386">
        <v>13.47</v>
      </c>
      <c r="BC386">
        <v>0.92</v>
      </c>
      <c r="BD386">
        <v>15.864000000000001</v>
      </c>
      <c r="BE386">
        <v>2418.3809999999999</v>
      </c>
      <c r="BF386">
        <v>427.48899999999998</v>
      </c>
      <c r="BG386">
        <v>4.2789999999999999</v>
      </c>
      <c r="BH386">
        <v>2.1000000000000001E-2</v>
      </c>
      <c r="BI386">
        <v>4.3</v>
      </c>
      <c r="BJ386">
        <v>3.4060000000000001</v>
      </c>
      <c r="BK386">
        <v>1.6E-2</v>
      </c>
      <c r="BL386">
        <v>3.4220000000000002</v>
      </c>
      <c r="BM386">
        <v>21.417100000000001</v>
      </c>
      <c r="BQ386">
        <v>71.536000000000001</v>
      </c>
      <c r="BR386">
        <v>0.57118000000000002</v>
      </c>
      <c r="BS386">
        <v>-5</v>
      </c>
      <c r="BT386">
        <v>5.463E-3</v>
      </c>
      <c r="BU386">
        <v>13.958211</v>
      </c>
      <c r="BV386">
        <v>0</v>
      </c>
      <c r="BW386" t="s">
        <v>155</v>
      </c>
      <c r="BX386">
        <v>0.79600000000000004</v>
      </c>
    </row>
    <row r="387" spans="1:76" x14ac:dyDescent="0.25">
      <c r="A387" s="26">
        <v>43530</v>
      </c>
      <c r="B387" s="27">
        <v>0.65183475694444437</v>
      </c>
      <c r="C387">
        <v>12.103999999999999</v>
      </c>
      <c r="D387">
        <v>3.8881999999999999</v>
      </c>
      <c r="E387">
        <v>38881.504729</v>
      </c>
      <c r="F387">
        <v>227</v>
      </c>
      <c r="G387">
        <v>1</v>
      </c>
      <c r="H387">
        <v>2795.7</v>
      </c>
      <c r="J387">
        <v>0.5</v>
      </c>
      <c r="K387">
        <v>0.86040000000000005</v>
      </c>
      <c r="L387">
        <v>10.414099999999999</v>
      </c>
      <c r="M387">
        <v>3.3454000000000002</v>
      </c>
      <c r="N387">
        <v>195.3458</v>
      </c>
      <c r="O387">
        <v>0.86040000000000005</v>
      </c>
      <c r="P387">
        <v>196.2</v>
      </c>
      <c r="Q387">
        <v>155.46369999999999</v>
      </c>
      <c r="R387">
        <v>0.68479999999999996</v>
      </c>
      <c r="S387">
        <v>156.1</v>
      </c>
      <c r="T387">
        <v>2795.6913</v>
      </c>
      <c r="W387">
        <v>0</v>
      </c>
      <c r="X387">
        <v>0.43020000000000003</v>
      </c>
      <c r="Y387">
        <v>11.9</v>
      </c>
      <c r="Z387">
        <v>858</v>
      </c>
      <c r="AA387">
        <v>847</v>
      </c>
      <c r="AB387">
        <v>848</v>
      </c>
      <c r="AC387">
        <v>87</v>
      </c>
      <c r="AD387">
        <v>20.420000000000002</v>
      </c>
      <c r="AE387">
        <v>0.47</v>
      </c>
      <c r="AF387">
        <v>982</v>
      </c>
      <c r="AG387">
        <v>-2</v>
      </c>
      <c r="AH387">
        <v>47.536999999999999</v>
      </c>
      <c r="AI387">
        <v>36</v>
      </c>
      <c r="AJ387">
        <v>190</v>
      </c>
      <c r="AK387">
        <v>169</v>
      </c>
      <c r="AL387">
        <v>4.2</v>
      </c>
      <c r="AM387">
        <v>175</v>
      </c>
      <c r="AN387" t="s">
        <v>155</v>
      </c>
      <c r="AO387">
        <v>2</v>
      </c>
      <c r="AP387" s="28">
        <v>0.86032407407407396</v>
      </c>
      <c r="AQ387">
        <v>47.158935</v>
      </c>
      <c r="AR387">
        <v>-88.488135</v>
      </c>
      <c r="AS387">
        <v>309.5</v>
      </c>
      <c r="AT387">
        <v>40.5</v>
      </c>
      <c r="AU387">
        <v>12</v>
      </c>
      <c r="AV387">
        <v>12</v>
      </c>
      <c r="AW387" t="s">
        <v>206</v>
      </c>
      <c r="AX387">
        <v>1.7</v>
      </c>
      <c r="AY387">
        <v>1.6</v>
      </c>
      <c r="AZ387">
        <v>2.6625000000000001</v>
      </c>
      <c r="BA387">
        <v>14.686999999999999</v>
      </c>
      <c r="BB387">
        <v>13.2</v>
      </c>
      <c r="BC387">
        <v>0.9</v>
      </c>
      <c r="BD387">
        <v>16.222999999999999</v>
      </c>
      <c r="BE387">
        <v>2342.0949999999998</v>
      </c>
      <c r="BF387">
        <v>478.863</v>
      </c>
      <c r="BG387">
        <v>4.601</v>
      </c>
      <c r="BH387">
        <v>0.02</v>
      </c>
      <c r="BI387">
        <v>4.6210000000000004</v>
      </c>
      <c r="BJ387">
        <v>3.661</v>
      </c>
      <c r="BK387">
        <v>1.6E-2</v>
      </c>
      <c r="BL387">
        <v>3.6779999999999999</v>
      </c>
      <c r="BM387">
        <v>19.965699999999998</v>
      </c>
      <c r="BQ387">
        <v>70.349000000000004</v>
      </c>
      <c r="BR387">
        <v>0.61451999999999996</v>
      </c>
      <c r="BS387">
        <v>-5</v>
      </c>
      <c r="BT387">
        <v>5.0000000000000001E-3</v>
      </c>
      <c r="BU387">
        <v>15.017333000000001</v>
      </c>
      <c r="BV387">
        <v>0</v>
      </c>
      <c r="BW387" t="s">
        <v>155</v>
      </c>
      <c r="BX387">
        <v>0.79600000000000004</v>
      </c>
    </row>
    <row r="388" spans="1:76" x14ac:dyDescent="0.25">
      <c r="A388" s="26">
        <v>43530</v>
      </c>
      <c r="B388" s="27">
        <v>0.65184633101851852</v>
      </c>
      <c r="C388">
        <v>12.151999999999999</v>
      </c>
      <c r="D388">
        <v>3.8285</v>
      </c>
      <c r="E388">
        <v>38285.037974999999</v>
      </c>
      <c r="F388">
        <v>243.3</v>
      </c>
      <c r="G388">
        <v>1</v>
      </c>
      <c r="H388">
        <v>3341.9</v>
      </c>
      <c r="J388">
        <v>0.4</v>
      </c>
      <c r="K388">
        <v>0.86009999999999998</v>
      </c>
      <c r="L388">
        <v>10.4512</v>
      </c>
      <c r="M388">
        <v>3.2928000000000002</v>
      </c>
      <c r="N388">
        <v>209.2508</v>
      </c>
      <c r="O388">
        <v>0.86009999999999998</v>
      </c>
      <c r="P388">
        <v>210.1</v>
      </c>
      <c r="Q388">
        <v>166.52979999999999</v>
      </c>
      <c r="R388">
        <v>0.6845</v>
      </c>
      <c r="S388">
        <v>167.2</v>
      </c>
      <c r="T388">
        <v>3341.8535000000002</v>
      </c>
      <c r="W388">
        <v>0</v>
      </c>
      <c r="X388">
        <v>0.34399999999999997</v>
      </c>
      <c r="Y388">
        <v>11.8</v>
      </c>
      <c r="Z388">
        <v>857</v>
      </c>
      <c r="AA388">
        <v>846</v>
      </c>
      <c r="AB388">
        <v>847</v>
      </c>
      <c r="AC388">
        <v>87</v>
      </c>
      <c r="AD388">
        <v>20.420000000000002</v>
      </c>
      <c r="AE388">
        <v>0.47</v>
      </c>
      <c r="AF388">
        <v>982</v>
      </c>
      <c r="AG388">
        <v>-2</v>
      </c>
      <c r="AH388">
        <v>47.463000000000001</v>
      </c>
      <c r="AI388">
        <v>36</v>
      </c>
      <c r="AJ388">
        <v>190.5</v>
      </c>
      <c r="AK388">
        <v>169</v>
      </c>
      <c r="AL388">
        <v>4.2</v>
      </c>
      <c r="AM388">
        <v>174.7</v>
      </c>
      <c r="AN388" t="s">
        <v>155</v>
      </c>
      <c r="AO388">
        <v>2</v>
      </c>
      <c r="AP388" s="28">
        <v>0.86033564814814811</v>
      </c>
      <c r="AQ388">
        <v>47.158937999999999</v>
      </c>
      <c r="AR388">
        <v>-88.487864999999999</v>
      </c>
      <c r="AS388">
        <v>309.39999999999998</v>
      </c>
      <c r="AT388">
        <v>42.6</v>
      </c>
      <c r="AU388">
        <v>12</v>
      </c>
      <c r="AV388">
        <v>12</v>
      </c>
      <c r="AW388" t="s">
        <v>206</v>
      </c>
      <c r="AX388">
        <v>1.65</v>
      </c>
      <c r="AY388">
        <v>1.6</v>
      </c>
      <c r="AZ388">
        <v>2.375</v>
      </c>
      <c r="BA388">
        <v>14.686999999999999</v>
      </c>
      <c r="BB388">
        <v>13.16</v>
      </c>
      <c r="BC388">
        <v>0.9</v>
      </c>
      <c r="BD388">
        <v>16.268999999999998</v>
      </c>
      <c r="BE388">
        <v>2343.8969999999999</v>
      </c>
      <c r="BF388">
        <v>470.01799999999997</v>
      </c>
      <c r="BG388">
        <v>4.9139999999999997</v>
      </c>
      <c r="BH388">
        <v>0.02</v>
      </c>
      <c r="BI388">
        <v>4.9349999999999996</v>
      </c>
      <c r="BJ388">
        <v>3.911</v>
      </c>
      <c r="BK388">
        <v>1.6E-2</v>
      </c>
      <c r="BL388">
        <v>3.927</v>
      </c>
      <c r="BM388">
        <v>23.799700000000001</v>
      </c>
      <c r="BQ388">
        <v>56.1</v>
      </c>
      <c r="BR388">
        <v>0.523505</v>
      </c>
      <c r="BS388">
        <v>-5</v>
      </c>
      <c r="BT388">
        <v>5.0000000000000001E-3</v>
      </c>
      <c r="BU388">
        <v>12.793153999999999</v>
      </c>
      <c r="BV388">
        <v>0</v>
      </c>
      <c r="BW388" t="s">
        <v>155</v>
      </c>
      <c r="BX388">
        <v>0.79600000000000004</v>
      </c>
    </row>
    <row r="389" spans="1:76" x14ac:dyDescent="0.25">
      <c r="A389" s="26">
        <v>43530</v>
      </c>
      <c r="B389" s="27">
        <v>0.65185790509259256</v>
      </c>
      <c r="C389">
        <v>12.363</v>
      </c>
      <c r="D389">
        <v>3.1558999999999999</v>
      </c>
      <c r="E389">
        <v>31559.299577999998</v>
      </c>
      <c r="F389">
        <v>256.7</v>
      </c>
      <c r="G389">
        <v>1</v>
      </c>
      <c r="H389">
        <v>4123.8999999999996</v>
      </c>
      <c r="J389">
        <v>0.4</v>
      </c>
      <c r="K389">
        <v>0.86370000000000002</v>
      </c>
      <c r="L389">
        <v>10.677899999999999</v>
      </c>
      <c r="M389">
        <v>2.7259000000000002</v>
      </c>
      <c r="N389">
        <v>221.7003</v>
      </c>
      <c r="O389">
        <v>0.86370000000000002</v>
      </c>
      <c r="P389">
        <v>222.6</v>
      </c>
      <c r="Q389">
        <v>176.4376</v>
      </c>
      <c r="R389">
        <v>0.68740000000000001</v>
      </c>
      <c r="S389">
        <v>177.1</v>
      </c>
      <c r="T389">
        <v>4123.9242999999997</v>
      </c>
      <c r="W389">
        <v>0</v>
      </c>
      <c r="X389">
        <v>0.34549999999999997</v>
      </c>
      <c r="Y389">
        <v>11.8</v>
      </c>
      <c r="Z389">
        <v>856</v>
      </c>
      <c r="AA389">
        <v>845</v>
      </c>
      <c r="AB389">
        <v>847</v>
      </c>
      <c r="AC389">
        <v>87</v>
      </c>
      <c r="AD389">
        <v>20.420000000000002</v>
      </c>
      <c r="AE389">
        <v>0.47</v>
      </c>
      <c r="AF389">
        <v>982</v>
      </c>
      <c r="AG389">
        <v>-2</v>
      </c>
      <c r="AH389">
        <v>47</v>
      </c>
      <c r="AI389">
        <v>36</v>
      </c>
      <c r="AJ389">
        <v>191</v>
      </c>
      <c r="AK389">
        <v>169</v>
      </c>
      <c r="AL389">
        <v>4.2</v>
      </c>
      <c r="AM389">
        <v>174.3</v>
      </c>
      <c r="AN389" t="s">
        <v>155</v>
      </c>
      <c r="AO389">
        <v>2</v>
      </c>
      <c r="AP389" s="28">
        <v>0.86034722222222226</v>
      </c>
      <c r="AQ389">
        <v>47.158943000000001</v>
      </c>
      <c r="AR389">
        <v>-88.487581000000006</v>
      </c>
      <c r="AS389">
        <v>309.3</v>
      </c>
      <c r="AT389">
        <v>45.1</v>
      </c>
      <c r="AU389">
        <v>12</v>
      </c>
      <c r="AV389">
        <v>12</v>
      </c>
      <c r="AW389" t="s">
        <v>206</v>
      </c>
      <c r="AX389">
        <v>1.3</v>
      </c>
      <c r="AY389">
        <v>1.6</v>
      </c>
      <c r="AZ389">
        <v>2.2000000000000002</v>
      </c>
      <c r="BA389">
        <v>14.686999999999999</v>
      </c>
      <c r="BB389">
        <v>13.53</v>
      </c>
      <c r="BC389">
        <v>0.92</v>
      </c>
      <c r="BD389">
        <v>15.778</v>
      </c>
      <c r="BE389">
        <v>2440.3069999999998</v>
      </c>
      <c r="BF389">
        <v>396.495</v>
      </c>
      <c r="BG389">
        <v>5.306</v>
      </c>
      <c r="BH389">
        <v>2.1000000000000001E-2</v>
      </c>
      <c r="BI389">
        <v>5.327</v>
      </c>
      <c r="BJ389">
        <v>4.2229999999999999</v>
      </c>
      <c r="BK389">
        <v>1.6E-2</v>
      </c>
      <c r="BL389">
        <v>4.2389999999999999</v>
      </c>
      <c r="BM389">
        <v>29.9283</v>
      </c>
      <c r="BQ389">
        <v>57.411000000000001</v>
      </c>
      <c r="BR389">
        <v>0.43414999999999998</v>
      </c>
      <c r="BS389">
        <v>-5</v>
      </c>
      <c r="BT389">
        <v>5.5370000000000003E-3</v>
      </c>
      <c r="BU389">
        <v>10.609541</v>
      </c>
      <c r="BV389">
        <v>0</v>
      </c>
      <c r="BW389" t="s">
        <v>155</v>
      </c>
      <c r="BX389">
        <v>0.79600000000000004</v>
      </c>
    </row>
    <row r="390" spans="1:76" x14ac:dyDescent="0.25">
      <c r="A390" s="26">
        <v>43530</v>
      </c>
      <c r="B390" s="27">
        <v>0.65186947916666671</v>
      </c>
      <c r="C390">
        <v>12.494</v>
      </c>
      <c r="D390">
        <v>2.7987000000000002</v>
      </c>
      <c r="E390">
        <v>27986.501200999999</v>
      </c>
      <c r="F390">
        <v>263.8</v>
      </c>
      <c r="G390">
        <v>1</v>
      </c>
      <c r="H390">
        <v>4171.2</v>
      </c>
      <c r="J390">
        <v>0.3</v>
      </c>
      <c r="K390">
        <v>0.86580000000000001</v>
      </c>
      <c r="L390">
        <v>10.818199999999999</v>
      </c>
      <c r="M390">
        <v>2.4232</v>
      </c>
      <c r="N390">
        <v>228.41210000000001</v>
      </c>
      <c r="O390">
        <v>0.86580000000000001</v>
      </c>
      <c r="P390">
        <v>229.3</v>
      </c>
      <c r="Q390">
        <v>181.7791</v>
      </c>
      <c r="R390">
        <v>0.68910000000000005</v>
      </c>
      <c r="S390">
        <v>182.5</v>
      </c>
      <c r="T390">
        <v>4171.1899999999996</v>
      </c>
      <c r="W390">
        <v>0</v>
      </c>
      <c r="X390">
        <v>0.25979999999999998</v>
      </c>
      <c r="Y390">
        <v>11.9</v>
      </c>
      <c r="Z390">
        <v>855</v>
      </c>
      <c r="AA390">
        <v>843</v>
      </c>
      <c r="AB390">
        <v>846</v>
      </c>
      <c r="AC390">
        <v>87</v>
      </c>
      <c r="AD390">
        <v>20.420000000000002</v>
      </c>
      <c r="AE390">
        <v>0.47</v>
      </c>
      <c r="AF390">
        <v>982</v>
      </c>
      <c r="AG390">
        <v>-2</v>
      </c>
      <c r="AH390">
        <v>47</v>
      </c>
      <c r="AI390">
        <v>36</v>
      </c>
      <c r="AJ390">
        <v>191</v>
      </c>
      <c r="AK390">
        <v>169</v>
      </c>
      <c r="AL390">
        <v>4.2</v>
      </c>
      <c r="AM390">
        <v>174</v>
      </c>
      <c r="AN390" t="s">
        <v>155</v>
      </c>
      <c r="AO390">
        <v>2</v>
      </c>
      <c r="AP390" s="28">
        <v>0.8603587962962963</v>
      </c>
      <c r="AQ390">
        <v>47.158940000000001</v>
      </c>
      <c r="AR390">
        <v>-88.487292999999994</v>
      </c>
      <c r="AS390">
        <v>308.89999999999998</v>
      </c>
      <c r="AT390">
        <v>46.5</v>
      </c>
      <c r="AU390">
        <v>12</v>
      </c>
      <c r="AV390">
        <v>11</v>
      </c>
      <c r="AW390" t="s">
        <v>216</v>
      </c>
      <c r="AX390">
        <v>1.2749999999999999</v>
      </c>
      <c r="AY390">
        <v>1.5874999999999999</v>
      </c>
      <c r="AZ390">
        <v>2.1625000000000001</v>
      </c>
      <c r="BA390">
        <v>14.686999999999999</v>
      </c>
      <c r="BB390">
        <v>13.76</v>
      </c>
      <c r="BC390">
        <v>0.94</v>
      </c>
      <c r="BD390">
        <v>15.494</v>
      </c>
      <c r="BE390">
        <v>2500.9960000000001</v>
      </c>
      <c r="BF390">
        <v>356.553</v>
      </c>
      <c r="BG390">
        <v>5.53</v>
      </c>
      <c r="BH390">
        <v>2.1000000000000001E-2</v>
      </c>
      <c r="BI390">
        <v>5.5510000000000002</v>
      </c>
      <c r="BJ390">
        <v>4.4009999999999998</v>
      </c>
      <c r="BK390">
        <v>1.7000000000000001E-2</v>
      </c>
      <c r="BL390">
        <v>4.4180000000000001</v>
      </c>
      <c r="BM390">
        <v>30.6219</v>
      </c>
      <c r="BQ390">
        <v>43.662999999999997</v>
      </c>
      <c r="BR390">
        <v>0.32776499999999997</v>
      </c>
      <c r="BS390">
        <v>-5</v>
      </c>
      <c r="BT390">
        <v>5.463E-3</v>
      </c>
      <c r="BU390">
        <v>8.0097570000000005</v>
      </c>
      <c r="BV390">
        <v>0</v>
      </c>
      <c r="BW390" t="s">
        <v>155</v>
      </c>
      <c r="BX390">
        <v>0.79600000000000004</v>
      </c>
    </row>
    <row r="391" spans="1:76" x14ac:dyDescent="0.25">
      <c r="A391" s="26">
        <v>43530</v>
      </c>
      <c r="B391" s="27">
        <v>0.65188105324074075</v>
      </c>
      <c r="C391">
        <v>12.388</v>
      </c>
      <c r="D391">
        <v>2.5638999999999998</v>
      </c>
      <c r="E391">
        <v>25638.52349</v>
      </c>
      <c r="F391">
        <v>265.10000000000002</v>
      </c>
      <c r="G391">
        <v>1</v>
      </c>
      <c r="H391">
        <v>3071.7</v>
      </c>
      <c r="J391">
        <v>0.3</v>
      </c>
      <c r="K391">
        <v>0.86970000000000003</v>
      </c>
      <c r="L391">
        <v>10.7743</v>
      </c>
      <c r="M391">
        <v>2.2298</v>
      </c>
      <c r="N391">
        <v>230.57679999999999</v>
      </c>
      <c r="O391">
        <v>0.86970000000000003</v>
      </c>
      <c r="P391">
        <v>231.4</v>
      </c>
      <c r="Q391">
        <v>183.5018</v>
      </c>
      <c r="R391">
        <v>0.69220000000000004</v>
      </c>
      <c r="S391">
        <v>184.2</v>
      </c>
      <c r="T391">
        <v>3071.7455</v>
      </c>
      <c r="W391">
        <v>0</v>
      </c>
      <c r="X391">
        <v>0.26090000000000002</v>
      </c>
      <c r="Y391">
        <v>11.8</v>
      </c>
      <c r="Z391">
        <v>854</v>
      </c>
      <c r="AA391">
        <v>842</v>
      </c>
      <c r="AB391">
        <v>846</v>
      </c>
      <c r="AC391">
        <v>87</v>
      </c>
      <c r="AD391">
        <v>20.420000000000002</v>
      </c>
      <c r="AE391">
        <v>0.47</v>
      </c>
      <c r="AF391">
        <v>982</v>
      </c>
      <c r="AG391">
        <v>-2</v>
      </c>
      <c r="AH391">
        <v>47</v>
      </c>
      <c r="AI391">
        <v>36</v>
      </c>
      <c r="AJ391">
        <v>191</v>
      </c>
      <c r="AK391">
        <v>169</v>
      </c>
      <c r="AL391">
        <v>4.0999999999999996</v>
      </c>
      <c r="AM391">
        <v>174</v>
      </c>
      <c r="AN391" t="s">
        <v>155</v>
      </c>
      <c r="AO391">
        <v>2</v>
      </c>
      <c r="AP391" s="28">
        <v>0.86037037037037034</v>
      </c>
      <c r="AQ391">
        <v>47.158940999999999</v>
      </c>
      <c r="AR391">
        <v>-88.487020000000001</v>
      </c>
      <c r="AS391">
        <v>308.7</v>
      </c>
      <c r="AT391">
        <v>46</v>
      </c>
      <c r="AU391">
        <v>12</v>
      </c>
      <c r="AV391">
        <v>11</v>
      </c>
      <c r="AW391" t="s">
        <v>216</v>
      </c>
      <c r="AX391">
        <v>1.125</v>
      </c>
      <c r="AY391">
        <v>1.5375000000000001</v>
      </c>
      <c r="AZ391">
        <v>1.9375</v>
      </c>
      <c r="BA391">
        <v>14.686999999999999</v>
      </c>
      <c r="BB391">
        <v>14.19</v>
      </c>
      <c r="BC391">
        <v>0.97</v>
      </c>
      <c r="BD391">
        <v>14.978999999999999</v>
      </c>
      <c r="BE391">
        <v>2556.0160000000001</v>
      </c>
      <c r="BF391">
        <v>336.68700000000001</v>
      </c>
      <c r="BG391">
        <v>5.7279999999999998</v>
      </c>
      <c r="BH391">
        <v>2.1999999999999999E-2</v>
      </c>
      <c r="BI391">
        <v>5.75</v>
      </c>
      <c r="BJ391">
        <v>4.5590000000000002</v>
      </c>
      <c r="BK391">
        <v>1.7000000000000001E-2</v>
      </c>
      <c r="BL391">
        <v>4.5759999999999996</v>
      </c>
      <c r="BM391">
        <v>23.140499999999999</v>
      </c>
      <c r="BQ391">
        <v>45.006999999999998</v>
      </c>
      <c r="BR391">
        <v>0.214114</v>
      </c>
      <c r="BS391">
        <v>-5</v>
      </c>
      <c r="BT391">
        <v>6.0740000000000004E-3</v>
      </c>
      <c r="BU391">
        <v>5.2324109999999999</v>
      </c>
      <c r="BV391">
        <v>0</v>
      </c>
      <c r="BW391" t="s">
        <v>155</v>
      </c>
      <c r="BX391">
        <v>0.79600000000000004</v>
      </c>
    </row>
    <row r="392" spans="1:76" x14ac:dyDescent="0.25">
      <c r="A392" s="26">
        <v>43530</v>
      </c>
      <c r="B392" s="27">
        <v>0.65189262731481479</v>
      </c>
      <c r="C392">
        <v>12.097</v>
      </c>
      <c r="D392">
        <v>2.4714999999999998</v>
      </c>
      <c r="E392">
        <v>24714.941956999999</v>
      </c>
      <c r="F392">
        <v>255.7</v>
      </c>
      <c r="G392">
        <v>1</v>
      </c>
      <c r="H392">
        <v>1873.4</v>
      </c>
      <c r="J392">
        <v>0.3</v>
      </c>
      <c r="K392">
        <v>0.87380000000000002</v>
      </c>
      <c r="L392">
        <v>10.571099999999999</v>
      </c>
      <c r="M392">
        <v>2.1597</v>
      </c>
      <c r="N392">
        <v>223.41829999999999</v>
      </c>
      <c r="O392">
        <v>0.87380000000000002</v>
      </c>
      <c r="P392">
        <v>224.3</v>
      </c>
      <c r="Q392">
        <v>177.8048</v>
      </c>
      <c r="R392">
        <v>0.69540000000000002</v>
      </c>
      <c r="S392">
        <v>178.5</v>
      </c>
      <c r="T392">
        <v>1873.4159999999999</v>
      </c>
      <c r="W392">
        <v>0</v>
      </c>
      <c r="X392">
        <v>0.26219999999999999</v>
      </c>
      <c r="Y392">
        <v>11.8</v>
      </c>
      <c r="Z392">
        <v>854</v>
      </c>
      <c r="AA392">
        <v>843</v>
      </c>
      <c r="AB392">
        <v>847</v>
      </c>
      <c r="AC392">
        <v>87</v>
      </c>
      <c r="AD392">
        <v>20.420000000000002</v>
      </c>
      <c r="AE392">
        <v>0.47</v>
      </c>
      <c r="AF392">
        <v>982</v>
      </c>
      <c r="AG392">
        <v>-2</v>
      </c>
      <c r="AH392">
        <v>47</v>
      </c>
      <c r="AI392">
        <v>36</v>
      </c>
      <c r="AJ392">
        <v>190.5</v>
      </c>
      <c r="AK392">
        <v>169</v>
      </c>
      <c r="AL392">
        <v>4.0999999999999996</v>
      </c>
      <c r="AM392">
        <v>174</v>
      </c>
      <c r="AN392" t="s">
        <v>155</v>
      </c>
      <c r="AO392">
        <v>2</v>
      </c>
      <c r="AP392" s="28">
        <v>0.86038194444444438</v>
      </c>
      <c r="AQ392">
        <v>47.158937999999999</v>
      </c>
      <c r="AR392">
        <v>-88.486787000000007</v>
      </c>
      <c r="AS392">
        <v>308.3</v>
      </c>
      <c r="AT392">
        <v>45.2</v>
      </c>
      <c r="AU392">
        <v>12</v>
      </c>
      <c r="AV392">
        <v>10</v>
      </c>
      <c r="AW392" t="s">
        <v>217</v>
      </c>
      <c r="AX392">
        <v>1.3</v>
      </c>
      <c r="AY392">
        <v>1.8</v>
      </c>
      <c r="AZ392">
        <v>2.2000000000000002</v>
      </c>
      <c r="BA392">
        <v>14.686999999999999</v>
      </c>
      <c r="BB392">
        <v>14.68</v>
      </c>
      <c r="BC392">
        <v>1</v>
      </c>
      <c r="BD392">
        <v>14.436999999999999</v>
      </c>
      <c r="BE392">
        <v>2584.3739999999998</v>
      </c>
      <c r="BF392">
        <v>336.05099999999999</v>
      </c>
      <c r="BG392">
        <v>5.72</v>
      </c>
      <c r="BH392">
        <v>2.1999999999999999E-2</v>
      </c>
      <c r="BI392">
        <v>5.742</v>
      </c>
      <c r="BJ392">
        <v>4.5519999999999996</v>
      </c>
      <c r="BK392">
        <v>1.7999999999999999E-2</v>
      </c>
      <c r="BL392">
        <v>4.57</v>
      </c>
      <c r="BM392">
        <v>14.543900000000001</v>
      </c>
      <c r="BQ392">
        <v>46.6</v>
      </c>
      <c r="BR392">
        <v>0.17155599999999999</v>
      </c>
      <c r="BS392">
        <v>-5</v>
      </c>
      <c r="BT392">
        <v>6.463E-3</v>
      </c>
      <c r="BU392">
        <v>4.1924000000000001</v>
      </c>
      <c r="BV392">
        <v>0</v>
      </c>
      <c r="BW392" t="s">
        <v>155</v>
      </c>
      <c r="BX392">
        <v>0.79600000000000004</v>
      </c>
    </row>
    <row r="393" spans="1:76" x14ac:dyDescent="0.25">
      <c r="A393" s="26">
        <v>43530</v>
      </c>
      <c r="B393" s="27">
        <v>0.65190420138888883</v>
      </c>
      <c r="C393">
        <v>12.064</v>
      </c>
      <c r="D393">
        <v>2.605</v>
      </c>
      <c r="E393">
        <v>26050.171233000001</v>
      </c>
      <c r="F393">
        <v>239.4</v>
      </c>
      <c r="G393">
        <v>1</v>
      </c>
      <c r="H393">
        <v>1205</v>
      </c>
      <c r="J393">
        <v>0.3</v>
      </c>
      <c r="K393">
        <v>0.87350000000000005</v>
      </c>
      <c r="L393">
        <v>10.5388</v>
      </c>
      <c r="M393">
        <v>2.2755999999999998</v>
      </c>
      <c r="N393">
        <v>209.09059999999999</v>
      </c>
      <c r="O393">
        <v>0.87350000000000005</v>
      </c>
      <c r="P393">
        <v>210</v>
      </c>
      <c r="Q393">
        <v>166.4023</v>
      </c>
      <c r="R393">
        <v>0.69520000000000004</v>
      </c>
      <c r="S393">
        <v>167.1</v>
      </c>
      <c r="T393">
        <v>1204.9865</v>
      </c>
      <c r="W393">
        <v>0</v>
      </c>
      <c r="X393">
        <v>0.2621</v>
      </c>
      <c r="Y393">
        <v>11.9</v>
      </c>
      <c r="Z393">
        <v>854</v>
      </c>
      <c r="AA393">
        <v>843</v>
      </c>
      <c r="AB393">
        <v>849</v>
      </c>
      <c r="AC393">
        <v>87</v>
      </c>
      <c r="AD393">
        <v>20.420000000000002</v>
      </c>
      <c r="AE393">
        <v>0.47</v>
      </c>
      <c r="AF393">
        <v>982</v>
      </c>
      <c r="AG393">
        <v>-2</v>
      </c>
      <c r="AH393">
        <v>47</v>
      </c>
      <c r="AI393">
        <v>36</v>
      </c>
      <c r="AJ393">
        <v>190.5</v>
      </c>
      <c r="AK393">
        <v>169</v>
      </c>
      <c r="AL393">
        <v>4.0999999999999996</v>
      </c>
      <c r="AM393">
        <v>174.2</v>
      </c>
      <c r="AN393" t="s">
        <v>155</v>
      </c>
      <c r="AO393">
        <v>2</v>
      </c>
      <c r="AP393" s="28">
        <v>0.86038194444444438</v>
      </c>
      <c r="AQ393">
        <v>47.158932999999998</v>
      </c>
      <c r="AR393">
        <v>-88.486723999999995</v>
      </c>
      <c r="AS393">
        <v>308.2</v>
      </c>
      <c r="AT393">
        <v>45</v>
      </c>
      <c r="AU393">
        <v>12</v>
      </c>
      <c r="AV393">
        <v>10</v>
      </c>
      <c r="AW393" t="s">
        <v>217</v>
      </c>
      <c r="AX393">
        <v>1.325</v>
      </c>
      <c r="AY393">
        <v>1.8374999999999999</v>
      </c>
      <c r="AZ393">
        <v>2.25</v>
      </c>
      <c r="BA393">
        <v>14.686999999999999</v>
      </c>
      <c r="BB393">
        <v>14.64</v>
      </c>
      <c r="BC393">
        <v>1</v>
      </c>
      <c r="BD393">
        <v>14.476000000000001</v>
      </c>
      <c r="BE393">
        <v>2573.1280000000002</v>
      </c>
      <c r="BF393">
        <v>353.62299999999999</v>
      </c>
      <c r="BG393">
        <v>5.3460000000000001</v>
      </c>
      <c r="BH393">
        <v>2.1999999999999999E-2</v>
      </c>
      <c r="BI393">
        <v>5.3680000000000003</v>
      </c>
      <c r="BJ393">
        <v>4.2549999999999999</v>
      </c>
      <c r="BK393">
        <v>1.7999999999999999E-2</v>
      </c>
      <c r="BL393">
        <v>4.2720000000000002</v>
      </c>
      <c r="BM393">
        <v>9.3424999999999994</v>
      </c>
      <c r="BQ393">
        <v>46.523000000000003</v>
      </c>
      <c r="BR393">
        <v>0.168682</v>
      </c>
      <c r="BS393">
        <v>-5</v>
      </c>
      <c r="BT393">
        <v>6.0000000000000001E-3</v>
      </c>
      <c r="BU393">
        <v>4.1221740000000002</v>
      </c>
      <c r="BV393">
        <v>0</v>
      </c>
      <c r="BW393" t="s">
        <v>155</v>
      </c>
      <c r="BX393">
        <v>0.79600000000000004</v>
      </c>
    </row>
    <row r="394" spans="1:76" x14ac:dyDescent="0.25">
      <c r="A394" s="26">
        <v>43530</v>
      </c>
      <c r="B394" s="27">
        <v>0.65191577546296298</v>
      </c>
      <c r="C394">
        <v>11.585000000000001</v>
      </c>
      <c r="D394">
        <v>3.0028000000000001</v>
      </c>
      <c r="E394">
        <v>30028</v>
      </c>
      <c r="F394">
        <v>218.2</v>
      </c>
      <c r="G394">
        <v>1.1000000000000001</v>
      </c>
      <c r="H394">
        <v>1005</v>
      </c>
      <c r="J394">
        <v>0.32</v>
      </c>
      <c r="K394">
        <v>0.87390000000000001</v>
      </c>
      <c r="L394">
        <v>10.1235</v>
      </c>
      <c r="M394">
        <v>2.6240000000000001</v>
      </c>
      <c r="N394">
        <v>190.71709999999999</v>
      </c>
      <c r="O394">
        <v>0.96130000000000004</v>
      </c>
      <c r="P394">
        <v>191.7</v>
      </c>
      <c r="Q394">
        <v>151.78</v>
      </c>
      <c r="R394">
        <v>0.76500000000000001</v>
      </c>
      <c r="S394">
        <v>152.5</v>
      </c>
      <c r="T394">
        <v>1005</v>
      </c>
      <c r="W394">
        <v>0</v>
      </c>
      <c r="X394">
        <v>0.28129999999999999</v>
      </c>
      <c r="Y394">
        <v>11.8</v>
      </c>
      <c r="Z394">
        <v>855</v>
      </c>
      <c r="AA394">
        <v>843</v>
      </c>
      <c r="AB394">
        <v>848</v>
      </c>
      <c r="AC394">
        <v>87</v>
      </c>
      <c r="AD394">
        <v>20.420000000000002</v>
      </c>
      <c r="AE394">
        <v>0.47</v>
      </c>
      <c r="AF394">
        <v>982</v>
      </c>
      <c r="AG394">
        <v>-2</v>
      </c>
      <c r="AH394">
        <v>47</v>
      </c>
      <c r="AI394">
        <v>36</v>
      </c>
      <c r="AJ394">
        <v>191</v>
      </c>
      <c r="AK394">
        <v>169</v>
      </c>
      <c r="AL394">
        <v>4.0999999999999996</v>
      </c>
      <c r="AM394">
        <v>174.5</v>
      </c>
      <c r="AN394" t="s">
        <v>155</v>
      </c>
      <c r="AO394">
        <v>2</v>
      </c>
      <c r="AP394" s="28">
        <v>0.86040509259259268</v>
      </c>
      <c r="AQ394">
        <v>47.158889000000002</v>
      </c>
      <c r="AR394">
        <v>-88.486262999999994</v>
      </c>
      <c r="AS394">
        <v>307.39999999999998</v>
      </c>
      <c r="AT394">
        <v>42.9</v>
      </c>
      <c r="AU394">
        <v>12</v>
      </c>
      <c r="AV394">
        <v>10</v>
      </c>
      <c r="AW394" t="s">
        <v>217</v>
      </c>
      <c r="AX394">
        <v>1.524975</v>
      </c>
      <c r="AY394">
        <v>1.962637</v>
      </c>
      <c r="AZ394">
        <v>2.6</v>
      </c>
      <c r="BA394">
        <v>14.686999999999999</v>
      </c>
      <c r="BB394">
        <v>14.68</v>
      </c>
      <c r="BC394">
        <v>1</v>
      </c>
      <c r="BD394">
        <v>14.433999999999999</v>
      </c>
      <c r="BE394">
        <v>2488.471</v>
      </c>
      <c r="BF394">
        <v>410.53699999999998</v>
      </c>
      <c r="BG394">
        <v>4.9089999999999998</v>
      </c>
      <c r="BH394">
        <v>2.5000000000000001E-2</v>
      </c>
      <c r="BI394">
        <v>4.9340000000000002</v>
      </c>
      <c r="BJ394">
        <v>3.907</v>
      </c>
      <c r="BK394">
        <v>0.02</v>
      </c>
      <c r="BL394">
        <v>3.927</v>
      </c>
      <c r="BM394">
        <v>7.8448000000000002</v>
      </c>
      <c r="BQ394">
        <v>50.281999999999996</v>
      </c>
      <c r="BR394">
        <v>0.19246099999999999</v>
      </c>
      <c r="BS394">
        <v>-5</v>
      </c>
      <c r="BT394">
        <v>6.0000000000000001E-3</v>
      </c>
      <c r="BU394">
        <v>4.7032769999999999</v>
      </c>
      <c r="BV394">
        <v>0</v>
      </c>
      <c r="BW394" t="s">
        <v>155</v>
      </c>
      <c r="BX394">
        <v>0.79600000000000004</v>
      </c>
    </row>
    <row r="395" spans="1:76" x14ac:dyDescent="0.25">
      <c r="A395" s="26">
        <v>43530</v>
      </c>
      <c r="B395" s="27">
        <v>0.65192734953703702</v>
      </c>
      <c r="C395">
        <v>11.414</v>
      </c>
      <c r="D395">
        <v>2.6314000000000002</v>
      </c>
      <c r="E395">
        <v>26313.714285999999</v>
      </c>
      <c r="F395">
        <v>195.5</v>
      </c>
      <c r="G395">
        <v>1.2</v>
      </c>
      <c r="H395">
        <v>1090.9000000000001</v>
      </c>
      <c r="J395">
        <v>0.47</v>
      </c>
      <c r="K395">
        <v>0.87839999999999996</v>
      </c>
      <c r="L395">
        <v>10.026400000000001</v>
      </c>
      <c r="M395">
        <v>2.3113999999999999</v>
      </c>
      <c r="N395">
        <v>171.70689999999999</v>
      </c>
      <c r="O395">
        <v>1.0541</v>
      </c>
      <c r="P395">
        <v>172.8</v>
      </c>
      <c r="Q395">
        <v>136.65100000000001</v>
      </c>
      <c r="R395">
        <v>0.83889999999999998</v>
      </c>
      <c r="S395">
        <v>137.5</v>
      </c>
      <c r="T395">
        <v>1090.9367</v>
      </c>
      <c r="W395">
        <v>0</v>
      </c>
      <c r="X395">
        <v>0.41389999999999999</v>
      </c>
      <c r="Y395">
        <v>11.9</v>
      </c>
      <c r="Z395">
        <v>854</v>
      </c>
      <c r="AA395">
        <v>843</v>
      </c>
      <c r="AB395">
        <v>846</v>
      </c>
      <c r="AC395">
        <v>87</v>
      </c>
      <c r="AD395">
        <v>20.420000000000002</v>
      </c>
      <c r="AE395">
        <v>0.47</v>
      </c>
      <c r="AF395">
        <v>982</v>
      </c>
      <c r="AG395">
        <v>-2</v>
      </c>
      <c r="AH395">
        <v>47</v>
      </c>
      <c r="AI395">
        <v>36</v>
      </c>
      <c r="AJ395">
        <v>191</v>
      </c>
      <c r="AK395">
        <v>169</v>
      </c>
      <c r="AL395">
        <v>4.2</v>
      </c>
      <c r="AM395">
        <v>174.9</v>
      </c>
      <c r="AN395" t="s">
        <v>155</v>
      </c>
      <c r="AO395">
        <v>2</v>
      </c>
      <c r="AP395" s="28">
        <v>0.86041666666666661</v>
      </c>
      <c r="AQ395">
        <v>47.158827000000002</v>
      </c>
      <c r="AR395">
        <v>-88.486074000000002</v>
      </c>
      <c r="AS395">
        <v>307</v>
      </c>
      <c r="AT395">
        <v>39.200000000000003</v>
      </c>
      <c r="AU395">
        <v>12</v>
      </c>
      <c r="AV395">
        <v>10</v>
      </c>
      <c r="AW395" t="s">
        <v>217</v>
      </c>
      <c r="AX395">
        <v>1.613113</v>
      </c>
      <c r="AY395">
        <v>1</v>
      </c>
      <c r="AZ395">
        <v>2.475876</v>
      </c>
      <c r="BA395">
        <v>14.686999999999999</v>
      </c>
      <c r="BB395">
        <v>15.25</v>
      </c>
      <c r="BC395">
        <v>1.04</v>
      </c>
      <c r="BD395">
        <v>13.842000000000001</v>
      </c>
      <c r="BE395">
        <v>2544.297</v>
      </c>
      <c r="BF395">
        <v>373.31799999999998</v>
      </c>
      <c r="BG395">
        <v>4.5629999999999997</v>
      </c>
      <c r="BH395">
        <v>2.8000000000000001E-2</v>
      </c>
      <c r="BI395">
        <v>4.5910000000000002</v>
      </c>
      <c r="BJ395">
        <v>3.6309999999999998</v>
      </c>
      <c r="BK395">
        <v>2.1999999999999999E-2</v>
      </c>
      <c r="BL395">
        <v>3.6539999999999999</v>
      </c>
      <c r="BM395">
        <v>8.7909000000000006</v>
      </c>
      <c r="BQ395">
        <v>76.369</v>
      </c>
      <c r="BR395">
        <v>0.175593</v>
      </c>
      <c r="BS395">
        <v>-5</v>
      </c>
      <c r="BT395">
        <v>5.4640000000000001E-3</v>
      </c>
      <c r="BU395">
        <v>4.2910630000000003</v>
      </c>
      <c r="BV395">
        <v>0</v>
      </c>
      <c r="BW395" t="s">
        <v>155</v>
      </c>
      <c r="BX395">
        <v>0.79600000000000004</v>
      </c>
    </row>
    <row r="396" spans="1:76" x14ac:dyDescent="0.25">
      <c r="A396" s="26">
        <v>43530</v>
      </c>
      <c r="B396" s="27">
        <v>0.65193892361111117</v>
      </c>
      <c r="C396">
        <v>11.609</v>
      </c>
      <c r="D396">
        <v>2.6684999999999999</v>
      </c>
      <c r="E396">
        <v>26684.842615000001</v>
      </c>
      <c r="F396">
        <v>172.3</v>
      </c>
      <c r="G396">
        <v>1.2</v>
      </c>
      <c r="H396">
        <v>1098.5</v>
      </c>
      <c r="J396">
        <v>0.52</v>
      </c>
      <c r="K396">
        <v>0.87660000000000005</v>
      </c>
      <c r="L396">
        <v>10.1761</v>
      </c>
      <c r="M396">
        <v>2.3391999999999999</v>
      </c>
      <c r="N396">
        <v>151.07329999999999</v>
      </c>
      <c r="O396">
        <v>1.0519000000000001</v>
      </c>
      <c r="P396">
        <v>152.1</v>
      </c>
      <c r="Q396">
        <v>120.2299</v>
      </c>
      <c r="R396">
        <v>0.83720000000000006</v>
      </c>
      <c r="S396">
        <v>121.1</v>
      </c>
      <c r="T396">
        <v>1098.4639</v>
      </c>
      <c r="W396">
        <v>0</v>
      </c>
      <c r="X396">
        <v>0.45550000000000002</v>
      </c>
      <c r="Y396">
        <v>11.8</v>
      </c>
      <c r="Z396">
        <v>854</v>
      </c>
      <c r="AA396">
        <v>843</v>
      </c>
      <c r="AB396">
        <v>846</v>
      </c>
      <c r="AC396">
        <v>87</v>
      </c>
      <c r="AD396">
        <v>20.420000000000002</v>
      </c>
      <c r="AE396">
        <v>0.47</v>
      </c>
      <c r="AF396">
        <v>982</v>
      </c>
      <c r="AG396">
        <v>-2</v>
      </c>
      <c r="AH396">
        <v>47</v>
      </c>
      <c r="AI396">
        <v>36</v>
      </c>
      <c r="AJ396">
        <v>191</v>
      </c>
      <c r="AK396">
        <v>169</v>
      </c>
      <c r="AL396">
        <v>4.2</v>
      </c>
      <c r="AM396">
        <v>175</v>
      </c>
      <c r="AN396" t="s">
        <v>155</v>
      </c>
      <c r="AO396">
        <v>2</v>
      </c>
      <c r="AP396" s="28">
        <v>0.86042824074074076</v>
      </c>
      <c r="AQ396">
        <v>47.158772999999997</v>
      </c>
      <c r="AR396">
        <v>-88.485893000000004</v>
      </c>
      <c r="AS396">
        <v>307</v>
      </c>
      <c r="AT396">
        <v>33.4</v>
      </c>
      <c r="AU396">
        <v>12</v>
      </c>
      <c r="AV396">
        <v>10</v>
      </c>
      <c r="AW396" t="s">
        <v>217</v>
      </c>
      <c r="AX396">
        <v>1.0249999999999999</v>
      </c>
      <c r="AY396">
        <v>1.05</v>
      </c>
      <c r="AZ396">
        <v>1.65</v>
      </c>
      <c r="BA396">
        <v>14.686999999999999</v>
      </c>
      <c r="BB396">
        <v>15.02</v>
      </c>
      <c r="BC396">
        <v>1.02</v>
      </c>
      <c r="BD396">
        <v>14.077</v>
      </c>
      <c r="BE396">
        <v>2545.7150000000001</v>
      </c>
      <c r="BF396">
        <v>372.45400000000001</v>
      </c>
      <c r="BG396">
        <v>3.9580000000000002</v>
      </c>
      <c r="BH396">
        <v>2.8000000000000001E-2</v>
      </c>
      <c r="BI396">
        <v>3.9849999999999999</v>
      </c>
      <c r="BJ396">
        <v>3.15</v>
      </c>
      <c r="BK396">
        <v>2.1999999999999999E-2</v>
      </c>
      <c r="BL396">
        <v>3.1720000000000002</v>
      </c>
      <c r="BM396">
        <v>8.7263000000000002</v>
      </c>
      <c r="BQ396">
        <v>82.847999999999999</v>
      </c>
      <c r="BR396">
        <v>0.13749600000000001</v>
      </c>
      <c r="BS396">
        <v>-5</v>
      </c>
      <c r="BT396">
        <v>5.5360000000000001E-3</v>
      </c>
      <c r="BU396">
        <v>3.3600590000000001</v>
      </c>
      <c r="BV396">
        <v>0</v>
      </c>
      <c r="BW396" t="s">
        <v>155</v>
      </c>
      <c r="BX396">
        <v>0.79600000000000004</v>
      </c>
    </row>
    <row r="397" spans="1:76" x14ac:dyDescent="0.25">
      <c r="A397" s="26">
        <v>43530</v>
      </c>
      <c r="B397" s="27">
        <v>0.6519504976851852</v>
      </c>
      <c r="C397">
        <v>11.973000000000001</v>
      </c>
      <c r="D397">
        <v>2.7928000000000002</v>
      </c>
      <c r="E397">
        <v>27928.316498</v>
      </c>
      <c r="F397">
        <v>143.1</v>
      </c>
      <c r="G397">
        <v>1.3</v>
      </c>
      <c r="H397">
        <v>1206.4000000000001</v>
      </c>
      <c r="J397">
        <v>0.67</v>
      </c>
      <c r="K397">
        <v>0.87260000000000004</v>
      </c>
      <c r="L397">
        <v>10.4474</v>
      </c>
      <c r="M397">
        <v>2.4371</v>
      </c>
      <c r="N397">
        <v>124.89700000000001</v>
      </c>
      <c r="O397">
        <v>1.1344000000000001</v>
      </c>
      <c r="P397">
        <v>126</v>
      </c>
      <c r="Q397">
        <v>99.397800000000004</v>
      </c>
      <c r="R397">
        <v>0.90280000000000005</v>
      </c>
      <c r="S397">
        <v>100.3</v>
      </c>
      <c r="T397">
        <v>1206.3815</v>
      </c>
      <c r="W397">
        <v>0</v>
      </c>
      <c r="X397">
        <v>0.58169999999999999</v>
      </c>
      <c r="Y397">
        <v>11.8</v>
      </c>
      <c r="Z397">
        <v>854</v>
      </c>
      <c r="AA397">
        <v>843</v>
      </c>
      <c r="AB397">
        <v>845</v>
      </c>
      <c r="AC397">
        <v>87</v>
      </c>
      <c r="AD397">
        <v>20.420000000000002</v>
      </c>
      <c r="AE397">
        <v>0.47</v>
      </c>
      <c r="AF397">
        <v>982</v>
      </c>
      <c r="AG397">
        <v>-2</v>
      </c>
      <c r="AH397">
        <v>47</v>
      </c>
      <c r="AI397">
        <v>36</v>
      </c>
      <c r="AJ397">
        <v>191</v>
      </c>
      <c r="AK397">
        <v>169.5</v>
      </c>
      <c r="AL397">
        <v>4.2</v>
      </c>
      <c r="AM397">
        <v>175</v>
      </c>
      <c r="AN397" t="s">
        <v>155</v>
      </c>
      <c r="AO397">
        <v>2</v>
      </c>
      <c r="AP397" s="28">
        <v>0.8604398148148148</v>
      </c>
      <c r="AQ397">
        <v>47.158706000000002</v>
      </c>
      <c r="AR397">
        <v>-88.485736000000003</v>
      </c>
      <c r="AS397">
        <v>307.3</v>
      </c>
      <c r="AT397">
        <v>32.1</v>
      </c>
      <c r="AU397">
        <v>12</v>
      </c>
      <c r="AV397">
        <v>10</v>
      </c>
      <c r="AW397" t="s">
        <v>217</v>
      </c>
      <c r="AX397">
        <v>1.3</v>
      </c>
      <c r="AY397">
        <v>1.35</v>
      </c>
      <c r="AZ397">
        <v>2.0874999999999999</v>
      </c>
      <c r="BA397">
        <v>14.686999999999999</v>
      </c>
      <c r="BB397">
        <v>14.53</v>
      </c>
      <c r="BC397">
        <v>0.99</v>
      </c>
      <c r="BD397">
        <v>14.598000000000001</v>
      </c>
      <c r="BE397">
        <v>2536.9899999999998</v>
      </c>
      <c r="BF397">
        <v>376.66500000000002</v>
      </c>
      <c r="BG397">
        <v>3.1760000000000002</v>
      </c>
      <c r="BH397">
        <v>2.9000000000000001E-2</v>
      </c>
      <c r="BI397">
        <v>3.2050000000000001</v>
      </c>
      <c r="BJ397">
        <v>2.528</v>
      </c>
      <c r="BK397">
        <v>2.3E-2</v>
      </c>
      <c r="BL397">
        <v>2.5510000000000002</v>
      </c>
      <c r="BM397">
        <v>9.3026999999999997</v>
      </c>
      <c r="BQ397">
        <v>102.717</v>
      </c>
      <c r="BR397">
        <v>0.14602299999999999</v>
      </c>
      <c r="BS397">
        <v>-5</v>
      </c>
      <c r="BT397">
        <v>5.463E-3</v>
      </c>
      <c r="BU397">
        <v>3.568438</v>
      </c>
      <c r="BV397">
        <v>0</v>
      </c>
      <c r="BW397" t="s">
        <v>155</v>
      </c>
      <c r="BX397">
        <v>0.79600000000000004</v>
      </c>
    </row>
    <row r="398" spans="1:76" x14ac:dyDescent="0.25">
      <c r="A398" s="26">
        <v>43530</v>
      </c>
      <c r="B398" s="27">
        <v>0.65196207175925924</v>
      </c>
      <c r="C398">
        <v>12.15</v>
      </c>
      <c r="D398">
        <v>2.9954999999999998</v>
      </c>
      <c r="E398">
        <v>29954.512695000001</v>
      </c>
      <c r="F398">
        <v>118.3</v>
      </c>
      <c r="G398">
        <v>1.3</v>
      </c>
      <c r="H398">
        <v>967.5</v>
      </c>
      <c r="J398">
        <v>0.92</v>
      </c>
      <c r="K398">
        <v>0.86970000000000003</v>
      </c>
      <c r="L398">
        <v>10.566800000000001</v>
      </c>
      <c r="M398">
        <v>2.6052</v>
      </c>
      <c r="N398">
        <v>102.9037</v>
      </c>
      <c r="O398">
        <v>1.1306</v>
      </c>
      <c r="P398">
        <v>104</v>
      </c>
      <c r="Q398">
        <v>81.8947</v>
      </c>
      <c r="R398">
        <v>0.89980000000000004</v>
      </c>
      <c r="S398">
        <v>82.8</v>
      </c>
      <c r="T398">
        <v>967.50570000000005</v>
      </c>
      <c r="W398">
        <v>0</v>
      </c>
      <c r="X398">
        <v>0.80010000000000003</v>
      </c>
      <c r="Y398">
        <v>11.9</v>
      </c>
      <c r="Z398">
        <v>854</v>
      </c>
      <c r="AA398">
        <v>843</v>
      </c>
      <c r="AB398">
        <v>844</v>
      </c>
      <c r="AC398">
        <v>87</v>
      </c>
      <c r="AD398">
        <v>20.420000000000002</v>
      </c>
      <c r="AE398">
        <v>0.47</v>
      </c>
      <c r="AF398">
        <v>982</v>
      </c>
      <c r="AG398">
        <v>-2</v>
      </c>
      <c r="AH398">
        <v>47</v>
      </c>
      <c r="AI398">
        <v>36</v>
      </c>
      <c r="AJ398">
        <v>191</v>
      </c>
      <c r="AK398">
        <v>170</v>
      </c>
      <c r="AL398">
        <v>4.3</v>
      </c>
      <c r="AM398">
        <v>175</v>
      </c>
      <c r="AN398" t="s">
        <v>155</v>
      </c>
      <c r="AO398">
        <v>1</v>
      </c>
      <c r="AP398" s="28">
        <v>0.86045138888888895</v>
      </c>
      <c r="AQ398">
        <v>47.158659</v>
      </c>
      <c r="AR398">
        <v>-88.485602</v>
      </c>
      <c r="AS398">
        <v>307.5</v>
      </c>
      <c r="AT398">
        <v>28.8</v>
      </c>
      <c r="AU398">
        <v>12</v>
      </c>
      <c r="AV398">
        <v>10</v>
      </c>
      <c r="AW398" t="s">
        <v>217</v>
      </c>
      <c r="AX398">
        <v>2.0249999999999999</v>
      </c>
      <c r="AY398">
        <v>1</v>
      </c>
      <c r="AZ398">
        <v>2.7250000000000001</v>
      </c>
      <c r="BA398">
        <v>14.686999999999999</v>
      </c>
      <c r="BB398">
        <v>14.19</v>
      </c>
      <c r="BC398">
        <v>0.97</v>
      </c>
      <c r="BD398">
        <v>14.978999999999999</v>
      </c>
      <c r="BE398">
        <v>2514.8380000000002</v>
      </c>
      <c r="BF398">
        <v>394.62799999999999</v>
      </c>
      <c r="BG398">
        <v>2.5649999999999999</v>
      </c>
      <c r="BH398">
        <v>2.8000000000000001E-2</v>
      </c>
      <c r="BI398">
        <v>2.593</v>
      </c>
      <c r="BJ398">
        <v>2.0409999999999999</v>
      </c>
      <c r="BK398">
        <v>2.1999999999999999E-2</v>
      </c>
      <c r="BL398">
        <v>2.0630000000000002</v>
      </c>
      <c r="BM398">
        <v>7.3118999999999996</v>
      </c>
      <c r="BQ398">
        <v>138.45599999999999</v>
      </c>
      <c r="BR398">
        <v>0.17457300000000001</v>
      </c>
      <c r="BS398">
        <v>-5</v>
      </c>
      <c r="BT398">
        <v>5.0000000000000001E-3</v>
      </c>
      <c r="BU398">
        <v>4.2661280000000001</v>
      </c>
      <c r="BV398">
        <v>0</v>
      </c>
      <c r="BW398" t="s">
        <v>155</v>
      </c>
      <c r="BX398">
        <v>0.79600000000000004</v>
      </c>
    </row>
    <row r="399" spans="1:76" x14ac:dyDescent="0.25">
      <c r="A399" s="26">
        <v>43530</v>
      </c>
      <c r="B399" s="27">
        <v>0.65197364583333328</v>
      </c>
      <c r="C399">
        <v>11.787000000000001</v>
      </c>
      <c r="D399">
        <v>3.206</v>
      </c>
      <c r="E399">
        <v>32059.625212999999</v>
      </c>
      <c r="F399">
        <v>99.3</v>
      </c>
      <c r="G399">
        <v>1.3</v>
      </c>
      <c r="H399">
        <v>692</v>
      </c>
      <c r="J399">
        <v>1.17</v>
      </c>
      <c r="K399">
        <v>0.87090000000000001</v>
      </c>
      <c r="L399">
        <v>10.265499999999999</v>
      </c>
      <c r="M399">
        <v>2.7919999999999998</v>
      </c>
      <c r="N399">
        <v>86.470200000000006</v>
      </c>
      <c r="O399">
        <v>1.1321000000000001</v>
      </c>
      <c r="P399">
        <v>87.6</v>
      </c>
      <c r="Q399">
        <v>68.816299999999998</v>
      </c>
      <c r="R399">
        <v>0.90100000000000002</v>
      </c>
      <c r="S399">
        <v>69.7</v>
      </c>
      <c r="T399">
        <v>692.02459999999996</v>
      </c>
      <c r="W399">
        <v>0</v>
      </c>
      <c r="X399">
        <v>1.0147999999999999</v>
      </c>
      <c r="Y399">
        <v>11.9</v>
      </c>
      <c r="Z399">
        <v>853</v>
      </c>
      <c r="AA399">
        <v>842</v>
      </c>
      <c r="AB399">
        <v>843</v>
      </c>
      <c r="AC399">
        <v>87</v>
      </c>
      <c r="AD399">
        <v>20.420000000000002</v>
      </c>
      <c r="AE399">
        <v>0.47</v>
      </c>
      <c r="AF399">
        <v>982</v>
      </c>
      <c r="AG399">
        <v>-2</v>
      </c>
      <c r="AH399">
        <v>47</v>
      </c>
      <c r="AI399">
        <v>36</v>
      </c>
      <c r="AJ399">
        <v>191</v>
      </c>
      <c r="AK399">
        <v>170</v>
      </c>
      <c r="AL399">
        <v>4.3</v>
      </c>
      <c r="AM399">
        <v>174.7</v>
      </c>
      <c r="AN399" t="s">
        <v>155</v>
      </c>
      <c r="AO399">
        <v>1</v>
      </c>
      <c r="AP399" s="28">
        <v>0.86046296296296287</v>
      </c>
      <c r="AQ399">
        <v>47.158624000000003</v>
      </c>
      <c r="AR399">
        <v>-88.485480999999993</v>
      </c>
      <c r="AS399">
        <v>307.60000000000002</v>
      </c>
      <c r="AT399">
        <v>25.4</v>
      </c>
      <c r="AU399">
        <v>12</v>
      </c>
      <c r="AV399">
        <v>10</v>
      </c>
      <c r="AW399" t="s">
        <v>217</v>
      </c>
      <c r="AX399">
        <v>2.2250000000000001</v>
      </c>
      <c r="AY399">
        <v>1.0249999999999999</v>
      </c>
      <c r="AZ399">
        <v>2.9249999999999998</v>
      </c>
      <c r="BA399">
        <v>14.686999999999999</v>
      </c>
      <c r="BB399">
        <v>14.32</v>
      </c>
      <c r="BC399">
        <v>0.97</v>
      </c>
      <c r="BD399">
        <v>14.826000000000001</v>
      </c>
      <c r="BE399">
        <v>2469.64</v>
      </c>
      <c r="BF399">
        <v>427.51299999999998</v>
      </c>
      <c r="BG399">
        <v>2.1789999999999998</v>
      </c>
      <c r="BH399">
        <v>2.9000000000000001E-2</v>
      </c>
      <c r="BI399">
        <v>2.2069999999999999</v>
      </c>
      <c r="BJ399">
        <v>1.734</v>
      </c>
      <c r="BK399">
        <v>2.3E-2</v>
      </c>
      <c r="BL399">
        <v>1.756</v>
      </c>
      <c r="BM399">
        <v>5.2868000000000004</v>
      </c>
      <c r="BQ399">
        <v>177.51400000000001</v>
      </c>
      <c r="BR399">
        <v>0.19336999999999999</v>
      </c>
      <c r="BS399">
        <v>-5</v>
      </c>
      <c r="BT399">
        <v>5.0000000000000001E-3</v>
      </c>
      <c r="BU399">
        <v>4.725479</v>
      </c>
      <c r="BV399">
        <v>0</v>
      </c>
      <c r="BW399" t="s">
        <v>155</v>
      </c>
      <c r="BX399">
        <v>0.79600000000000004</v>
      </c>
    </row>
    <row r="400" spans="1:76" x14ac:dyDescent="0.25">
      <c r="A400" s="26">
        <v>43530</v>
      </c>
      <c r="B400" s="27">
        <v>0.65198521990740743</v>
      </c>
      <c r="C400">
        <v>11.74</v>
      </c>
      <c r="D400">
        <v>3.2225000000000001</v>
      </c>
      <c r="E400">
        <v>32225.294118000002</v>
      </c>
      <c r="F400">
        <v>81.5</v>
      </c>
      <c r="G400">
        <v>1.3</v>
      </c>
      <c r="H400">
        <v>706.5</v>
      </c>
      <c r="J400">
        <v>1.2</v>
      </c>
      <c r="K400">
        <v>0.87109999999999999</v>
      </c>
      <c r="L400">
        <v>10.226699999999999</v>
      </c>
      <c r="M400">
        <v>2.8071000000000002</v>
      </c>
      <c r="N400">
        <v>70.994600000000005</v>
      </c>
      <c r="O400">
        <v>1.1324000000000001</v>
      </c>
      <c r="P400">
        <v>72.099999999999994</v>
      </c>
      <c r="Q400">
        <v>56.5002</v>
      </c>
      <c r="R400">
        <v>0.9012</v>
      </c>
      <c r="S400">
        <v>57.4</v>
      </c>
      <c r="T400">
        <v>706.4588</v>
      </c>
      <c r="W400">
        <v>0</v>
      </c>
      <c r="X400">
        <v>1.0452999999999999</v>
      </c>
      <c r="Y400">
        <v>12</v>
      </c>
      <c r="Z400">
        <v>853</v>
      </c>
      <c r="AA400">
        <v>842</v>
      </c>
      <c r="AB400">
        <v>843</v>
      </c>
      <c r="AC400">
        <v>87</v>
      </c>
      <c r="AD400">
        <v>20.420000000000002</v>
      </c>
      <c r="AE400">
        <v>0.47</v>
      </c>
      <c r="AF400">
        <v>982</v>
      </c>
      <c r="AG400">
        <v>-2</v>
      </c>
      <c r="AH400">
        <v>47</v>
      </c>
      <c r="AI400">
        <v>36</v>
      </c>
      <c r="AJ400">
        <v>191</v>
      </c>
      <c r="AK400">
        <v>170</v>
      </c>
      <c r="AL400">
        <v>4.4000000000000004</v>
      </c>
      <c r="AM400">
        <v>174.3</v>
      </c>
      <c r="AN400" t="s">
        <v>155</v>
      </c>
      <c r="AO400">
        <v>1</v>
      </c>
      <c r="AP400" s="28">
        <v>0.86047453703703702</v>
      </c>
      <c r="AQ400">
        <v>47.158597</v>
      </c>
      <c r="AR400">
        <v>-88.485366999999997</v>
      </c>
      <c r="AS400">
        <v>307.60000000000002</v>
      </c>
      <c r="AT400">
        <v>22.8</v>
      </c>
      <c r="AU400">
        <v>12</v>
      </c>
      <c r="AV400">
        <v>10</v>
      </c>
      <c r="AW400" t="s">
        <v>217</v>
      </c>
      <c r="AX400">
        <v>2.4</v>
      </c>
      <c r="AY400">
        <v>1.2375</v>
      </c>
      <c r="AZ400">
        <v>3.125</v>
      </c>
      <c r="BA400">
        <v>14.686999999999999</v>
      </c>
      <c r="BB400">
        <v>14.34</v>
      </c>
      <c r="BC400">
        <v>0.98</v>
      </c>
      <c r="BD400">
        <v>14.797000000000001</v>
      </c>
      <c r="BE400">
        <v>2464.4929999999999</v>
      </c>
      <c r="BF400">
        <v>430.56</v>
      </c>
      <c r="BG400">
        <v>1.792</v>
      </c>
      <c r="BH400">
        <v>2.9000000000000001E-2</v>
      </c>
      <c r="BI400">
        <v>1.82</v>
      </c>
      <c r="BJ400">
        <v>1.4259999999999999</v>
      </c>
      <c r="BK400">
        <v>2.3E-2</v>
      </c>
      <c r="BL400">
        <v>1.4490000000000001</v>
      </c>
      <c r="BM400">
        <v>5.4062000000000001</v>
      </c>
      <c r="BQ400">
        <v>183.16399999999999</v>
      </c>
      <c r="BR400">
        <v>0.211425</v>
      </c>
      <c r="BS400">
        <v>-5</v>
      </c>
      <c r="BT400">
        <v>5.0000000000000001E-3</v>
      </c>
      <c r="BU400">
        <v>5.1666980000000002</v>
      </c>
      <c r="BV400">
        <v>0</v>
      </c>
      <c r="BW400" t="s">
        <v>155</v>
      </c>
      <c r="BX400">
        <v>0.79600000000000004</v>
      </c>
    </row>
    <row r="401" spans="1:76" x14ac:dyDescent="0.25">
      <c r="A401" s="26">
        <v>43530</v>
      </c>
      <c r="B401" s="27">
        <v>0.65199679398148147</v>
      </c>
      <c r="C401">
        <v>12.099</v>
      </c>
      <c r="D401">
        <v>3.0354000000000001</v>
      </c>
      <c r="E401">
        <v>30354.379085</v>
      </c>
      <c r="F401">
        <v>67.3</v>
      </c>
      <c r="G401">
        <v>1.3</v>
      </c>
      <c r="H401">
        <v>820.1</v>
      </c>
      <c r="J401">
        <v>1.3</v>
      </c>
      <c r="K401">
        <v>0.86990000000000001</v>
      </c>
      <c r="L401">
        <v>10.5251</v>
      </c>
      <c r="M401">
        <v>2.6406999999999998</v>
      </c>
      <c r="N401">
        <v>58.549700000000001</v>
      </c>
      <c r="O401">
        <v>1.1309</v>
      </c>
      <c r="P401">
        <v>59.7</v>
      </c>
      <c r="Q401">
        <v>46.5961</v>
      </c>
      <c r="R401">
        <v>0.9</v>
      </c>
      <c r="S401">
        <v>47.5</v>
      </c>
      <c r="T401">
        <v>820.11689999999999</v>
      </c>
      <c r="W401">
        <v>0</v>
      </c>
      <c r="X401">
        <v>1.1309</v>
      </c>
      <c r="Y401">
        <v>11.9</v>
      </c>
      <c r="Z401">
        <v>853</v>
      </c>
      <c r="AA401">
        <v>843</v>
      </c>
      <c r="AB401">
        <v>843</v>
      </c>
      <c r="AC401">
        <v>87</v>
      </c>
      <c r="AD401">
        <v>20.420000000000002</v>
      </c>
      <c r="AE401">
        <v>0.47</v>
      </c>
      <c r="AF401">
        <v>982</v>
      </c>
      <c r="AG401">
        <v>-2</v>
      </c>
      <c r="AH401">
        <v>47</v>
      </c>
      <c r="AI401">
        <v>36</v>
      </c>
      <c r="AJ401">
        <v>191</v>
      </c>
      <c r="AK401">
        <v>170</v>
      </c>
      <c r="AL401">
        <v>4.4000000000000004</v>
      </c>
      <c r="AM401">
        <v>174</v>
      </c>
      <c r="AN401" t="s">
        <v>155</v>
      </c>
      <c r="AO401">
        <v>1</v>
      </c>
      <c r="AP401" s="28">
        <v>0.86048611111111117</v>
      </c>
      <c r="AQ401">
        <v>47.158575999999996</v>
      </c>
      <c r="AR401">
        <v>-88.485246000000004</v>
      </c>
      <c r="AS401">
        <v>307.39999999999998</v>
      </c>
      <c r="AT401">
        <v>21.7</v>
      </c>
      <c r="AU401">
        <v>12</v>
      </c>
      <c r="AV401">
        <v>10</v>
      </c>
      <c r="AW401" t="s">
        <v>217</v>
      </c>
      <c r="AX401">
        <v>2.2749999999999999</v>
      </c>
      <c r="AY401">
        <v>1.5125</v>
      </c>
      <c r="AZ401">
        <v>3.2625000000000002</v>
      </c>
      <c r="BA401">
        <v>14.686999999999999</v>
      </c>
      <c r="BB401">
        <v>14.21</v>
      </c>
      <c r="BC401">
        <v>0.97</v>
      </c>
      <c r="BD401">
        <v>14.949</v>
      </c>
      <c r="BE401">
        <v>2508.893</v>
      </c>
      <c r="BF401">
        <v>400.63299999999998</v>
      </c>
      <c r="BG401">
        <v>1.462</v>
      </c>
      <c r="BH401">
        <v>2.8000000000000001E-2</v>
      </c>
      <c r="BI401">
        <v>1.49</v>
      </c>
      <c r="BJ401">
        <v>1.163</v>
      </c>
      <c r="BK401">
        <v>2.1999999999999999E-2</v>
      </c>
      <c r="BL401">
        <v>1.1859999999999999</v>
      </c>
      <c r="BM401">
        <v>6.2079000000000004</v>
      </c>
      <c r="BQ401">
        <v>196.01599999999999</v>
      </c>
      <c r="BR401">
        <v>0.213334</v>
      </c>
      <c r="BS401">
        <v>-5</v>
      </c>
      <c r="BT401">
        <v>5.0000000000000001E-3</v>
      </c>
      <c r="BU401">
        <v>5.2133500000000002</v>
      </c>
      <c r="BV401">
        <v>0</v>
      </c>
      <c r="BW401" t="s">
        <v>155</v>
      </c>
      <c r="BX401">
        <v>0.79600000000000004</v>
      </c>
    </row>
    <row r="402" spans="1:76" x14ac:dyDescent="0.25">
      <c r="A402" s="26">
        <v>43530</v>
      </c>
      <c r="B402" s="27">
        <v>0.65200836805555562</v>
      </c>
      <c r="C402">
        <v>12.38</v>
      </c>
      <c r="D402">
        <v>2.5882999999999998</v>
      </c>
      <c r="E402">
        <v>25883.044204000002</v>
      </c>
      <c r="F402">
        <v>55.5</v>
      </c>
      <c r="G402">
        <v>1.3</v>
      </c>
      <c r="H402">
        <v>721.1</v>
      </c>
      <c r="J402">
        <v>1.3</v>
      </c>
      <c r="K402">
        <v>0.87190000000000001</v>
      </c>
      <c r="L402">
        <v>10.7935</v>
      </c>
      <c r="M402">
        <v>2.2566000000000002</v>
      </c>
      <c r="N402">
        <v>48.4268</v>
      </c>
      <c r="O402">
        <v>1.1334</v>
      </c>
      <c r="P402">
        <v>49.6</v>
      </c>
      <c r="Q402">
        <v>38.539900000000003</v>
      </c>
      <c r="R402">
        <v>0.90200000000000002</v>
      </c>
      <c r="S402">
        <v>39.4</v>
      </c>
      <c r="T402">
        <v>721.12800000000004</v>
      </c>
      <c r="W402">
        <v>0</v>
      </c>
      <c r="X402">
        <v>1.1334</v>
      </c>
      <c r="Y402">
        <v>11.9</v>
      </c>
      <c r="Z402">
        <v>853</v>
      </c>
      <c r="AA402">
        <v>843</v>
      </c>
      <c r="AB402">
        <v>843</v>
      </c>
      <c r="AC402">
        <v>87</v>
      </c>
      <c r="AD402">
        <v>20.420000000000002</v>
      </c>
      <c r="AE402">
        <v>0.47</v>
      </c>
      <c r="AF402">
        <v>982</v>
      </c>
      <c r="AG402">
        <v>-2</v>
      </c>
      <c r="AH402">
        <v>47</v>
      </c>
      <c r="AI402">
        <v>36</v>
      </c>
      <c r="AJ402">
        <v>191</v>
      </c>
      <c r="AK402">
        <v>170</v>
      </c>
      <c r="AL402">
        <v>4.4000000000000004</v>
      </c>
      <c r="AM402">
        <v>174</v>
      </c>
      <c r="AN402" t="s">
        <v>155</v>
      </c>
      <c r="AO402">
        <v>1</v>
      </c>
      <c r="AP402" s="28">
        <v>0.86049768518518521</v>
      </c>
      <c r="AQ402">
        <v>47.158563000000001</v>
      </c>
      <c r="AR402">
        <v>-88.485119999999995</v>
      </c>
      <c r="AS402">
        <v>307.3</v>
      </c>
      <c r="AT402">
        <v>21.5</v>
      </c>
      <c r="AU402">
        <v>12</v>
      </c>
      <c r="AV402">
        <v>9</v>
      </c>
      <c r="AW402" t="s">
        <v>226</v>
      </c>
      <c r="AX402">
        <v>1.4</v>
      </c>
      <c r="AY402">
        <v>1.6</v>
      </c>
      <c r="AZ402">
        <v>3</v>
      </c>
      <c r="BA402">
        <v>14.686999999999999</v>
      </c>
      <c r="BB402">
        <v>14.43</v>
      </c>
      <c r="BC402">
        <v>0.98</v>
      </c>
      <c r="BD402">
        <v>14.698</v>
      </c>
      <c r="BE402">
        <v>2597.5790000000002</v>
      </c>
      <c r="BF402">
        <v>345.65300000000002</v>
      </c>
      <c r="BG402">
        <v>1.22</v>
      </c>
      <c r="BH402">
        <v>2.9000000000000001E-2</v>
      </c>
      <c r="BI402">
        <v>1.2490000000000001</v>
      </c>
      <c r="BJ402">
        <v>0.97099999999999997</v>
      </c>
      <c r="BK402">
        <v>2.3E-2</v>
      </c>
      <c r="BL402">
        <v>0.99399999999999999</v>
      </c>
      <c r="BM402">
        <v>5.5110000000000001</v>
      </c>
      <c r="BQ402">
        <v>198.33099999999999</v>
      </c>
      <c r="BR402">
        <v>0.190501</v>
      </c>
      <c r="BS402">
        <v>-5</v>
      </c>
      <c r="BT402">
        <v>5.0000000000000001E-3</v>
      </c>
      <c r="BU402">
        <v>4.6553680000000002</v>
      </c>
      <c r="BV402">
        <v>0</v>
      </c>
      <c r="BW402" t="s">
        <v>155</v>
      </c>
      <c r="BX402">
        <v>0.79600000000000004</v>
      </c>
    </row>
    <row r="403" spans="1:76" x14ac:dyDescent="0.25">
      <c r="A403" s="26">
        <v>43530</v>
      </c>
      <c r="B403" s="27">
        <v>0.65201994212962966</v>
      </c>
      <c r="C403">
        <v>12.287000000000001</v>
      </c>
      <c r="D403">
        <v>2.8214000000000001</v>
      </c>
      <c r="E403">
        <v>28213.989592000002</v>
      </c>
      <c r="F403">
        <v>48</v>
      </c>
      <c r="G403">
        <v>1.3</v>
      </c>
      <c r="H403">
        <v>547</v>
      </c>
      <c r="J403">
        <v>1.36</v>
      </c>
      <c r="K403">
        <v>0.87070000000000003</v>
      </c>
      <c r="L403">
        <v>10.6981</v>
      </c>
      <c r="M403">
        <v>2.4565999999999999</v>
      </c>
      <c r="N403">
        <v>41.791899999999998</v>
      </c>
      <c r="O403">
        <v>1.1318999999999999</v>
      </c>
      <c r="P403">
        <v>42.9</v>
      </c>
      <c r="Q403">
        <v>33.259599999999999</v>
      </c>
      <c r="R403">
        <v>0.90080000000000005</v>
      </c>
      <c r="S403">
        <v>34.200000000000003</v>
      </c>
      <c r="T403">
        <v>547.0213</v>
      </c>
      <c r="W403">
        <v>0</v>
      </c>
      <c r="X403">
        <v>1.1881999999999999</v>
      </c>
      <c r="Y403">
        <v>12</v>
      </c>
      <c r="Z403">
        <v>853</v>
      </c>
      <c r="AA403">
        <v>843</v>
      </c>
      <c r="AB403">
        <v>843</v>
      </c>
      <c r="AC403">
        <v>87</v>
      </c>
      <c r="AD403">
        <v>20.420000000000002</v>
      </c>
      <c r="AE403">
        <v>0.47</v>
      </c>
      <c r="AF403">
        <v>982</v>
      </c>
      <c r="AG403">
        <v>-2</v>
      </c>
      <c r="AH403">
        <v>47</v>
      </c>
      <c r="AI403">
        <v>36</v>
      </c>
      <c r="AJ403">
        <v>191</v>
      </c>
      <c r="AK403">
        <v>170</v>
      </c>
      <c r="AL403">
        <v>4.5</v>
      </c>
      <c r="AM403">
        <v>174</v>
      </c>
      <c r="AN403" t="s">
        <v>155</v>
      </c>
      <c r="AO403">
        <v>1</v>
      </c>
      <c r="AP403" s="28">
        <v>0.86050925925925925</v>
      </c>
      <c r="AQ403">
        <v>47.158546000000001</v>
      </c>
      <c r="AR403">
        <v>-88.484987000000004</v>
      </c>
      <c r="AS403">
        <v>307</v>
      </c>
      <c r="AT403">
        <v>21.9</v>
      </c>
      <c r="AU403">
        <v>12</v>
      </c>
      <c r="AV403">
        <v>9</v>
      </c>
      <c r="AW403" t="s">
        <v>226</v>
      </c>
      <c r="AX403">
        <v>1.4</v>
      </c>
      <c r="AY403">
        <v>1.6125</v>
      </c>
      <c r="AZ403">
        <v>2.9624999999999999</v>
      </c>
      <c r="BA403">
        <v>14.686999999999999</v>
      </c>
      <c r="BB403">
        <v>14.29</v>
      </c>
      <c r="BC403">
        <v>0.97</v>
      </c>
      <c r="BD403">
        <v>14.852</v>
      </c>
      <c r="BE403">
        <v>2557.5770000000002</v>
      </c>
      <c r="BF403">
        <v>373.78899999999999</v>
      </c>
      <c r="BG403">
        <v>1.046</v>
      </c>
      <c r="BH403">
        <v>2.8000000000000001E-2</v>
      </c>
      <c r="BI403">
        <v>1.075</v>
      </c>
      <c r="BJ403">
        <v>0.83299999999999996</v>
      </c>
      <c r="BK403">
        <v>2.3E-2</v>
      </c>
      <c r="BL403">
        <v>0.85499999999999998</v>
      </c>
      <c r="BM403">
        <v>4.1528</v>
      </c>
      <c r="BQ403">
        <v>206.54900000000001</v>
      </c>
      <c r="BR403">
        <v>0.15759400000000001</v>
      </c>
      <c r="BS403">
        <v>-5</v>
      </c>
      <c r="BT403">
        <v>5.0000000000000001E-3</v>
      </c>
      <c r="BU403">
        <v>3.8512029999999999</v>
      </c>
      <c r="BV403">
        <v>0</v>
      </c>
      <c r="BW403" t="s">
        <v>155</v>
      </c>
      <c r="BX403">
        <v>0.79600000000000004</v>
      </c>
    </row>
    <row r="404" spans="1:76" x14ac:dyDescent="0.25">
      <c r="A404" s="26">
        <v>43530</v>
      </c>
      <c r="B404" s="27">
        <v>0.6520315162037037</v>
      </c>
      <c r="C404">
        <v>11.913</v>
      </c>
      <c r="D404">
        <v>3.3119000000000001</v>
      </c>
      <c r="E404">
        <v>33119.410815000003</v>
      </c>
      <c r="F404">
        <v>43.2</v>
      </c>
      <c r="G404">
        <v>1.3</v>
      </c>
      <c r="H404">
        <v>529.29999999999995</v>
      </c>
      <c r="J404">
        <v>1.4</v>
      </c>
      <c r="K404">
        <v>0.86919999999999997</v>
      </c>
      <c r="L404">
        <v>10.354900000000001</v>
      </c>
      <c r="M404">
        <v>2.8786999999999998</v>
      </c>
      <c r="N404">
        <v>37.570700000000002</v>
      </c>
      <c r="O404">
        <v>1.1298999999999999</v>
      </c>
      <c r="P404">
        <v>38.700000000000003</v>
      </c>
      <c r="Q404">
        <v>29.900200000000002</v>
      </c>
      <c r="R404">
        <v>0.89929999999999999</v>
      </c>
      <c r="S404">
        <v>30.8</v>
      </c>
      <c r="T404">
        <v>529.31489999999997</v>
      </c>
      <c r="W404">
        <v>0</v>
      </c>
      <c r="X404">
        <v>1.2169000000000001</v>
      </c>
      <c r="Y404">
        <v>11.9</v>
      </c>
      <c r="Z404">
        <v>853</v>
      </c>
      <c r="AA404">
        <v>842</v>
      </c>
      <c r="AB404">
        <v>843</v>
      </c>
      <c r="AC404">
        <v>87</v>
      </c>
      <c r="AD404">
        <v>20.420000000000002</v>
      </c>
      <c r="AE404">
        <v>0.47</v>
      </c>
      <c r="AF404">
        <v>982</v>
      </c>
      <c r="AG404">
        <v>-2</v>
      </c>
      <c r="AH404">
        <v>47</v>
      </c>
      <c r="AI404">
        <v>36</v>
      </c>
      <c r="AJ404">
        <v>191</v>
      </c>
      <c r="AK404">
        <v>170</v>
      </c>
      <c r="AL404">
        <v>4.4000000000000004</v>
      </c>
      <c r="AM404">
        <v>174.2</v>
      </c>
      <c r="AN404" t="s">
        <v>155</v>
      </c>
      <c r="AO404">
        <v>1</v>
      </c>
      <c r="AP404" s="28">
        <v>0.86052083333333329</v>
      </c>
      <c r="AQ404">
        <v>47.158535999999998</v>
      </c>
      <c r="AR404">
        <v>-88.484863000000004</v>
      </c>
      <c r="AS404">
        <v>307.10000000000002</v>
      </c>
      <c r="AT404">
        <v>21.4</v>
      </c>
      <c r="AU404">
        <v>12</v>
      </c>
      <c r="AV404">
        <v>10</v>
      </c>
      <c r="AW404" t="s">
        <v>217</v>
      </c>
      <c r="AX404">
        <v>1.4125000000000001</v>
      </c>
      <c r="AY404">
        <v>1.7250000000000001</v>
      </c>
      <c r="AZ404">
        <v>2.7250000000000001</v>
      </c>
      <c r="BA404">
        <v>14.686999999999999</v>
      </c>
      <c r="BB404">
        <v>14.12</v>
      </c>
      <c r="BC404">
        <v>0.96</v>
      </c>
      <c r="BD404">
        <v>15.05</v>
      </c>
      <c r="BE404">
        <v>2461.0909999999999</v>
      </c>
      <c r="BF404">
        <v>435.46899999999999</v>
      </c>
      <c r="BG404">
        <v>0.93500000000000005</v>
      </c>
      <c r="BH404">
        <v>2.8000000000000001E-2</v>
      </c>
      <c r="BI404">
        <v>0.96299999999999997</v>
      </c>
      <c r="BJ404">
        <v>0.74399999999999999</v>
      </c>
      <c r="BK404">
        <v>2.1999999999999999E-2</v>
      </c>
      <c r="BL404">
        <v>0.76700000000000002</v>
      </c>
      <c r="BM404">
        <v>3.9948999999999999</v>
      </c>
      <c r="BQ404">
        <v>210.292</v>
      </c>
      <c r="BR404">
        <v>0.14912900000000001</v>
      </c>
      <c r="BS404">
        <v>-5</v>
      </c>
      <c r="BT404">
        <v>5.5370000000000003E-3</v>
      </c>
      <c r="BU404">
        <v>3.6443400000000001</v>
      </c>
      <c r="BV404">
        <v>0</v>
      </c>
      <c r="BW404" t="s">
        <v>155</v>
      </c>
      <c r="BX404">
        <v>0.79600000000000004</v>
      </c>
    </row>
    <row r="405" spans="1:76" x14ac:dyDescent="0.25">
      <c r="A405" s="26">
        <v>43530</v>
      </c>
      <c r="B405" s="27">
        <v>0.65204309027777774</v>
      </c>
      <c r="C405">
        <v>11.476000000000001</v>
      </c>
      <c r="D405">
        <v>3.5589</v>
      </c>
      <c r="E405">
        <v>35588.823529000001</v>
      </c>
      <c r="F405">
        <v>39.200000000000003</v>
      </c>
      <c r="G405">
        <v>1.3</v>
      </c>
      <c r="H405">
        <v>654.1</v>
      </c>
      <c r="J405">
        <v>1.3</v>
      </c>
      <c r="K405">
        <v>0.87019999999999997</v>
      </c>
      <c r="L405">
        <v>9.9861000000000004</v>
      </c>
      <c r="M405">
        <v>3.0969000000000002</v>
      </c>
      <c r="N405">
        <v>34.080199999999998</v>
      </c>
      <c r="O405">
        <v>1.1312</v>
      </c>
      <c r="P405">
        <v>35.200000000000003</v>
      </c>
      <c r="Q405">
        <v>27.122399999999999</v>
      </c>
      <c r="R405">
        <v>0.90029999999999999</v>
      </c>
      <c r="S405">
        <v>28</v>
      </c>
      <c r="T405">
        <v>654.06290000000001</v>
      </c>
      <c r="W405">
        <v>0</v>
      </c>
      <c r="X405">
        <v>1.1312</v>
      </c>
      <c r="Y405">
        <v>12</v>
      </c>
      <c r="Z405">
        <v>853</v>
      </c>
      <c r="AA405">
        <v>842</v>
      </c>
      <c r="AB405">
        <v>842</v>
      </c>
      <c r="AC405">
        <v>87</v>
      </c>
      <c r="AD405">
        <v>20.420000000000002</v>
      </c>
      <c r="AE405">
        <v>0.47</v>
      </c>
      <c r="AF405">
        <v>982</v>
      </c>
      <c r="AG405">
        <v>-2</v>
      </c>
      <c r="AH405">
        <v>47</v>
      </c>
      <c r="AI405">
        <v>36</v>
      </c>
      <c r="AJ405">
        <v>191</v>
      </c>
      <c r="AK405">
        <v>170</v>
      </c>
      <c r="AL405">
        <v>4.4000000000000004</v>
      </c>
      <c r="AM405">
        <v>174.5</v>
      </c>
      <c r="AN405" t="s">
        <v>155</v>
      </c>
      <c r="AO405">
        <v>1</v>
      </c>
      <c r="AP405" s="28">
        <v>0.86053240740740744</v>
      </c>
      <c r="AQ405">
        <v>47.158540000000002</v>
      </c>
      <c r="AR405">
        <v>-88.484756000000004</v>
      </c>
      <c r="AS405">
        <v>307.2</v>
      </c>
      <c r="AT405">
        <v>19.600000000000001</v>
      </c>
      <c r="AU405">
        <v>12</v>
      </c>
      <c r="AV405">
        <v>10</v>
      </c>
      <c r="AW405" t="s">
        <v>217</v>
      </c>
      <c r="AX405">
        <v>1.5249999999999999</v>
      </c>
      <c r="AY405">
        <v>1.9375</v>
      </c>
      <c r="AZ405">
        <v>2.9375</v>
      </c>
      <c r="BA405">
        <v>14.686999999999999</v>
      </c>
      <c r="BB405">
        <v>14.23</v>
      </c>
      <c r="BC405">
        <v>0.97</v>
      </c>
      <c r="BD405">
        <v>14.919</v>
      </c>
      <c r="BE405">
        <v>2398.4450000000002</v>
      </c>
      <c r="BF405">
        <v>473.40499999999997</v>
      </c>
      <c r="BG405">
        <v>0.85699999999999998</v>
      </c>
      <c r="BH405">
        <v>2.8000000000000001E-2</v>
      </c>
      <c r="BI405">
        <v>0.88600000000000001</v>
      </c>
      <c r="BJ405">
        <v>0.68200000000000005</v>
      </c>
      <c r="BK405">
        <v>2.3E-2</v>
      </c>
      <c r="BL405">
        <v>0.70499999999999996</v>
      </c>
      <c r="BM405">
        <v>4.9885000000000002</v>
      </c>
      <c r="BQ405">
        <v>197.553</v>
      </c>
      <c r="BR405">
        <v>0.18492400000000001</v>
      </c>
      <c r="BS405">
        <v>-5</v>
      </c>
      <c r="BT405">
        <v>5.463E-3</v>
      </c>
      <c r="BU405">
        <v>4.5190799999999998</v>
      </c>
      <c r="BV405">
        <v>0</v>
      </c>
      <c r="BW405" t="s">
        <v>155</v>
      </c>
      <c r="BX405">
        <v>0.79600000000000004</v>
      </c>
    </row>
    <row r="406" spans="1:76" x14ac:dyDescent="0.25">
      <c r="A406" s="26">
        <v>43530</v>
      </c>
      <c r="B406" s="27">
        <v>0.65205466435185189</v>
      </c>
      <c r="C406">
        <v>11.509</v>
      </c>
      <c r="D406">
        <v>3.4870000000000001</v>
      </c>
      <c r="E406">
        <v>34869.853776999997</v>
      </c>
      <c r="F406">
        <v>36.200000000000003</v>
      </c>
      <c r="G406">
        <v>1.3</v>
      </c>
      <c r="H406">
        <v>796.9</v>
      </c>
      <c r="J406">
        <v>1.2</v>
      </c>
      <c r="K406">
        <v>0.87039999999999995</v>
      </c>
      <c r="L406">
        <v>10.0176</v>
      </c>
      <c r="M406">
        <v>3.0352000000000001</v>
      </c>
      <c r="N406">
        <v>31.482500000000002</v>
      </c>
      <c r="O406">
        <v>1.1315999999999999</v>
      </c>
      <c r="P406">
        <v>32.6</v>
      </c>
      <c r="Q406">
        <v>25.066800000000001</v>
      </c>
      <c r="R406">
        <v>0.90100000000000002</v>
      </c>
      <c r="S406">
        <v>26</v>
      </c>
      <c r="T406">
        <v>796.93880000000001</v>
      </c>
      <c r="W406">
        <v>0</v>
      </c>
      <c r="X406">
        <v>1.0445</v>
      </c>
      <c r="Y406">
        <v>11.9</v>
      </c>
      <c r="Z406">
        <v>852</v>
      </c>
      <c r="AA406">
        <v>842</v>
      </c>
      <c r="AB406">
        <v>843</v>
      </c>
      <c r="AC406">
        <v>87.5</v>
      </c>
      <c r="AD406">
        <v>20.54</v>
      </c>
      <c r="AE406">
        <v>0.47</v>
      </c>
      <c r="AF406">
        <v>982</v>
      </c>
      <c r="AG406">
        <v>-2</v>
      </c>
      <c r="AH406">
        <v>47</v>
      </c>
      <c r="AI406">
        <v>36</v>
      </c>
      <c r="AJ406">
        <v>191</v>
      </c>
      <c r="AK406">
        <v>170</v>
      </c>
      <c r="AL406">
        <v>4.5</v>
      </c>
      <c r="AM406">
        <v>174.9</v>
      </c>
      <c r="AN406" t="s">
        <v>155</v>
      </c>
      <c r="AO406">
        <v>1</v>
      </c>
      <c r="AP406" s="28">
        <v>0.86054398148148137</v>
      </c>
      <c r="AQ406">
        <v>47.158543999999999</v>
      </c>
      <c r="AR406">
        <v>-88.484656000000001</v>
      </c>
      <c r="AS406">
        <v>307</v>
      </c>
      <c r="AT406">
        <v>18</v>
      </c>
      <c r="AU406">
        <v>12</v>
      </c>
      <c r="AV406">
        <v>10</v>
      </c>
      <c r="AW406" t="s">
        <v>217</v>
      </c>
      <c r="AX406">
        <v>1.7250000000000001</v>
      </c>
      <c r="AY406">
        <v>2.2250000000000001</v>
      </c>
      <c r="AZ406">
        <v>3.2250000000000001</v>
      </c>
      <c r="BA406">
        <v>14.686999999999999</v>
      </c>
      <c r="BB406">
        <v>14.26</v>
      </c>
      <c r="BC406">
        <v>0.97</v>
      </c>
      <c r="BD406">
        <v>14.885999999999999</v>
      </c>
      <c r="BE406">
        <v>2408.933</v>
      </c>
      <c r="BF406">
        <v>464.54</v>
      </c>
      <c r="BG406">
        <v>0.79300000000000004</v>
      </c>
      <c r="BH406">
        <v>2.8000000000000001E-2</v>
      </c>
      <c r="BI406">
        <v>0.82099999999999995</v>
      </c>
      <c r="BJ406">
        <v>0.63100000000000001</v>
      </c>
      <c r="BK406">
        <v>2.3E-2</v>
      </c>
      <c r="BL406">
        <v>0.65400000000000003</v>
      </c>
      <c r="BM406">
        <v>6.0856000000000003</v>
      </c>
      <c r="BQ406">
        <v>182.63200000000001</v>
      </c>
      <c r="BR406">
        <v>0.209537</v>
      </c>
      <c r="BS406">
        <v>-5</v>
      </c>
      <c r="BT406">
        <v>5.0000000000000001E-3</v>
      </c>
      <c r="BU406">
        <v>5.1205600000000002</v>
      </c>
      <c r="BV406">
        <v>0</v>
      </c>
      <c r="BW406" t="s">
        <v>155</v>
      </c>
      <c r="BX406">
        <v>0.79600000000000004</v>
      </c>
    </row>
    <row r="407" spans="1:76" x14ac:dyDescent="0.25">
      <c r="A407" s="26">
        <v>43530</v>
      </c>
      <c r="B407" s="27">
        <v>0.65206623842592593</v>
      </c>
      <c r="C407">
        <v>11.728</v>
      </c>
      <c r="D407">
        <v>3.2725</v>
      </c>
      <c r="E407">
        <v>32725.25589</v>
      </c>
      <c r="F407">
        <v>34.1</v>
      </c>
      <c r="G407">
        <v>1.3</v>
      </c>
      <c r="H407">
        <v>889.3</v>
      </c>
      <c r="J407">
        <v>1.1399999999999999</v>
      </c>
      <c r="K407">
        <v>0.87050000000000005</v>
      </c>
      <c r="L407">
        <v>10.210000000000001</v>
      </c>
      <c r="M407">
        <v>2.8489</v>
      </c>
      <c r="N407">
        <v>29.650099999999998</v>
      </c>
      <c r="O407">
        <v>1.1316999999999999</v>
      </c>
      <c r="P407">
        <v>30.8</v>
      </c>
      <c r="Q407">
        <v>23.617599999999999</v>
      </c>
      <c r="R407">
        <v>0.90139999999999998</v>
      </c>
      <c r="S407">
        <v>24.5</v>
      </c>
      <c r="T407">
        <v>889.32569999999998</v>
      </c>
      <c r="W407">
        <v>0</v>
      </c>
      <c r="X407">
        <v>0.98899999999999999</v>
      </c>
      <c r="Y407">
        <v>11.9</v>
      </c>
      <c r="Z407">
        <v>853</v>
      </c>
      <c r="AA407">
        <v>842</v>
      </c>
      <c r="AB407">
        <v>843</v>
      </c>
      <c r="AC407">
        <v>88</v>
      </c>
      <c r="AD407">
        <v>20.65</v>
      </c>
      <c r="AE407">
        <v>0.47</v>
      </c>
      <c r="AF407">
        <v>982</v>
      </c>
      <c r="AG407">
        <v>-2</v>
      </c>
      <c r="AH407">
        <v>47</v>
      </c>
      <c r="AI407">
        <v>36</v>
      </c>
      <c r="AJ407">
        <v>191.5</v>
      </c>
      <c r="AK407">
        <v>170</v>
      </c>
      <c r="AL407">
        <v>4.4000000000000004</v>
      </c>
      <c r="AM407">
        <v>174.7</v>
      </c>
      <c r="AN407" t="s">
        <v>155</v>
      </c>
      <c r="AO407">
        <v>1</v>
      </c>
      <c r="AP407" s="28">
        <v>0.86055555555555552</v>
      </c>
      <c r="AQ407">
        <v>47.158552999999998</v>
      </c>
      <c r="AR407">
        <v>-88.484562999999994</v>
      </c>
      <c r="AS407">
        <v>307.10000000000002</v>
      </c>
      <c r="AT407">
        <v>16.899999999999999</v>
      </c>
      <c r="AU407">
        <v>12</v>
      </c>
      <c r="AV407">
        <v>10</v>
      </c>
      <c r="AW407" t="s">
        <v>217</v>
      </c>
      <c r="AX407">
        <v>1.8875</v>
      </c>
      <c r="AY407">
        <v>2.3624999999999998</v>
      </c>
      <c r="AZ407">
        <v>3.3125</v>
      </c>
      <c r="BA407">
        <v>14.686999999999999</v>
      </c>
      <c r="BB407">
        <v>14.28</v>
      </c>
      <c r="BC407">
        <v>0.97</v>
      </c>
      <c r="BD407">
        <v>14.871</v>
      </c>
      <c r="BE407">
        <v>2452.3339999999998</v>
      </c>
      <c r="BF407">
        <v>435.517</v>
      </c>
      <c r="BG407">
        <v>0.746</v>
      </c>
      <c r="BH407">
        <v>2.8000000000000001E-2</v>
      </c>
      <c r="BI407">
        <v>0.77400000000000002</v>
      </c>
      <c r="BJ407">
        <v>0.59399999999999997</v>
      </c>
      <c r="BK407">
        <v>2.3E-2</v>
      </c>
      <c r="BL407">
        <v>0.61699999999999999</v>
      </c>
      <c r="BM407">
        <v>6.7831000000000001</v>
      </c>
      <c r="BQ407">
        <v>172.73</v>
      </c>
      <c r="BR407">
        <v>0.21859200000000001</v>
      </c>
      <c r="BS407">
        <v>-5</v>
      </c>
      <c r="BT407">
        <v>5.0000000000000001E-3</v>
      </c>
      <c r="BU407">
        <v>5.3418419999999998</v>
      </c>
      <c r="BV407">
        <v>0</v>
      </c>
      <c r="BW407" t="s">
        <v>155</v>
      </c>
      <c r="BX407">
        <v>0.79700000000000004</v>
      </c>
    </row>
    <row r="408" spans="1:76" x14ac:dyDescent="0.25">
      <c r="A408" s="26">
        <v>43530</v>
      </c>
      <c r="B408" s="27">
        <v>0.65207781249999996</v>
      </c>
      <c r="C408">
        <v>11.882999999999999</v>
      </c>
      <c r="D408">
        <v>3.0710999999999999</v>
      </c>
      <c r="E408">
        <v>30711.049587000001</v>
      </c>
      <c r="F408">
        <v>31.9</v>
      </c>
      <c r="G408">
        <v>1.3</v>
      </c>
      <c r="H408">
        <v>1015.1</v>
      </c>
      <c r="J408">
        <v>1.1000000000000001</v>
      </c>
      <c r="K408">
        <v>0.871</v>
      </c>
      <c r="L408">
        <v>10.35</v>
      </c>
      <c r="M408">
        <v>2.6749999999999998</v>
      </c>
      <c r="N408">
        <v>27.791399999999999</v>
      </c>
      <c r="O408">
        <v>1.1221000000000001</v>
      </c>
      <c r="P408">
        <v>28.9</v>
      </c>
      <c r="Q408">
        <v>22.137</v>
      </c>
      <c r="R408">
        <v>0.89380000000000004</v>
      </c>
      <c r="S408">
        <v>23</v>
      </c>
      <c r="T408">
        <v>1015.1357</v>
      </c>
      <c r="W408">
        <v>0</v>
      </c>
      <c r="X408">
        <v>0.95809999999999995</v>
      </c>
      <c r="Y408">
        <v>12</v>
      </c>
      <c r="Z408">
        <v>853</v>
      </c>
      <c r="AA408">
        <v>843</v>
      </c>
      <c r="AB408">
        <v>843</v>
      </c>
      <c r="AC408">
        <v>88</v>
      </c>
      <c r="AD408">
        <v>20.65</v>
      </c>
      <c r="AE408">
        <v>0.47</v>
      </c>
      <c r="AF408">
        <v>982</v>
      </c>
      <c r="AG408">
        <v>-2</v>
      </c>
      <c r="AH408">
        <v>47</v>
      </c>
      <c r="AI408">
        <v>36</v>
      </c>
      <c r="AJ408">
        <v>192</v>
      </c>
      <c r="AK408">
        <v>170</v>
      </c>
      <c r="AL408">
        <v>4.4000000000000004</v>
      </c>
      <c r="AM408">
        <v>174.4</v>
      </c>
      <c r="AN408" t="s">
        <v>155</v>
      </c>
      <c r="AO408">
        <v>1</v>
      </c>
      <c r="AP408" s="28">
        <v>0.86056712962962967</v>
      </c>
      <c r="AQ408">
        <v>47.158582000000003</v>
      </c>
      <c r="AR408">
        <v>-88.484465</v>
      </c>
      <c r="AS408">
        <v>306.89999999999998</v>
      </c>
      <c r="AT408">
        <v>17.399999999999999</v>
      </c>
      <c r="AU408">
        <v>12</v>
      </c>
      <c r="AV408">
        <v>10</v>
      </c>
      <c r="AW408" t="s">
        <v>217</v>
      </c>
      <c r="AX408">
        <v>1.7875000000000001</v>
      </c>
      <c r="AY408">
        <v>2.0375000000000001</v>
      </c>
      <c r="AZ408">
        <v>2.6625000000000001</v>
      </c>
      <c r="BA408">
        <v>14.686999999999999</v>
      </c>
      <c r="BB408">
        <v>14.34</v>
      </c>
      <c r="BC408">
        <v>0.98</v>
      </c>
      <c r="BD408">
        <v>14.807</v>
      </c>
      <c r="BE408">
        <v>2490.0120000000002</v>
      </c>
      <c r="BF408">
        <v>409.60300000000001</v>
      </c>
      <c r="BG408">
        <v>0.7</v>
      </c>
      <c r="BH408">
        <v>2.8000000000000001E-2</v>
      </c>
      <c r="BI408">
        <v>0.72799999999999998</v>
      </c>
      <c r="BJ408">
        <v>0.55800000000000005</v>
      </c>
      <c r="BK408">
        <v>2.3E-2</v>
      </c>
      <c r="BL408">
        <v>0.57999999999999996</v>
      </c>
      <c r="BM408">
        <v>7.7553000000000001</v>
      </c>
      <c r="BQ408">
        <v>167.60300000000001</v>
      </c>
      <c r="BR408">
        <v>0.245869</v>
      </c>
      <c r="BS408">
        <v>-5</v>
      </c>
      <c r="BT408">
        <v>5.0000000000000001E-3</v>
      </c>
      <c r="BU408">
        <v>6.0084229999999996</v>
      </c>
      <c r="BV408">
        <v>0</v>
      </c>
      <c r="BW408" t="s">
        <v>155</v>
      </c>
      <c r="BX408">
        <v>0.79700000000000004</v>
      </c>
    </row>
    <row r="409" spans="1:76" x14ac:dyDescent="0.25">
      <c r="A409" s="26">
        <v>43530</v>
      </c>
      <c r="B409" s="27">
        <v>0.65208938657407411</v>
      </c>
      <c r="C409">
        <v>11.927</v>
      </c>
      <c r="D409">
        <v>3.0223</v>
      </c>
      <c r="E409">
        <v>30222.876950000002</v>
      </c>
      <c r="F409">
        <v>30.4</v>
      </c>
      <c r="G409">
        <v>1.2</v>
      </c>
      <c r="H409">
        <v>1115.2</v>
      </c>
      <c r="J409">
        <v>1.1000000000000001</v>
      </c>
      <c r="K409">
        <v>0.871</v>
      </c>
      <c r="L409">
        <v>10.389200000000001</v>
      </c>
      <c r="M409">
        <v>2.6324999999999998</v>
      </c>
      <c r="N409">
        <v>26.497399999999999</v>
      </c>
      <c r="O409">
        <v>1.0452999999999999</v>
      </c>
      <c r="P409">
        <v>27.5</v>
      </c>
      <c r="Q409">
        <v>21.106300000000001</v>
      </c>
      <c r="R409">
        <v>0.83260000000000001</v>
      </c>
      <c r="S409">
        <v>21.9</v>
      </c>
      <c r="T409">
        <v>1115.1636000000001</v>
      </c>
      <c r="W409">
        <v>0</v>
      </c>
      <c r="X409">
        <v>0.95809999999999995</v>
      </c>
      <c r="Y409">
        <v>11.9</v>
      </c>
      <c r="Z409">
        <v>853</v>
      </c>
      <c r="AA409">
        <v>842</v>
      </c>
      <c r="AB409">
        <v>843</v>
      </c>
      <c r="AC409">
        <v>88</v>
      </c>
      <c r="AD409">
        <v>20.65</v>
      </c>
      <c r="AE409">
        <v>0.47</v>
      </c>
      <c r="AF409">
        <v>982</v>
      </c>
      <c r="AG409">
        <v>-2</v>
      </c>
      <c r="AH409">
        <v>47</v>
      </c>
      <c r="AI409">
        <v>36</v>
      </c>
      <c r="AJ409">
        <v>192</v>
      </c>
      <c r="AK409">
        <v>170</v>
      </c>
      <c r="AL409">
        <v>4.4000000000000004</v>
      </c>
      <c r="AM409">
        <v>174</v>
      </c>
      <c r="AN409" t="s">
        <v>155</v>
      </c>
      <c r="AO409">
        <v>1</v>
      </c>
      <c r="AP409" s="28">
        <v>0.86057870370370371</v>
      </c>
      <c r="AQ409">
        <v>47.158625000000001</v>
      </c>
      <c r="AR409">
        <v>-88.484367000000006</v>
      </c>
      <c r="AS409">
        <v>306.8</v>
      </c>
      <c r="AT409">
        <v>18.3</v>
      </c>
      <c r="AU409">
        <v>12</v>
      </c>
      <c r="AV409">
        <v>10</v>
      </c>
      <c r="AW409" t="s">
        <v>217</v>
      </c>
      <c r="AX409">
        <v>1.7</v>
      </c>
      <c r="AY409">
        <v>1.6</v>
      </c>
      <c r="AZ409">
        <v>2.4</v>
      </c>
      <c r="BA409">
        <v>14.686999999999999</v>
      </c>
      <c r="BB409">
        <v>14.34</v>
      </c>
      <c r="BC409">
        <v>0.98</v>
      </c>
      <c r="BD409">
        <v>14.805</v>
      </c>
      <c r="BE409">
        <v>2498.1590000000001</v>
      </c>
      <c r="BF409">
        <v>402.89299999999997</v>
      </c>
      <c r="BG409">
        <v>0.66700000000000004</v>
      </c>
      <c r="BH409">
        <v>2.5999999999999999E-2</v>
      </c>
      <c r="BI409">
        <v>0.69399999999999995</v>
      </c>
      <c r="BJ409">
        <v>0.53100000000000003</v>
      </c>
      <c r="BK409">
        <v>2.1000000000000001E-2</v>
      </c>
      <c r="BL409">
        <v>0.55200000000000005</v>
      </c>
      <c r="BM409">
        <v>8.5151000000000003</v>
      </c>
      <c r="BQ409">
        <v>167.52</v>
      </c>
      <c r="BR409">
        <v>0.23242199999999999</v>
      </c>
      <c r="BS409">
        <v>-5</v>
      </c>
      <c r="BT409">
        <v>5.0000000000000001E-3</v>
      </c>
      <c r="BU409">
        <v>5.6798019999999996</v>
      </c>
      <c r="BV409">
        <v>0</v>
      </c>
      <c r="BW409" t="s">
        <v>155</v>
      </c>
      <c r="BX409">
        <v>0.79700000000000004</v>
      </c>
    </row>
    <row r="410" spans="1:76" x14ac:dyDescent="0.25">
      <c r="A410" s="26">
        <v>43530</v>
      </c>
      <c r="B410" s="27">
        <v>0.65210096064814815</v>
      </c>
      <c r="C410">
        <v>12.204000000000001</v>
      </c>
      <c r="D410">
        <v>2.7275999999999998</v>
      </c>
      <c r="E410">
        <v>27275.833332999999</v>
      </c>
      <c r="F410">
        <v>29.5</v>
      </c>
      <c r="G410">
        <v>1.2</v>
      </c>
      <c r="H410">
        <v>1166.8</v>
      </c>
      <c r="J410">
        <v>1.1000000000000001</v>
      </c>
      <c r="K410">
        <v>0.87150000000000005</v>
      </c>
      <c r="L410">
        <v>10.6357</v>
      </c>
      <c r="M410">
        <v>2.3771</v>
      </c>
      <c r="N410">
        <v>25.750299999999999</v>
      </c>
      <c r="O410">
        <v>1.0458000000000001</v>
      </c>
      <c r="P410">
        <v>26.8</v>
      </c>
      <c r="Q410">
        <v>20.511199999999999</v>
      </c>
      <c r="R410">
        <v>0.83299999999999996</v>
      </c>
      <c r="S410">
        <v>21.3</v>
      </c>
      <c r="T410">
        <v>1166.7951</v>
      </c>
      <c r="W410">
        <v>0</v>
      </c>
      <c r="X410">
        <v>0.9587</v>
      </c>
      <c r="Y410">
        <v>11.9</v>
      </c>
      <c r="Z410">
        <v>853</v>
      </c>
      <c r="AA410">
        <v>842</v>
      </c>
      <c r="AB410">
        <v>843</v>
      </c>
      <c r="AC410">
        <v>88</v>
      </c>
      <c r="AD410">
        <v>20.65</v>
      </c>
      <c r="AE410">
        <v>0.47</v>
      </c>
      <c r="AF410">
        <v>982</v>
      </c>
      <c r="AG410">
        <v>-2</v>
      </c>
      <c r="AH410">
        <v>47</v>
      </c>
      <c r="AI410">
        <v>36</v>
      </c>
      <c r="AJ410">
        <v>192</v>
      </c>
      <c r="AK410">
        <v>170</v>
      </c>
      <c r="AL410">
        <v>4.4000000000000004</v>
      </c>
      <c r="AM410">
        <v>174</v>
      </c>
      <c r="AN410" t="s">
        <v>155</v>
      </c>
      <c r="AO410">
        <v>1</v>
      </c>
      <c r="AP410" s="28">
        <v>0.86059027777777775</v>
      </c>
      <c r="AQ410">
        <v>47.158692000000002</v>
      </c>
      <c r="AR410">
        <v>-88.484283000000005</v>
      </c>
      <c r="AS410">
        <v>306.60000000000002</v>
      </c>
      <c r="AT410">
        <v>19.5</v>
      </c>
      <c r="AU410">
        <v>12</v>
      </c>
      <c r="AV410">
        <v>10</v>
      </c>
      <c r="AW410" t="s">
        <v>217</v>
      </c>
      <c r="AX410">
        <v>1.7249749999999999</v>
      </c>
      <c r="AY410">
        <v>1.525075</v>
      </c>
      <c r="AZ410">
        <v>2.4124880000000002</v>
      </c>
      <c r="BA410">
        <v>14.686999999999999</v>
      </c>
      <c r="BB410">
        <v>14.39</v>
      </c>
      <c r="BC410">
        <v>0.98</v>
      </c>
      <c r="BD410">
        <v>14.744999999999999</v>
      </c>
      <c r="BE410">
        <v>2558.1819999999998</v>
      </c>
      <c r="BF410">
        <v>363.904</v>
      </c>
      <c r="BG410">
        <v>0.64900000000000002</v>
      </c>
      <c r="BH410">
        <v>2.5999999999999999E-2</v>
      </c>
      <c r="BI410">
        <v>0.67500000000000004</v>
      </c>
      <c r="BJ410">
        <v>0.51700000000000002</v>
      </c>
      <c r="BK410">
        <v>2.1000000000000001E-2</v>
      </c>
      <c r="BL410">
        <v>0.53800000000000003</v>
      </c>
      <c r="BM410">
        <v>8.9118999999999993</v>
      </c>
      <c r="BQ410">
        <v>167.65700000000001</v>
      </c>
      <c r="BR410">
        <v>0.23014399999999999</v>
      </c>
      <c r="BS410">
        <v>-5</v>
      </c>
      <c r="BT410">
        <v>5.0000000000000001E-3</v>
      </c>
      <c r="BU410">
        <v>5.6241479999999999</v>
      </c>
      <c r="BV410">
        <v>0</v>
      </c>
      <c r="BW410" t="s">
        <v>155</v>
      </c>
      <c r="BX410">
        <v>0.79700000000000004</v>
      </c>
    </row>
    <row r="411" spans="1:76" x14ac:dyDescent="0.25">
      <c r="A411" s="26">
        <v>43530</v>
      </c>
      <c r="B411" s="27">
        <v>0.65211253472222219</v>
      </c>
      <c r="C411">
        <v>12.965</v>
      </c>
      <c r="D411">
        <v>2.0543999999999998</v>
      </c>
      <c r="E411">
        <v>20544.461791000002</v>
      </c>
      <c r="F411">
        <v>29</v>
      </c>
      <c r="G411">
        <v>1.2</v>
      </c>
      <c r="H411">
        <v>1308.7</v>
      </c>
      <c r="J411">
        <v>1.1000000000000001</v>
      </c>
      <c r="K411">
        <v>0.87160000000000004</v>
      </c>
      <c r="L411">
        <v>11.299799999999999</v>
      </c>
      <c r="M411">
        <v>1.7906</v>
      </c>
      <c r="N411">
        <v>25.241</v>
      </c>
      <c r="O411">
        <v>1.0459000000000001</v>
      </c>
      <c r="P411">
        <v>26.3</v>
      </c>
      <c r="Q411">
        <v>20.105499999999999</v>
      </c>
      <c r="R411">
        <v>0.83309999999999995</v>
      </c>
      <c r="S411">
        <v>20.9</v>
      </c>
      <c r="T411">
        <v>1308.6714999999999</v>
      </c>
      <c r="W411">
        <v>0</v>
      </c>
      <c r="X411">
        <v>0.9587</v>
      </c>
      <c r="Y411">
        <v>12.1</v>
      </c>
      <c r="Z411">
        <v>852</v>
      </c>
      <c r="AA411">
        <v>841</v>
      </c>
      <c r="AB411">
        <v>842</v>
      </c>
      <c r="AC411">
        <v>88</v>
      </c>
      <c r="AD411">
        <v>20.65</v>
      </c>
      <c r="AE411">
        <v>0.47</v>
      </c>
      <c r="AF411">
        <v>982</v>
      </c>
      <c r="AG411">
        <v>-2</v>
      </c>
      <c r="AH411">
        <v>47</v>
      </c>
      <c r="AI411">
        <v>36</v>
      </c>
      <c r="AJ411">
        <v>192</v>
      </c>
      <c r="AK411">
        <v>170</v>
      </c>
      <c r="AL411">
        <v>4.5</v>
      </c>
      <c r="AM411">
        <v>174</v>
      </c>
      <c r="AN411" t="s">
        <v>155</v>
      </c>
      <c r="AO411">
        <v>1</v>
      </c>
      <c r="AP411" s="28">
        <v>0.86060185185185178</v>
      </c>
      <c r="AQ411">
        <v>47.158774999999999</v>
      </c>
      <c r="AR411">
        <v>-88.484216000000004</v>
      </c>
      <c r="AS411">
        <v>306.39999999999998</v>
      </c>
      <c r="AT411">
        <v>21.3</v>
      </c>
      <c r="AU411">
        <v>12</v>
      </c>
      <c r="AV411">
        <v>10</v>
      </c>
      <c r="AW411" t="s">
        <v>217</v>
      </c>
      <c r="AX411">
        <v>1.825526</v>
      </c>
      <c r="AY411">
        <v>1.0124120000000001</v>
      </c>
      <c r="AZ411">
        <v>2.4503499999999998</v>
      </c>
      <c r="BA411">
        <v>14.686999999999999</v>
      </c>
      <c r="BB411">
        <v>14.39</v>
      </c>
      <c r="BC411">
        <v>0.98</v>
      </c>
      <c r="BD411">
        <v>14.737</v>
      </c>
      <c r="BE411">
        <v>2699.018</v>
      </c>
      <c r="BF411">
        <v>272.209</v>
      </c>
      <c r="BG411">
        <v>0.63100000000000001</v>
      </c>
      <c r="BH411">
        <v>2.5999999999999999E-2</v>
      </c>
      <c r="BI411">
        <v>0.65800000000000003</v>
      </c>
      <c r="BJ411">
        <v>0.503</v>
      </c>
      <c r="BK411">
        <v>2.1000000000000001E-2</v>
      </c>
      <c r="BL411">
        <v>0.52400000000000002</v>
      </c>
      <c r="BM411">
        <v>9.9260999999999999</v>
      </c>
      <c r="BQ411">
        <v>166.50299999999999</v>
      </c>
      <c r="BR411">
        <v>0.30899599999999999</v>
      </c>
      <c r="BS411">
        <v>-5</v>
      </c>
      <c r="BT411">
        <v>5.0000000000000001E-3</v>
      </c>
      <c r="BU411">
        <v>7.5510900000000003</v>
      </c>
      <c r="BV411">
        <v>0</v>
      </c>
      <c r="BW411" t="s">
        <v>155</v>
      </c>
      <c r="BX411">
        <v>0.79700000000000004</v>
      </c>
    </row>
    <row r="412" spans="1:76" x14ac:dyDescent="0.25">
      <c r="A412" s="26">
        <v>43530</v>
      </c>
      <c r="B412" s="27">
        <v>0.65212410879629623</v>
      </c>
      <c r="C412">
        <v>13.37</v>
      </c>
      <c r="D412">
        <v>1.3765000000000001</v>
      </c>
      <c r="E412">
        <v>13764.76152</v>
      </c>
      <c r="F412">
        <v>29.3</v>
      </c>
      <c r="G412">
        <v>1.2</v>
      </c>
      <c r="H412">
        <v>1712.6</v>
      </c>
      <c r="J412">
        <v>1.1000000000000001</v>
      </c>
      <c r="K412">
        <v>0.87409999999999999</v>
      </c>
      <c r="L412">
        <v>11.6866</v>
      </c>
      <c r="M412">
        <v>1.2031000000000001</v>
      </c>
      <c r="N412">
        <v>25.627400000000002</v>
      </c>
      <c r="O412">
        <v>1.0488999999999999</v>
      </c>
      <c r="P412">
        <v>26.7</v>
      </c>
      <c r="Q412">
        <v>20.4133</v>
      </c>
      <c r="R412">
        <v>0.83550000000000002</v>
      </c>
      <c r="S412">
        <v>21.2</v>
      </c>
      <c r="T412">
        <v>1712.5994000000001</v>
      </c>
      <c r="W412">
        <v>0</v>
      </c>
      <c r="X412">
        <v>0.96150000000000002</v>
      </c>
      <c r="Y412">
        <v>12.3</v>
      </c>
      <c r="Z412">
        <v>852</v>
      </c>
      <c r="AA412">
        <v>841</v>
      </c>
      <c r="AB412">
        <v>844</v>
      </c>
      <c r="AC412">
        <v>88</v>
      </c>
      <c r="AD412">
        <v>20.65</v>
      </c>
      <c r="AE412">
        <v>0.47</v>
      </c>
      <c r="AF412">
        <v>982</v>
      </c>
      <c r="AG412">
        <v>-2</v>
      </c>
      <c r="AH412">
        <v>47</v>
      </c>
      <c r="AI412">
        <v>36</v>
      </c>
      <c r="AJ412">
        <v>192</v>
      </c>
      <c r="AK412">
        <v>170.5</v>
      </c>
      <c r="AL412">
        <v>4.7</v>
      </c>
      <c r="AM412">
        <v>174.1</v>
      </c>
      <c r="AN412" t="s">
        <v>155</v>
      </c>
      <c r="AO412">
        <v>1</v>
      </c>
      <c r="AP412" s="28">
        <v>0.86061342592592593</v>
      </c>
      <c r="AQ412">
        <v>47.158859999999997</v>
      </c>
      <c r="AR412">
        <v>-88.484164000000007</v>
      </c>
      <c r="AS412">
        <v>306.39999999999998</v>
      </c>
      <c r="AT412">
        <v>22.8</v>
      </c>
      <c r="AU412">
        <v>12</v>
      </c>
      <c r="AV412">
        <v>10</v>
      </c>
      <c r="AW412" t="s">
        <v>217</v>
      </c>
      <c r="AX412">
        <v>1.325</v>
      </c>
      <c r="AY412">
        <v>1.125</v>
      </c>
      <c r="AZ412">
        <v>2.1375000000000002</v>
      </c>
      <c r="BA412">
        <v>14.686999999999999</v>
      </c>
      <c r="BB412">
        <v>14.69</v>
      </c>
      <c r="BC412">
        <v>1</v>
      </c>
      <c r="BD412">
        <v>14.407</v>
      </c>
      <c r="BE412">
        <v>2825.7829999999999</v>
      </c>
      <c r="BF412">
        <v>185.15799999999999</v>
      </c>
      <c r="BG412">
        <v>0.64900000000000002</v>
      </c>
      <c r="BH412">
        <v>2.7E-2</v>
      </c>
      <c r="BI412">
        <v>0.67500000000000004</v>
      </c>
      <c r="BJ412">
        <v>0.51700000000000002</v>
      </c>
      <c r="BK412">
        <v>2.1000000000000001E-2</v>
      </c>
      <c r="BL412">
        <v>0.53800000000000003</v>
      </c>
      <c r="BM412">
        <v>13.149800000000001</v>
      </c>
      <c r="BQ412">
        <v>169.04</v>
      </c>
      <c r="BR412">
        <v>0.387461</v>
      </c>
      <c r="BS412">
        <v>-5</v>
      </c>
      <c r="BT412">
        <v>5.0000000000000001E-3</v>
      </c>
      <c r="BU412">
        <v>9.4685780000000008</v>
      </c>
      <c r="BV412">
        <v>0</v>
      </c>
      <c r="BW412" t="s">
        <v>155</v>
      </c>
      <c r="BX412">
        <v>0.79700000000000004</v>
      </c>
    </row>
    <row r="413" spans="1:76" x14ac:dyDescent="0.25">
      <c r="A413" s="26">
        <v>43530</v>
      </c>
      <c r="B413" s="27">
        <v>0.65213568287037038</v>
      </c>
      <c r="C413">
        <v>13.355</v>
      </c>
      <c r="D413">
        <v>1.5130999999999999</v>
      </c>
      <c r="E413">
        <v>15130.970089</v>
      </c>
      <c r="F413">
        <v>41.8</v>
      </c>
      <c r="G413">
        <v>1.2</v>
      </c>
      <c r="H413">
        <v>2281.8000000000002</v>
      </c>
      <c r="J413">
        <v>1.1000000000000001</v>
      </c>
      <c r="K413">
        <v>0.87250000000000005</v>
      </c>
      <c r="L413">
        <v>11.6523</v>
      </c>
      <c r="M413">
        <v>1.3202</v>
      </c>
      <c r="N413">
        <v>36.465299999999999</v>
      </c>
      <c r="O413">
        <v>1.0469999999999999</v>
      </c>
      <c r="P413">
        <v>37.5</v>
      </c>
      <c r="Q413">
        <v>29.046099999999999</v>
      </c>
      <c r="R413">
        <v>0.83399999999999996</v>
      </c>
      <c r="S413">
        <v>29.9</v>
      </c>
      <c r="T413">
        <v>2281.8265999999999</v>
      </c>
      <c r="W413">
        <v>0</v>
      </c>
      <c r="X413">
        <v>0.95979999999999999</v>
      </c>
      <c r="Y413">
        <v>12.4</v>
      </c>
      <c r="Z413">
        <v>852</v>
      </c>
      <c r="AA413">
        <v>842</v>
      </c>
      <c r="AB413">
        <v>846</v>
      </c>
      <c r="AC413">
        <v>88</v>
      </c>
      <c r="AD413">
        <v>20.65</v>
      </c>
      <c r="AE413">
        <v>0.47</v>
      </c>
      <c r="AF413">
        <v>982</v>
      </c>
      <c r="AG413">
        <v>-2</v>
      </c>
      <c r="AH413">
        <v>47</v>
      </c>
      <c r="AI413">
        <v>36</v>
      </c>
      <c r="AJ413">
        <v>192</v>
      </c>
      <c r="AK413">
        <v>171</v>
      </c>
      <c r="AL413">
        <v>4.8</v>
      </c>
      <c r="AM413">
        <v>174.4</v>
      </c>
      <c r="AN413" t="s">
        <v>155</v>
      </c>
      <c r="AO413">
        <v>1</v>
      </c>
      <c r="AP413" s="28">
        <v>0.86062500000000008</v>
      </c>
      <c r="AQ413">
        <v>47.158956000000003</v>
      </c>
      <c r="AR413">
        <v>-88.484140999999994</v>
      </c>
      <c r="AS413">
        <v>306</v>
      </c>
      <c r="AT413">
        <v>23.4</v>
      </c>
      <c r="AU413">
        <v>12</v>
      </c>
      <c r="AV413">
        <v>10</v>
      </c>
      <c r="AW413" t="s">
        <v>217</v>
      </c>
      <c r="AX413">
        <v>1.5</v>
      </c>
      <c r="AY413">
        <v>1.3</v>
      </c>
      <c r="AZ413">
        <v>2.4</v>
      </c>
      <c r="BA413">
        <v>14.686999999999999</v>
      </c>
      <c r="BB413">
        <v>14.5</v>
      </c>
      <c r="BC413">
        <v>0.99</v>
      </c>
      <c r="BD413">
        <v>14.611000000000001</v>
      </c>
      <c r="BE413">
        <v>2787.58</v>
      </c>
      <c r="BF413">
        <v>201.017</v>
      </c>
      <c r="BG413">
        <v>0.91400000000000003</v>
      </c>
      <c r="BH413">
        <v>2.5999999999999999E-2</v>
      </c>
      <c r="BI413">
        <v>0.94</v>
      </c>
      <c r="BJ413">
        <v>0.72799999999999998</v>
      </c>
      <c r="BK413">
        <v>2.1000000000000001E-2</v>
      </c>
      <c r="BL413">
        <v>0.749</v>
      </c>
      <c r="BM413">
        <v>17.334599999999998</v>
      </c>
      <c r="BQ413">
        <v>166.94800000000001</v>
      </c>
      <c r="BR413">
        <v>0.45388600000000001</v>
      </c>
      <c r="BS413">
        <v>-5</v>
      </c>
      <c r="BT413">
        <v>5.0000000000000001E-3</v>
      </c>
      <c r="BU413">
        <v>11.091839</v>
      </c>
      <c r="BV413">
        <v>0</v>
      </c>
      <c r="BW413" t="s">
        <v>155</v>
      </c>
      <c r="BX413">
        <v>0.79700000000000004</v>
      </c>
    </row>
    <row r="414" spans="1:76" x14ac:dyDescent="0.25">
      <c r="A414" s="26">
        <v>43530</v>
      </c>
      <c r="B414" s="27">
        <v>0.65214725694444442</v>
      </c>
      <c r="C414">
        <v>12.997</v>
      </c>
      <c r="D414">
        <v>2.1149</v>
      </c>
      <c r="E414">
        <v>21149.008333000002</v>
      </c>
      <c r="F414">
        <v>73.3</v>
      </c>
      <c r="G414">
        <v>1.2</v>
      </c>
      <c r="H414">
        <v>2682.9</v>
      </c>
      <c r="J414">
        <v>1.08</v>
      </c>
      <c r="K414">
        <v>0.86960000000000004</v>
      </c>
      <c r="L414">
        <v>11.3026</v>
      </c>
      <c r="M414">
        <v>1.8391999999999999</v>
      </c>
      <c r="N414">
        <v>63.729399999999998</v>
      </c>
      <c r="O414">
        <v>1.0325</v>
      </c>
      <c r="P414">
        <v>64.8</v>
      </c>
      <c r="Q414">
        <v>50.762999999999998</v>
      </c>
      <c r="R414">
        <v>0.82240000000000002</v>
      </c>
      <c r="S414">
        <v>51.6</v>
      </c>
      <c r="T414">
        <v>2682.8584999999998</v>
      </c>
      <c r="W414">
        <v>0</v>
      </c>
      <c r="X414">
        <v>0.93989999999999996</v>
      </c>
      <c r="Y414">
        <v>12.3</v>
      </c>
      <c r="Z414">
        <v>853</v>
      </c>
      <c r="AA414">
        <v>843</v>
      </c>
      <c r="AB414">
        <v>846</v>
      </c>
      <c r="AC414">
        <v>88</v>
      </c>
      <c r="AD414">
        <v>20.65</v>
      </c>
      <c r="AE414">
        <v>0.47</v>
      </c>
      <c r="AF414">
        <v>982</v>
      </c>
      <c r="AG414">
        <v>-2</v>
      </c>
      <c r="AH414">
        <v>47</v>
      </c>
      <c r="AI414">
        <v>36</v>
      </c>
      <c r="AJ414">
        <v>192</v>
      </c>
      <c r="AK414">
        <v>171</v>
      </c>
      <c r="AL414">
        <v>4.8</v>
      </c>
      <c r="AM414">
        <v>174.8</v>
      </c>
      <c r="AN414" t="s">
        <v>155</v>
      </c>
      <c r="AO414">
        <v>1</v>
      </c>
      <c r="AP414" s="28">
        <v>0.86063657407407401</v>
      </c>
      <c r="AQ414">
        <v>47.159064000000001</v>
      </c>
      <c r="AR414">
        <v>-88.484134999999995</v>
      </c>
      <c r="AS414">
        <v>305.8</v>
      </c>
      <c r="AT414">
        <v>26.1</v>
      </c>
      <c r="AU414">
        <v>12</v>
      </c>
      <c r="AV414">
        <v>10</v>
      </c>
      <c r="AW414" t="s">
        <v>217</v>
      </c>
      <c r="AX414">
        <v>1.4624999999999999</v>
      </c>
      <c r="AY414">
        <v>1.3625</v>
      </c>
      <c r="AZ414">
        <v>2.3875000000000002</v>
      </c>
      <c r="BA414">
        <v>14.686999999999999</v>
      </c>
      <c r="BB414">
        <v>14.16</v>
      </c>
      <c r="BC414">
        <v>0.96</v>
      </c>
      <c r="BD414">
        <v>14.993</v>
      </c>
      <c r="BE414">
        <v>2661.5650000000001</v>
      </c>
      <c r="BF414">
        <v>275.64600000000002</v>
      </c>
      <c r="BG414">
        <v>1.5720000000000001</v>
      </c>
      <c r="BH414">
        <v>2.5000000000000001E-2</v>
      </c>
      <c r="BI414">
        <v>1.597</v>
      </c>
      <c r="BJ414">
        <v>1.252</v>
      </c>
      <c r="BK414">
        <v>0.02</v>
      </c>
      <c r="BL414">
        <v>1.272</v>
      </c>
      <c r="BM414">
        <v>20.061699999999998</v>
      </c>
      <c r="BQ414">
        <v>160.92400000000001</v>
      </c>
      <c r="BR414">
        <v>0.52222000000000002</v>
      </c>
      <c r="BS414">
        <v>-5</v>
      </c>
      <c r="BT414">
        <v>5.0000000000000001E-3</v>
      </c>
      <c r="BU414">
        <v>12.761751</v>
      </c>
      <c r="BV414">
        <v>0</v>
      </c>
      <c r="BW414" t="s">
        <v>155</v>
      </c>
      <c r="BX414">
        <v>0.79700000000000004</v>
      </c>
    </row>
    <row r="415" spans="1:76" x14ac:dyDescent="0.25">
      <c r="A415" s="26">
        <v>43530</v>
      </c>
      <c r="B415" s="27">
        <v>0.65215883101851857</v>
      </c>
      <c r="C415">
        <v>12.61</v>
      </c>
      <c r="D415">
        <v>2.7959999999999998</v>
      </c>
      <c r="E415">
        <v>27959.956672</v>
      </c>
      <c r="F415">
        <v>105.2</v>
      </c>
      <c r="G415">
        <v>1.1000000000000001</v>
      </c>
      <c r="H415">
        <v>3035.4</v>
      </c>
      <c r="J415">
        <v>1</v>
      </c>
      <c r="K415">
        <v>0.86619999999999997</v>
      </c>
      <c r="L415">
        <v>10.9232</v>
      </c>
      <c r="M415">
        <v>2.4220000000000002</v>
      </c>
      <c r="N415">
        <v>91.164299999999997</v>
      </c>
      <c r="O415">
        <v>0.95289999999999997</v>
      </c>
      <c r="P415">
        <v>92.1</v>
      </c>
      <c r="Q415">
        <v>72.616100000000003</v>
      </c>
      <c r="R415">
        <v>0.75900000000000001</v>
      </c>
      <c r="S415">
        <v>73.400000000000006</v>
      </c>
      <c r="T415">
        <v>3035.36</v>
      </c>
      <c r="W415">
        <v>0</v>
      </c>
      <c r="X415">
        <v>0.86619999999999997</v>
      </c>
      <c r="Y415">
        <v>12.3</v>
      </c>
      <c r="Z415">
        <v>853</v>
      </c>
      <c r="AA415">
        <v>843</v>
      </c>
      <c r="AB415">
        <v>845</v>
      </c>
      <c r="AC415">
        <v>88</v>
      </c>
      <c r="AD415">
        <v>20.65</v>
      </c>
      <c r="AE415">
        <v>0.47</v>
      </c>
      <c r="AF415">
        <v>982</v>
      </c>
      <c r="AG415">
        <v>-2</v>
      </c>
      <c r="AH415">
        <v>47</v>
      </c>
      <c r="AI415">
        <v>36</v>
      </c>
      <c r="AJ415">
        <v>192</v>
      </c>
      <c r="AK415">
        <v>171</v>
      </c>
      <c r="AL415">
        <v>4.8</v>
      </c>
      <c r="AM415">
        <v>174.8</v>
      </c>
      <c r="AN415" t="s">
        <v>155</v>
      </c>
      <c r="AO415">
        <v>1</v>
      </c>
      <c r="AP415" s="28">
        <v>0.86064814814814816</v>
      </c>
      <c r="AQ415">
        <v>47.159191</v>
      </c>
      <c r="AR415">
        <v>-88.48415</v>
      </c>
      <c r="AS415">
        <v>306.10000000000002</v>
      </c>
      <c r="AT415">
        <v>29</v>
      </c>
      <c r="AU415">
        <v>12</v>
      </c>
      <c r="AV415">
        <v>10</v>
      </c>
      <c r="AW415" t="s">
        <v>217</v>
      </c>
      <c r="AX415">
        <v>1.175</v>
      </c>
      <c r="AY415">
        <v>1.7625</v>
      </c>
      <c r="AZ415">
        <v>2.2374999999999998</v>
      </c>
      <c r="BA415">
        <v>14.686999999999999</v>
      </c>
      <c r="BB415">
        <v>13.78</v>
      </c>
      <c r="BC415">
        <v>0.94</v>
      </c>
      <c r="BD415">
        <v>15.443</v>
      </c>
      <c r="BE415">
        <v>2527.0880000000002</v>
      </c>
      <c r="BF415">
        <v>356.63099999999997</v>
      </c>
      <c r="BG415">
        <v>2.2090000000000001</v>
      </c>
      <c r="BH415">
        <v>2.3E-2</v>
      </c>
      <c r="BI415">
        <v>2.2320000000000002</v>
      </c>
      <c r="BJ415">
        <v>1.7589999999999999</v>
      </c>
      <c r="BK415">
        <v>1.7999999999999999E-2</v>
      </c>
      <c r="BL415">
        <v>1.778</v>
      </c>
      <c r="BM415">
        <v>22.299499999999998</v>
      </c>
      <c r="BQ415">
        <v>145.715</v>
      </c>
      <c r="BR415">
        <v>0.52476100000000003</v>
      </c>
      <c r="BS415">
        <v>-5</v>
      </c>
      <c r="BT415">
        <v>5.0000000000000001E-3</v>
      </c>
      <c r="BU415">
        <v>12.823847000000001</v>
      </c>
      <c r="BV415">
        <v>0</v>
      </c>
      <c r="BW415" t="s">
        <v>155</v>
      </c>
      <c r="BX415">
        <v>0.79700000000000004</v>
      </c>
    </row>
    <row r="416" spans="1:76" x14ac:dyDescent="0.25">
      <c r="A416" s="26">
        <v>43530</v>
      </c>
      <c r="B416" s="27">
        <v>0.65217040509259261</v>
      </c>
      <c r="C416">
        <v>12.641</v>
      </c>
      <c r="D416">
        <v>2.7732000000000001</v>
      </c>
      <c r="E416">
        <v>27731.535337000001</v>
      </c>
      <c r="F416">
        <v>137</v>
      </c>
      <c r="G416">
        <v>1.1000000000000001</v>
      </c>
      <c r="H416">
        <v>3603.5</v>
      </c>
      <c r="J416">
        <v>0.9</v>
      </c>
      <c r="K416">
        <v>0.86570000000000003</v>
      </c>
      <c r="L416">
        <v>10.943</v>
      </c>
      <c r="M416">
        <v>2.4005999999999998</v>
      </c>
      <c r="N416">
        <v>118.5608</v>
      </c>
      <c r="O416">
        <v>0.95220000000000005</v>
      </c>
      <c r="P416">
        <v>119.5</v>
      </c>
      <c r="Q416">
        <v>94.438500000000005</v>
      </c>
      <c r="R416">
        <v>0.75849999999999995</v>
      </c>
      <c r="S416">
        <v>95.2</v>
      </c>
      <c r="T416">
        <v>3603.5</v>
      </c>
      <c r="W416">
        <v>0</v>
      </c>
      <c r="X416">
        <v>0.77910000000000001</v>
      </c>
      <c r="Y416">
        <v>12.4</v>
      </c>
      <c r="Z416">
        <v>852</v>
      </c>
      <c r="AA416">
        <v>842</v>
      </c>
      <c r="AB416">
        <v>844</v>
      </c>
      <c r="AC416">
        <v>88</v>
      </c>
      <c r="AD416">
        <v>20.65</v>
      </c>
      <c r="AE416">
        <v>0.47</v>
      </c>
      <c r="AF416">
        <v>982</v>
      </c>
      <c r="AG416">
        <v>-2</v>
      </c>
      <c r="AH416">
        <v>47</v>
      </c>
      <c r="AI416">
        <v>36</v>
      </c>
      <c r="AJ416">
        <v>192</v>
      </c>
      <c r="AK416">
        <v>171</v>
      </c>
      <c r="AL416">
        <v>4.8</v>
      </c>
      <c r="AM416">
        <v>174.5</v>
      </c>
      <c r="AN416" t="s">
        <v>155</v>
      </c>
      <c r="AO416">
        <v>1</v>
      </c>
      <c r="AP416" s="28">
        <v>0.8606597222222222</v>
      </c>
      <c r="AQ416">
        <v>47.159326</v>
      </c>
      <c r="AR416">
        <v>-88.484161</v>
      </c>
      <c r="AS416">
        <v>306.3</v>
      </c>
      <c r="AT416">
        <v>33.1</v>
      </c>
      <c r="AU416">
        <v>12</v>
      </c>
      <c r="AV416">
        <v>9</v>
      </c>
      <c r="AW416" t="s">
        <v>227</v>
      </c>
      <c r="AX416">
        <v>1.0125</v>
      </c>
      <c r="AY416">
        <v>1.5125</v>
      </c>
      <c r="AZ416">
        <v>1.8125</v>
      </c>
      <c r="BA416">
        <v>14.686999999999999</v>
      </c>
      <c r="BB416">
        <v>13.72</v>
      </c>
      <c r="BC416">
        <v>0.93</v>
      </c>
      <c r="BD416">
        <v>15.518000000000001</v>
      </c>
      <c r="BE416">
        <v>2521.431</v>
      </c>
      <c r="BF416">
        <v>352.05700000000002</v>
      </c>
      <c r="BG416">
        <v>2.8610000000000002</v>
      </c>
      <c r="BH416">
        <v>2.3E-2</v>
      </c>
      <c r="BI416">
        <v>2.8839999999999999</v>
      </c>
      <c r="BJ416">
        <v>2.2789999999999999</v>
      </c>
      <c r="BK416">
        <v>1.7999999999999999E-2</v>
      </c>
      <c r="BL416">
        <v>2.2970000000000002</v>
      </c>
      <c r="BM416">
        <v>26.366299999999999</v>
      </c>
      <c r="BQ416">
        <v>130.52799999999999</v>
      </c>
      <c r="BR416">
        <v>0.44500400000000001</v>
      </c>
      <c r="BS416">
        <v>-5</v>
      </c>
      <c r="BT416">
        <v>5.0000000000000001E-3</v>
      </c>
      <c r="BU416">
        <v>10.874784999999999</v>
      </c>
      <c r="BV416">
        <v>0</v>
      </c>
      <c r="BW416" t="s">
        <v>155</v>
      </c>
      <c r="BX416">
        <v>0.79700000000000004</v>
      </c>
    </row>
    <row r="417" spans="1:76" x14ac:dyDescent="0.25">
      <c r="A417" s="26">
        <v>43530</v>
      </c>
      <c r="B417" s="27">
        <v>0.65218197916666665</v>
      </c>
      <c r="C417">
        <v>13.010999999999999</v>
      </c>
      <c r="D417">
        <v>2.1244000000000001</v>
      </c>
      <c r="E417">
        <v>21243.599321000002</v>
      </c>
      <c r="F417">
        <v>151.1</v>
      </c>
      <c r="G417">
        <v>1.1000000000000001</v>
      </c>
      <c r="H417">
        <v>3591.7</v>
      </c>
      <c r="J417">
        <v>0.8</v>
      </c>
      <c r="K417">
        <v>0.86860000000000004</v>
      </c>
      <c r="L417">
        <v>11.301299999999999</v>
      </c>
      <c r="M417">
        <v>1.8451</v>
      </c>
      <c r="N417">
        <v>131.27940000000001</v>
      </c>
      <c r="O417">
        <v>0.95540000000000003</v>
      </c>
      <c r="P417">
        <v>132.19999999999999</v>
      </c>
      <c r="Q417">
        <v>104.5694</v>
      </c>
      <c r="R417">
        <v>0.76100000000000001</v>
      </c>
      <c r="S417">
        <v>105.3</v>
      </c>
      <c r="T417">
        <v>3591.6511</v>
      </c>
      <c r="W417">
        <v>0</v>
      </c>
      <c r="X417">
        <v>0.69479999999999997</v>
      </c>
      <c r="Y417">
        <v>12.3</v>
      </c>
      <c r="Z417">
        <v>851</v>
      </c>
      <c r="AA417">
        <v>841</v>
      </c>
      <c r="AB417">
        <v>845</v>
      </c>
      <c r="AC417">
        <v>88</v>
      </c>
      <c r="AD417">
        <v>20.65</v>
      </c>
      <c r="AE417">
        <v>0.47</v>
      </c>
      <c r="AF417">
        <v>982</v>
      </c>
      <c r="AG417">
        <v>-2</v>
      </c>
      <c r="AH417">
        <v>47</v>
      </c>
      <c r="AI417">
        <v>36</v>
      </c>
      <c r="AJ417">
        <v>192</v>
      </c>
      <c r="AK417">
        <v>171</v>
      </c>
      <c r="AL417">
        <v>4.7</v>
      </c>
      <c r="AM417">
        <v>174.1</v>
      </c>
      <c r="AN417" t="s">
        <v>155</v>
      </c>
      <c r="AO417">
        <v>1</v>
      </c>
      <c r="AP417" s="28">
        <v>0.86067129629629635</v>
      </c>
      <c r="AQ417">
        <v>47.159480000000002</v>
      </c>
      <c r="AR417">
        <v>-88.484166000000002</v>
      </c>
      <c r="AS417">
        <v>306.89999999999998</v>
      </c>
      <c r="AT417">
        <v>35.6</v>
      </c>
      <c r="AU417">
        <v>12</v>
      </c>
      <c r="AV417">
        <v>10</v>
      </c>
      <c r="AW417" t="s">
        <v>217</v>
      </c>
      <c r="AX417">
        <v>1.1625000000000001</v>
      </c>
      <c r="AY417">
        <v>1.6625000000000001</v>
      </c>
      <c r="AZ417">
        <v>1.9875</v>
      </c>
      <c r="BA417">
        <v>14.686999999999999</v>
      </c>
      <c r="BB417">
        <v>14.04</v>
      </c>
      <c r="BC417">
        <v>0.96</v>
      </c>
      <c r="BD417">
        <v>15.132999999999999</v>
      </c>
      <c r="BE417">
        <v>2642.37</v>
      </c>
      <c r="BF417">
        <v>274.58199999999999</v>
      </c>
      <c r="BG417">
        <v>3.214</v>
      </c>
      <c r="BH417">
        <v>2.3E-2</v>
      </c>
      <c r="BI417">
        <v>3.238</v>
      </c>
      <c r="BJ417">
        <v>2.56</v>
      </c>
      <c r="BK417">
        <v>1.9E-2</v>
      </c>
      <c r="BL417">
        <v>2.5790000000000002</v>
      </c>
      <c r="BM417">
        <v>26.666899999999998</v>
      </c>
      <c r="BQ417">
        <v>118.129</v>
      </c>
      <c r="BR417">
        <v>0.356375</v>
      </c>
      <c r="BS417">
        <v>-5</v>
      </c>
      <c r="BT417">
        <v>5.0000000000000001E-3</v>
      </c>
      <c r="BU417">
        <v>8.7089049999999997</v>
      </c>
      <c r="BV417">
        <v>0</v>
      </c>
      <c r="BW417" t="s">
        <v>155</v>
      </c>
      <c r="BX417">
        <v>0.79700000000000004</v>
      </c>
    </row>
    <row r="418" spans="1:76" x14ac:dyDescent="0.25">
      <c r="A418" s="26">
        <v>43530</v>
      </c>
      <c r="B418" s="27">
        <v>0.65219355324074069</v>
      </c>
      <c r="C418">
        <v>13.079000000000001</v>
      </c>
      <c r="D418">
        <v>1.7695000000000001</v>
      </c>
      <c r="E418">
        <v>17695.492487</v>
      </c>
      <c r="F418">
        <v>155.80000000000001</v>
      </c>
      <c r="G418">
        <v>1.1000000000000001</v>
      </c>
      <c r="H418">
        <v>2837.4</v>
      </c>
      <c r="J418">
        <v>0.7</v>
      </c>
      <c r="K418">
        <v>0.87190000000000001</v>
      </c>
      <c r="L418">
        <v>11.4026</v>
      </c>
      <c r="M418">
        <v>1.5427999999999999</v>
      </c>
      <c r="N418">
        <v>135.87039999999999</v>
      </c>
      <c r="O418">
        <v>0.95899999999999996</v>
      </c>
      <c r="P418">
        <v>136.80000000000001</v>
      </c>
      <c r="Q418">
        <v>108.22629999999999</v>
      </c>
      <c r="R418">
        <v>0.76390000000000002</v>
      </c>
      <c r="S418">
        <v>109</v>
      </c>
      <c r="T418">
        <v>2837.3910999999998</v>
      </c>
      <c r="W418">
        <v>0</v>
      </c>
      <c r="X418">
        <v>0.61029999999999995</v>
      </c>
      <c r="Y418">
        <v>12.4</v>
      </c>
      <c r="Z418">
        <v>851</v>
      </c>
      <c r="AA418">
        <v>840</v>
      </c>
      <c r="AB418">
        <v>845</v>
      </c>
      <c r="AC418">
        <v>88</v>
      </c>
      <c r="AD418">
        <v>20.65</v>
      </c>
      <c r="AE418">
        <v>0.47</v>
      </c>
      <c r="AF418">
        <v>982</v>
      </c>
      <c r="AG418">
        <v>-2</v>
      </c>
      <c r="AH418">
        <v>47</v>
      </c>
      <c r="AI418">
        <v>36</v>
      </c>
      <c r="AJ418">
        <v>192</v>
      </c>
      <c r="AK418">
        <v>171</v>
      </c>
      <c r="AL418">
        <v>4.8</v>
      </c>
      <c r="AM418">
        <v>174.2</v>
      </c>
      <c r="AN418" t="s">
        <v>155</v>
      </c>
      <c r="AO418">
        <v>1</v>
      </c>
      <c r="AP418" s="28">
        <v>0.86068287037037028</v>
      </c>
      <c r="AQ418">
        <v>47.159635999999999</v>
      </c>
      <c r="AR418">
        <v>-88.484171000000003</v>
      </c>
      <c r="AS418">
        <v>307.7</v>
      </c>
      <c r="AT418">
        <v>37.1</v>
      </c>
      <c r="AU418">
        <v>12</v>
      </c>
      <c r="AV418">
        <v>11</v>
      </c>
      <c r="AW418" t="s">
        <v>216</v>
      </c>
      <c r="AX418">
        <v>1.6125</v>
      </c>
      <c r="AY418">
        <v>1.9624999999999999</v>
      </c>
      <c r="AZ418">
        <v>2.6124999999999998</v>
      </c>
      <c r="BA418">
        <v>14.686999999999999</v>
      </c>
      <c r="BB418">
        <v>14.42</v>
      </c>
      <c r="BC418">
        <v>0.98</v>
      </c>
      <c r="BD418">
        <v>14.698</v>
      </c>
      <c r="BE418">
        <v>2721.9540000000002</v>
      </c>
      <c r="BF418">
        <v>234.40100000000001</v>
      </c>
      <c r="BG418">
        <v>3.3969999999999998</v>
      </c>
      <c r="BH418">
        <v>2.4E-2</v>
      </c>
      <c r="BI418">
        <v>3.4209999999999998</v>
      </c>
      <c r="BJ418">
        <v>2.7050000000000001</v>
      </c>
      <c r="BK418">
        <v>1.9E-2</v>
      </c>
      <c r="BL418">
        <v>2.7250000000000001</v>
      </c>
      <c r="BM418">
        <v>21.508400000000002</v>
      </c>
      <c r="BQ418">
        <v>105.929</v>
      </c>
      <c r="BR418">
        <v>0.31173299999999998</v>
      </c>
      <c r="BS418">
        <v>-5</v>
      </c>
      <c r="BT418">
        <v>5.0000000000000001E-3</v>
      </c>
      <c r="BU418">
        <v>7.6179690000000004</v>
      </c>
      <c r="BV418">
        <v>0</v>
      </c>
      <c r="BW418" t="s">
        <v>155</v>
      </c>
      <c r="BX418">
        <v>0.79700000000000004</v>
      </c>
    </row>
    <row r="419" spans="1:76" x14ac:dyDescent="0.25">
      <c r="A419" s="26">
        <v>43530</v>
      </c>
      <c r="B419" s="27">
        <v>0.65220512731481484</v>
      </c>
      <c r="C419">
        <v>13.112</v>
      </c>
      <c r="D419">
        <v>1.6928000000000001</v>
      </c>
      <c r="E419">
        <v>16927.545910000001</v>
      </c>
      <c r="F419">
        <v>156.30000000000001</v>
      </c>
      <c r="G419">
        <v>1.1000000000000001</v>
      </c>
      <c r="H419">
        <v>2298.8000000000002</v>
      </c>
      <c r="J419">
        <v>0.63</v>
      </c>
      <c r="K419">
        <v>0.87280000000000002</v>
      </c>
      <c r="L419">
        <v>11.4442</v>
      </c>
      <c r="M419">
        <v>1.4774</v>
      </c>
      <c r="N419">
        <v>136.42740000000001</v>
      </c>
      <c r="O419">
        <v>0.96009999999999995</v>
      </c>
      <c r="P419">
        <v>137.4</v>
      </c>
      <c r="Q419">
        <v>108.67</v>
      </c>
      <c r="R419">
        <v>0.76470000000000005</v>
      </c>
      <c r="S419">
        <v>109.4</v>
      </c>
      <c r="T419">
        <v>2298.8256999999999</v>
      </c>
      <c r="W419">
        <v>0</v>
      </c>
      <c r="X419">
        <v>0.54759999999999998</v>
      </c>
      <c r="Y419">
        <v>12.4</v>
      </c>
      <c r="Z419">
        <v>850</v>
      </c>
      <c r="AA419">
        <v>840</v>
      </c>
      <c r="AB419">
        <v>843</v>
      </c>
      <c r="AC419">
        <v>88</v>
      </c>
      <c r="AD419">
        <v>20.65</v>
      </c>
      <c r="AE419">
        <v>0.47</v>
      </c>
      <c r="AF419">
        <v>982</v>
      </c>
      <c r="AG419">
        <v>-2</v>
      </c>
      <c r="AH419">
        <v>47</v>
      </c>
      <c r="AI419">
        <v>36</v>
      </c>
      <c r="AJ419">
        <v>192</v>
      </c>
      <c r="AK419">
        <v>171</v>
      </c>
      <c r="AL419">
        <v>4.8</v>
      </c>
      <c r="AM419">
        <v>174.6</v>
      </c>
      <c r="AN419" t="s">
        <v>155</v>
      </c>
      <c r="AO419">
        <v>2</v>
      </c>
      <c r="AP419" s="28">
        <v>0.86069444444444443</v>
      </c>
      <c r="AQ419">
        <v>47.159782999999997</v>
      </c>
      <c r="AR419">
        <v>-88.484178999999997</v>
      </c>
      <c r="AS419">
        <v>308.3</v>
      </c>
      <c r="AT419">
        <v>36.6</v>
      </c>
      <c r="AU419">
        <v>12</v>
      </c>
      <c r="AV419">
        <v>12</v>
      </c>
      <c r="AW419" t="s">
        <v>206</v>
      </c>
      <c r="AX419">
        <v>1.675</v>
      </c>
      <c r="AY419">
        <v>1.0249999999999999</v>
      </c>
      <c r="AZ419">
        <v>2.7</v>
      </c>
      <c r="BA419">
        <v>14.686999999999999</v>
      </c>
      <c r="BB419">
        <v>14.53</v>
      </c>
      <c r="BC419">
        <v>0.99</v>
      </c>
      <c r="BD419">
        <v>14.576000000000001</v>
      </c>
      <c r="BE419">
        <v>2748.0639999999999</v>
      </c>
      <c r="BF419">
        <v>225.79599999999999</v>
      </c>
      <c r="BG419">
        <v>3.431</v>
      </c>
      <c r="BH419">
        <v>2.4E-2</v>
      </c>
      <c r="BI419">
        <v>3.4550000000000001</v>
      </c>
      <c r="BJ419">
        <v>2.7330000000000001</v>
      </c>
      <c r="BK419">
        <v>1.9E-2</v>
      </c>
      <c r="BL419">
        <v>2.7519999999999998</v>
      </c>
      <c r="BM419">
        <v>17.5291</v>
      </c>
      <c r="BQ419">
        <v>95.617000000000004</v>
      </c>
      <c r="BR419">
        <v>0.32562799999999997</v>
      </c>
      <c r="BS419">
        <v>-5</v>
      </c>
      <c r="BT419">
        <v>5.0000000000000001E-3</v>
      </c>
      <c r="BU419">
        <v>7.9575339999999999</v>
      </c>
      <c r="BV419">
        <v>0</v>
      </c>
      <c r="BW419" t="s">
        <v>155</v>
      </c>
      <c r="BX419">
        <v>0.79700000000000004</v>
      </c>
    </row>
    <row r="420" spans="1:76" x14ac:dyDescent="0.25">
      <c r="A420" s="26">
        <v>43530</v>
      </c>
      <c r="B420" s="27">
        <v>0.65221670138888888</v>
      </c>
      <c r="C420">
        <v>13.13</v>
      </c>
      <c r="D420">
        <v>1.7231000000000001</v>
      </c>
      <c r="E420">
        <v>17231.405621999998</v>
      </c>
      <c r="F420">
        <v>157.19999999999999</v>
      </c>
      <c r="G420">
        <v>1.1000000000000001</v>
      </c>
      <c r="H420">
        <v>2363.6999999999998</v>
      </c>
      <c r="J420">
        <v>0.57999999999999996</v>
      </c>
      <c r="K420">
        <v>0.87229999999999996</v>
      </c>
      <c r="L420">
        <v>11.4534</v>
      </c>
      <c r="M420">
        <v>1.5031000000000001</v>
      </c>
      <c r="N420">
        <v>137.1233</v>
      </c>
      <c r="O420">
        <v>0.95950000000000002</v>
      </c>
      <c r="P420">
        <v>138.1</v>
      </c>
      <c r="Q420">
        <v>109.2243</v>
      </c>
      <c r="R420">
        <v>0.76429999999999998</v>
      </c>
      <c r="S420">
        <v>110</v>
      </c>
      <c r="T420">
        <v>2363.7039</v>
      </c>
      <c r="W420">
        <v>0</v>
      </c>
      <c r="X420">
        <v>0.50680000000000003</v>
      </c>
      <c r="Y420">
        <v>12.3</v>
      </c>
      <c r="Z420">
        <v>850</v>
      </c>
      <c r="AA420">
        <v>840</v>
      </c>
      <c r="AB420">
        <v>842</v>
      </c>
      <c r="AC420">
        <v>88</v>
      </c>
      <c r="AD420">
        <v>20.65</v>
      </c>
      <c r="AE420">
        <v>0.47</v>
      </c>
      <c r="AF420">
        <v>982</v>
      </c>
      <c r="AG420">
        <v>-2</v>
      </c>
      <c r="AH420">
        <v>47</v>
      </c>
      <c r="AI420">
        <v>36</v>
      </c>
      <c r="AJ420">
        <v>192</v>
      </c>
      <c r="AK420">
        <v>171</v>
      </c>
      <c r="AL420">
        <v>4.7</v>
      </c>
      <c r="AM420">
        <v>175</v>
      </c>
      <c r="AN420" t="s">
        <v>155</v>
      </c>
      <c r="AO420">
        <v>2</v>
      </c>
      <c r="AP420" s="28">
        <v>0.86070601851851858</v>
      </c>
      <c r="AQ420">
        <v>47.159925999999999</v>
      </c>
      <c r="AR420">
        <v>-88.484183999999999</v>
      </c>
      <c r="AS420">
        <v>308.5</v>
      </c>
      <c r="AT420">
        <v>35.6</v>
      </c>
      <c r="AU420">
        <v>12</v>
      </c>
      <c r="AV420">
        <v>11</v>
      </c>
      <c r="AW420" t="s">
        <v>208</v>
      </c>
      <c r="AX420">
        <v>1.5</v>
      </c>
      <c r="AY420">
        <v>1.2</v>
      </c>
      <c r="AZ420">
        <v>2.7</v>
      </c>
      <c r="BA420">
        <v>14.686999999999999</v>
      </c>
      <c r="BB420">
        <v>14.47</v>
      </c>
      <c r="BC420">
        <v>0.99</v>
      </c>
      <c r="BD420">
        <v>14.638999999999999</v>
      </c>
      <c r="BE420">
        <v>2741.616</v>
      </c>
      <c r="BF420">
        <v>229.00200000000001</v>
      </c>
      <c r="BG420">
        <v>3.4369999999999998</v>
      </c>
      <c r="BH420">
        <v>2.4E-2</v>
      </c>
      <c r="BI420">
        <v>3.4609999999999999</v>
      </c>
      <c r="BJ420">
        <v>2.738</v>
      </c>
      <c r="BK420">
        <v>1.9E-2</v>
      </c>
      <c r="BL420">
        <v>2.7570000000000001</v>
      </c>
      <c r="BM420">
        <v>17.967199999999998</v>
      </c>
      <c r="BQ420">
        <v>88.215999999999994</v>
      </c>
      <c r="BR420">
        <v>0.35190700000000003</v>
      </c>
      <c r="BS420">
        <v>-5</v>
      </c>
      <c r="BT420">
        <v>5.0000000000000001E-3</v>
      </c>
      <c r="BU420">
        <v>8.5997269999999997</v>
      </c>
      <c r="BV420">
        <v>0</v>
      </c>
      <c r="BW420" t="s">
        <v>155</v>
      </c>
      <c r="BX420">
        <v>0.79700000000000004</v>
      </c>
    </row>
    <row r="421" spans="1:76" x14ac:dyDescent="0.25">
      <c r="A421" s="26">
        <v>43530</v>
      </c>
      <c r="B421" s="27">
        <v>0.65222827546296303</v>
      </c>
      <c r="C421">
        <v>12.974</v>
      </c>
      <c r="D421">
        <v>1.9917</v>
      </c>
      <c r="E421">
        <v>19917.180156999999</v>
      </c>
      <c r="F421">
        <v>162.5</v>
      </c>
      <c r="G421">
        <v>1.1000000000000001</v>
      </c>
      <c r="H421">
        <v>2608.8000000000002</v>
      </c>
      <c r="J421">
        <v>0.5</v>
      </c>
      <c r="K421">
        <v>0.87090000000000001</v>
      </c>
      <c r="L421">
        <v>11.2997</v>
      </c>
      <c r="M421">
        <v>1.7346999999999999</v>
      </c>
      <c r="N421">
        <v>141.56139999999999</v>
      </c>
      <c r="O421">
        <v>0.95799999999999996</v>
      </c>
      <c r="P421">
        <v>142.5</v>
      </c>
      <c r="Q421">
        <v>112.7594</v>
      </c>
      <c r="R421">
        <v>0.7631</v>
      </c>
      <c r="S421">
        <v>113.5</v>
      </c>
      <c r="T421">
        <v>2608.7827000000002</v>
      </c>
      <c r="W421">
        <v>0</v>
      </c>
      <c r="X421">
        <v>0.4355</v>
      </c>
      <c r="Y421">
        <v>12.4</v>
      </c>
      <c r="Z421">
        <v>850</v>
      </c>
      <c r="AA421">
        <v>840</v>
      </c>
      <c r="AB421">
        <v>842</v>
      </c>
      <c r="AC421">
        <v>88</v>
      </c>
      <c r="AD421">
        <v>20.65</v>
      </c>
      <c r="AE421">
        <v>0.47</v>
      </c>
      <c r="AF421">
        <v>982</v>
      </c>
      <c r="AG421">
        <v>-2</v>
      </c>
      <c r="AH421">
        <v>47</v>
      </c>
      <c r="AI421">
        <v>36</v>
      </c>
      <c r="AJ421">
        <v>192</v>
      </c>
      <c r="AK421">
        <v>171</v>
      </c>
      <c r="AL421">
        <v>4.8</v>
      </c>
      <c r="AM421">
        <v>175</v>
      </c>
      <c r="AN421" t="s">
        <v>155</v>
      </c>
      <c r="AO421">
        <v>2</v>
      </c>
      <c r="AP421" s="28">
        <v>0.86071759259259262</v>
      </c>
      <c r="AQ421">
        <v>47.160066999999998</v>
      </c>
      <c r="AR421">
        <v>-88.484185999999994</v>
      </c>
      <c r="AS421">
        <v>308.8</v>
      </c>
      <c r="AT421">
        <v>35.4</v>
      </c>
      <c r="AU421">
        <v>12</v>
      </c>
      <c r="AV421">
        <v>11</v>
      </c>
      <c r="AW421" t="s">
        <v>208</v>
      </c>
      <c r="AX421">
        <v>1.5125</v>
      </c>
      <c r="AY421">
        <v>1.175</v>
      </c>
      <c r="AZ421">
        <v>2.7124999999999999</v>
      </c>
      <c r="BA421">
        <v>14.686999999999999</v>
      </c>
      <c r="BB421">
        <v>14.31</v>
      </c>
      <c r="BC421">
        <v>0.97</v>
      </c>
      <c r="BD421">
        <v>14.819000000000001</v>
      </c>
      <c r="BE421">
        <v>2683.93</v>
      </c>
      <c r="BF421">
        <v>262.23700000000002</v>
      </c>
      <c r="BG421">
        <v>3.5209999999999999</v>
      </c>
      <c r="BH421">
        <v>2.4E-2</v>
      </c>
      <c r="BI421">
        <v>3.5449999999999999</v>
      </c>
      <c r="BJ421">
        <v>2.8050000000000002</v>
      </c>
      <c r="BK421">
        <v>1.9E-2</v>
      </c>
      <c r="BL421">
        <v>2.8239999999999998</v>
      </c>
      <c r="BM421">
        <v>19.6768</v>
      </c>
      <c r="BQ421">
        <v>75.206999999999994</v>
      </c>
      <c r="BR421">
        <v>0.35001900000000002</v>
      </c>
      <c r="BS421">
        <v>-5</v>
      </c>
      <c r="BT421">
        <v>5.0000000000000001E-3</v>
      </c>
      <c r="BU421">
        <v>8.5535890000000006</v>
      </c>
      <c r="BV421">
        <v>0</v>
      </c>
      <c r="BW421" t="s">
        <v>155</v>
      </c>
      <c r="BX421">
        <v>0.79700000000000004</v>
      </c>
    </row>
    <row r="422" spans="1:76" x14ac:dyDescent="0.25">
      <c r="A422" s="26">
        <v>43530</v>
      </c>
      <c r="B422" s="27">
        <v>0.65223984953703706</v>
      </c>
      <c r="C422">
        <v>12.365</v>
      </c>
      <c r="D422">
        <v>2.4575</v>
      </c>
      <c r="E422">
        <v>24574.987990000001</v>
      </c>
      <c r="F422">
        <v>168.5</v>
      </c>
      <c r="G422">
        <v>1.1000000000000001</v>
      </c>
      <c r="H422">
        <v>2414.8000000000002</v>
      </c>
      <c r="J422">
        <v>0.5</v>
      </c>
      <c r="K422">
        <v>0.87170000000000003</v>
      </c>
      <c r="L422">
        <v>10.777900000000001</v>
      </c>
      <c r="M422">
        <v>2.1421000000000001</v>
      </c>
      <c r="N422">
        <v>146.85589999999999</v>
      </c>
      <c r="O422">
        <v>0.95879999999999999</v>
      </c>
      <c r="P422">
        <v>147.80000000000001</v>
      </c>
      <c r="Q422">
        <v>116.97669999999999</v>
      </c>
      <c r="R422">
        <v>0.76370000000000005</v>
      </c>
      <c r="S422">
        <v>117.7</v>
      </c>
      <c r="T422">
        <v>2414.7703999999999</v>
      </c>
      <c r="W422">
        <v>0</v>
      </c>
      <c r="X422">
        <v>0.43580000000000002</v>
      </c>
      <c r="Y422">
        <v>12.3</v>
      </c>
      <c r="Z422">
        <v>850</v>
      </c>
      <c r="AA422">
        <v>840</v>
      </c>
      <c r="AB422">
        <v>842</v>
      </c>
      <c r="AC422">
        <v>88</v>
      </c>
      <c r="AD422">
        <v>20.65</v>
      </c>
      <c r="AE422">
        <v>0.47</v>
      </c>
      <c r="AF422">
        <v>982</v>
      </c>
      <c r="AG422">
        <v>-2</v>
      </c>
      <c r="AH422">
        <v>46.463000000000001</v>
      </c>
      <c r="AI422">
        <v>36</v>
      </c>
      <c r="AJ422">
        <v>192</v>
      </c>
      <c r="AK422">
        <v>171</v>
      </c>
      <c r="AL422">
        <v>4.8</v>
      </c>
      <c r="AM422">
        <v>175</v>
      </c>
      <c r="AN422" t="s">
        <v>155</v>
      </c>
      <c r="AO422">
        <v>2</v>
      </c>
      <c r="AP422" s="28">
        <v>0.86072916666666666</v>
      </c>
      <c r="AQ422">
        <v>47.16019</v>
      </c>
      <c r="AR422">
        <v>-88.484174999999993</v>
      </c>
      <c r="AS422">
        <v>309.10000000000002</v>
      </c>
      <c r="AT422">
        <v>33.799999999999997</v>
      </c>
      <c r="AU422">
        <v>12</v>
      </c>
      <c r="AV422">
        <v>11</v>
      </c>
      <c r="AW422" t="s">
        <v>208</v>
      </c>
      <c r="AX422">
        <v>1.6875</v>
      </c>
      <c r="AY422">
        <v>1</v>
      </c>
      <c r="AZ422">
        <v>2.8624999999999998</v>
      </c>
      <c r="BA422">
        <v>14.686999999999999</v>
      </c>
      <c r="BB422">
        <v>14.39</v>
      </c>
      <c r="BC422">
        <v>0.98</v>
      </c>
      <c r="BD422">
        <v>14.724</v>
      </c>
      <c r="BE422">
        <v>2586.0709999999999</v>
      </c>
      <c r="BF422">
        <v>327.13099999999997</v>
      </c>
      <c r="BG422">
        <v>3.69</v>
      </c>
      <c r="BH422">
        <v>2.4E-2</v>
      </c>
      <c r="BI422">
        <v>3.714</v>
      </c>
      <c r="BJ422">
        <v>2.9390000000000001</v>
      </c>
      <c r="BK422">
        <v>1.9E-2</v>
      </c>
      <c r="BL422">
        <v>2.9580000000000002</v>
      </c>
      <c r="BM422">
        <v>18.399100000000001</v>
      </c>
      <c r="BQ422">
        <v>76.036000000000001</v>
      </c>
      <c r="BR422">
        <v>0.31392799999999998</v>
      </c>
      <c r="BS422">
        <v>-5</v>
      </c>
      <c r="BT422">
        <v>5.0000000000000001E-3</v>
      </c>
      <c r="BU422">
        <v>7.6716150000000001</v>
      </c>
      <c r="BV422">
        <v>0</v>
      </c>
      <c r="BW422" t="s">
        <v>155</v>
      </c>
      <c r="BX422">
        <v>0.79700000000000004</v>
      </c>
    </row>
    <row r="423" spans="1:76" x14ac:dyDescent="0.25">
      <c r="A423" s="26">
        <v>43530</v>
      </c>
      <c r="B423" s="27">
        <v>0.6522514236111111</v>
      </c>
      <c r="C423">
        <v>12.054</v>
      </c>
      <c r="D423">
        <v>2.8521999999999998</v>
      </c>
      <c r="E423">
        <v>28521.622088</v>
      </c>
      <c r="F423">
        <v>168.2</v>
      </c>
      <c r="G423">
        <v>1.1000000000000001</v>
      </c>
      <c r="H423">
        <v>1671.6</v>
      </c>
      <c r="J423">
        <v>0.5</v>
      </c>
      <c r="K423">
        <v>0.87119999999999997</v>
      </c>
      <c r="L423">
        <v>10.501899999999999</v>
      </c>
      <c r="M423">
        <v>2.4847999999999999</v>
      </c>
      <c r="N423">
        <v>146.54929999999999</v>
      </c>
      <c r="O423">
        <v>0.95830000000000004</v>
      </c>
      <c r="P423">
        <v>147.5</v>
      </c>
      <c r="Q423">
        <v>116.7325</v>
      </c>
      <c r="R423">
        <v>0.76329999999999998</v>
      </c>
      <c r="S423">
        <v>117.5</v>
      </c>
      <c r="T423">
        <v>1671.5708999999999</v>
      </c>
      <c r="W423">
        <v>0</v>
      </c>
      <c r="X423">
        <v>0.43559999999999999</v>
      </c>
      <c r="Y423">
        <v>12.4</v>
      </c>
      <c r="Z423">
        <v>850</v>
      </c>
      <c r="AA423">
        <v>840</v>
      </c>
      <c r="AB423">
        <v>843</v>
      </c>
      <c r="AC423">
        <v>88</v>
      </c>
      <c r="AD423">
        <v>20.65</v>
      </c>
      <c r="AE423">
        <v>0.47</v>
      </c>
      <c r="AF423">
        <v>982</v>
      </c>
      <c r="AG423">
        <v>-2</v>
      </c>
      <c r="AH423">
        <v>46</v>
      </c>
      <c r="AI423">
        <v>36</v>
      </c>
      <c r="AJ423">
        <v>192</v>
      </c>
      <c r="AK423">
        <v>170.5</v>
      </c>
      <c r="AL423">
        <v>4.8</v>
      </c>
      <c r="AM423">
        <v>174.9</v>
      </c>
      <c r="AN423" t="s">
        <v>155</v>
      </c>
      <c r="AO423">
        <v>2</v>
      </c>
      <c r="AP423" s="28">
        <v>0.8607407407407407</v>
      </c>
      <c r="AQ423">
        <v>47.160321000000003</v>
      </c>
      <c r="AR423">
        <v>-88.484170000000006</v>
      </c>
      <c r="AS423">
        <v>309.3</v>
      </c>
      <c r="AT423">
        <v>33.299999999999997</v>
      </c>
      <c r="AU423">
        <v>12</v>
      </c>
      <c r="AV423">
        <v>11</v>
      </c>
      <c r="AW423" t="s">
        <v>208</v>
      </c>
      <c r="AX423">
        <v>2.3125</v>
      </c>
      <c r="AY423">
        <v>1</v>
      </c>
      <c r="AZ423">
        <v>3.3</v>
      </c>
      <c r="BA423">
        <v>14.686999999999999</v>
      </c>
      <c r="BB423">
        <v>14.34</v>
      </c>
      <c r="BC423">
        <v>0.98</v>
      </c>
      <c r="BD423">
        <v>14.782999999999999</v>
      </c>
      <c r="BE423">
        <v>2521.2910000000002</v>
      </c>
      <c r="BF423">
        <v>379.69</v>
      </c>
      <c r="BG423">
        <v>3.6840000000000002</v>
      </c>
      <c r="BH423">
        <v>2.4E-2</v>
      </c>
      <c r="BI423">
        <v>3.7090000000000001</v>
      </c>
      <c r="BJ423">
        <v>2.9350000000000001</v>
      </c>
      <c r="BK423">
        <v>1.9E-2</v>
      </c>
      <c r="BL423">
        <v>2.9540000000000002</v>
      </c>
      <c r="BM423">
        <v>12.7437</v>
      </c>
      <c r="BQ423">
        <v>76.040999999999997</v>
      </c>
      <c r="BR423">
        <v>0.25792799999999999</v>
      </c>
      <c r="BS423">
        <v>-5</v>
      </c>
      <c r="BT423">
        <v>5.0000000000000001E-3</v>
      </c>
      <c r="BU423">
        <v>6.303115</v>
      </c>
      <c r="BV423">
        <v>0</v>
      </c>
      <c r="BW423" t="s">
        <v>155</v>
      </c>
      <c r="BX423">
        <v>0.79700000000000004</v>
      </c>
    </row>
    <row r="424" spans="1:76" x14ac:dyDescent="0.25">
      <c r="A424" s="26">
        <v>43530</v>
      </c>
      <c r="B424" s="27">
        <v>0.65226299768518514</v>
      </c>
      <c r="C424">
        <v>12.407</v>
      </c>
      <c r="D424">
        <v>2.7330000000000001</v>
      </c>
      <c r="E424">
        <v>27329.942197</v>
      </c>
      <c r="F424">
        <v>154.30000000000001</v>
      </c>
      <c r="G424">
        <v>1.1000000000000001</v>
      </c>
      <c r="H424">
        <v>1183</v>
      </c>
      <c r="J424">
        <v>0.5</v>
      </c>
      <c r="K424">
        <v>0.87</v>
      </c>
      <c r="L424">
        <v>10.794600000000001</v>
      </c>
      <c r="M424">
        <v>2.3778000000000001</v>
      </c>
      <c r="N424">
        <v>134.2166</v>
      </c>
      <c r="O424">
        <v>0.95699999999999996</v>
      </c>
      <c r="P424">
        <v>135.19999999999999</v>
      </c>
      <c r="Q424">
        <v>106.90900000000001</v>
      </c>
      <c r="R424">
        <v>0.76229999999999998</v>
      </c>
      <c r="S424">
        <v>107.7</v>
      </c>
      <c r="T424">
        <v>1183.0411999999999</v>
      </c>
      <c r="W424">
        <v>0</v>
      </c>
      <c r="X424">
        <v>0.435</v>
      </c>
      <c r="Y424">
        <v>12.4</v>
      </c>
      <c r="Z424">
        <v>850</v>
      </c>
      <c r="AA424">
        <v>840</v>
      </c>
      <c r="AB424">
        <v>844</v>
      </c>
      <c r="AC424">
        <v>88</v>
      </c>
      <c r="AD424">
        <v>20.65</v>
      </c>
      <c r="AE424">
        <v>0.47</v>
      </c>
      <c r="AF424">
        <v>982</v>
      </c>
      <c r="AG424">
        <v>-2</v>
      </c>
      <c r="AH424">
        <v>46</v>
      </c>
      <c r="AI424">
        <v>36</v>
      </c>
      <c r="AJ424">
        <v>192</v>
      </c>
      <c r="AK424">
        <v>170</v>
      </c>
      <c r="AL424">
        <v>4.8</v>
      </c>
      <c r="AM424">
        <v>174.6</v>
      </c>
      <c r="AN424" t="s">
        <v>155</v>
      </c>
      <c r="AO424">
        <v>2</v>
      </c>
      <c r="AP424" s="28">
        <v>0.86075231481481485</v>
      </c>
      <c r="AQ424">
        <v>47.160449</v>
      </c>
      <c r="AR424">
        <v>-88.484144999999998</v>
      </c>
      <c r="AS424">
        <v>309.60000000000002</v>
      </c>
      <c r="AT424">
        <v>32.6</v>
      </c>
      <c r="AU424">
        <v>12</v>
      </c>
      <c r="AV424">
        <v>11</v>
      </c>
      <c r="AW424" t="s">
        <v>208</v>
      </c>
      <c r="AX424">
        <v>2.2999999999999998</v>
      </c>
      <c r="AY424">
        <v>1.0249999999999999</v>
      </c>
      <c r="AZ424">
        <v>3.2625000000000002</v>
      </c>
      <c r="BA424">
        <v>14.686999999999999</v>
      </c>
      <c r="BB424">
        <v>14.21</v>
      </c>
      <c r="BC424">
        <v>0.97</v>
      </c>
      <c r="BD424">
        <v>14.936999999999999</v>
      </c>
      <c r="BE424">
        <v>2564.8040000000001</v>
      </c>
      <c r="BF424">
        <v>359.58800000000002</v>
      </c>
      <c r="BG424">
        <v>3.34</v>
      </c>
      <c r="BH424">
        <v>2.4E-2</v>
      </c>
      <c r="BI424">
        <v>3.363</v>
      </c>
      <c r="BJ424">
        <v>2.66</v>
      </c>
      <c r="BK424">
        <v>1.9E-2</v>
      </c>
      <c r="BL424">
        <v>2.6789999999999998</v>
      </c>
      <c r="BM424">
        <v>8.9260999999999999</v>
      </c>
      <c r="BQ424">
        <v>75.155000000000001</v>
      </c>
      <c r="BR424">
        <v>0.24488799999999999</v>
      </c>
      <c r="BS424">
        <v>-5</v>
      </c>
      <c r="BT424">
        <v>5.0000000000000001E-3</v>
      </c>
      <c r="BU424">
        <v>5.984451</v>
      </c>
      <c r="BV424">
        <v>0</v>
      </c>
      <c r="BW424" t="s">
        <v>155</v>
      </c>
      <c r="BX424">
        <v>0.79700000000000004</v>
      </c>
    </row>
    <row r="425" spans="1:76" x14ac:dyDescent="0.25">
      <c r="A425" s="26">
        <v>43530</v>
      </c>
      <c r="B425" s="27">
        <v>0.65227457175925929</v>
      </c>
      <c r="C425">
        <v>12.882999999999999</v>
      </c>
      <c r="D425">
        <v>1.9353</v>
      </c>
      <c r="E425">
        <v>19353.063584</v>
      </c>
      <c r="F425">
        <v>135.1</v>
      </c>
      <c r="G425">
        <v>1.1000000000000001</v>
      </c>
      <c r="H425">
        <v>1241.3</v>
      </c>
      <c r="J425">
        <v>0.5</v>
      </c>
      <c r="K425">
        <v>0.87339999999999995</v>
      </c>
      <c r="L425">
        <v>11.2516</v>
      </c>
      <c r="M425">
        <v>1.6901999999999999</v>
      </c>
      <c r="N425">
        <v>117.9586</v>
      </c>
      <c r="O425">
        <v>0.9607</v>
      </c>
      <c r="P425">
        <v>118.9</v>
      </c>
      <c r="Q425">
        <v>93.958799999999997</v>
      </c>
      <c r="R425">
        <v>0.76519999999999999</v>
      </c>
      <c r="S425">
        <v>94.7</v>
      </c>
      <c r="T425">
        <v>1241.2831000000001</v>
      </c>
      <c r="W425">
        <v>0</v>
      </c>
      <c r="X425">
        <v>0.43669999999999998</v>
      </c>
      <c r="Y425">
        <v>12.3</v>
      </c>
      <c r="Z425">
        <v>851</v>
      </c>
      <c r="AA425">
        <v>840</v>
      </c>
      <c r="AB425">
        <v>844</v>
      </c>
      <c r="AC425">
        <v>88</v>
      </c>
      <c r="AD425">
        <v>20.65</v>
      </c>
      <c r="AE425">
        <v>0.47</v>
      </c>
      <c r="AF425">
        <v>982</v>
      </c>
      <c r="AG425">
        <v>-2</v>
      </c>
      <c r="AH425">
        <v>46</v>
      </c>
      <c r="AI425">
        <v>36</v>
      </c>
      <c r="AJ425">
        <v>192</v>
      </c>
      <c r="AK425">
        <v>170</v>
      </c>
      <c r="AL425">
        <v>4.7</v>
      </c>
      <c r="AM425">
        <v>174.2</v>
      </c>
      <c r="AN425" t="s">
        <v>155</v>
      </c>
      <c r="AO425">
        <v>2</v>
      </c>
      <c r="AP425" s="28">
        <v>0.86076388888888899</v>
      </c>
      <c r="AQ425">
        <v>47.160561000000001</v>
      </c>
      <c r="AR425">
        <v>-88.484105999999997</v>
      </c>
      <c r="AS425">
        <v>310.2</v>
      </c>
      <c r="AT425">
        <v>30.6</v>
      </c>
      <c r="AU425">
        <v>12</v>
      </c>
      <c r="AV425">
        <v>11</v>
      </c>
      <c r="AW425" t="s">
        <v>208</v>
      </c>
      <c r="AX425">
        <v>1.5874999999999999</v>
      </c>
      <c r="AY425">
        <v>1.2</v>
      </c>
      <c r="AZ425">
        <v>2.9125000000000001</v>
      </c>
      <c r="BA425">
        <v>14.686999999999999</v>
      </c>
      <c r="BB425">
        <v>14.6</v>
      </c>
      <c r="BC425">
        <v>0.99</v>
      </c>
      <c r="BD425">
        <v>14.5</v>
      </c>
      <c r="BE425">
        <v>2719.5439999999999</v>
      </c>
      <c r="BF425">
        <v>260.01900000000001</v>
      </c>
      <c r="BG425">
        <v>2.9860000000000002</v>
      </c>
      <c r="BH425">
        <v>2.4E-2</v>
      </c>
      <c r="BI425">
        <v>3.01</v>
      </c>
      <c r="BJ425">
        <v>2.3780000000000001</v>
      </c>
      <c r="BK425">
        <v>1.9E-2</v>
      </c>
      <c r="BL425">
        <v>2.3980000000000001</v>
      </c>
      <c r="BM425">
        <v>9.5273000000000003</v>
      </c>
      <c r="BQ425">
        <v>76.744</v>
      </c>
      <c r="BR425">
        <v>0.28175</v>
      </c>
      <c r="BS425">
        <v>-5</v>
      </c>
      <c r="BT425">
        <v>5.0000000000000001E-3</v>
      </c>
      <c r="BU425">
        <v>6.8852719999999996</v>
      </c>
      <c r="BV425">
        <v>0</v>
      </c>
      <c r="BW425" t="s">
        <v>155</v>
      </c>
      <c r="BX425">
        <v>0.79700000000000004</v>
      </c>
    </row>
    <row r="426" spans="1:76" x14ac:dyDescent="0.25">
      <c r="A426" s="26">
        <v>43530</v>
      </c>
      <c r="B426" s="27">
        <v>0.65228614583333333</v>
      </c>
      <c r="C426">
        <v>13.167</v>
      </c>
      <c r="D426">
        <v>1.6035999999999999</v>
      </c>
      <c r="E426">
        <v>16035.562753</v>
      </c>
      <c r="F426">
        <v>122.9</v>
      </c>
      <c r="G426">
        <v>1.1000000000000001</v>
      </c>
      <c r="H426">
        <v>1613.6</v>
      </c>
      <c r="J426">
        <v>0.52</v>
      </c>
      <c r="K426">
        <v>0.87370000000000003</v>
      </c>
      <c r="L426">
        <v>11.504300000000001</v>
      </c>
      <c r="M426">
        <v>1.4011</v>
      </c>
      <c r="N426">
        <v>107.3721</v>
      </c>
      <c r="O426">
        <v>0.96109999999999995</v>
      </c>
      <c r="P426">
        <v>108.3</v>
      </c>
      <c r="Q426">
        <v>85.526200000000003</v>
      </c>
      <c r="R426">
        <v>0.76559999999999995</v>
      </c>
      <c r="S426">
        <v>86.3</v>
      </c>
      <c r="T426">
        <v>1613.5609999999999</v>
      </c>
      <c r="W426">
        <v>0</v>
      </c>
      <c r="X426">
        <v>0.45329999999999998</v>
      </c>
      <c r="Y426">
        <v>12.4</v>
      </c>
      <c r="Z426">
        <v>850</v>
      </c>
      <c r="AA426">
        <v>840</v>
      </c>
      <c r="AB426">
        <v>844</v>
      </c>
      <c r="AC426">
        <v>88</v>
      </c>
      <c r="AD426">
        <v>20.65</v>
      </c>
      <c r="AE426">
        <v>0.47</v>
      </c>
      <c r="AF426">
        <v>982</v>
      </c>
      <c r="AG426">
        <v>-2</v>
      </c>
      <c r="AH426">
        <v>46</v>
      </c>
      <c r="AI426">
        <v>36</v>
      </c>
      <c r="AJ426">
        <v>192</v>
      </c>
      <c r="AK426">
        <v>170</v>
      </c>
      <c r="AL426">
        <v>4.7</v>
      </c>
      <c r="AM426">
        <v>174.2</v>
      </c>
      <c r="AN426" t="s">
        <v>155</v>
      </c>
      <c r="AO426">
        <v>2</v>
      </c>
      <c r="AP426" s="28">
        <v>0.86077546296296292</v>
      </c>
      <c r="AQ426">
        <v>47.160663999999997</v>
      </c>
      <c r="AR426">
        <v>-88.484055999999995</v>
      </c>
      <c r="AS426">
        <v>310.2</v>
      </c>
      <c r="AT426">
        <v>28.6</v>
      </c>
      <c r="AU426">
        <v>12</v>
      </c>
      <c r="AV426">
        <v>11</v>
      </c>
      <c r="AW426" t="s">
        <v>208</v>
      </c>
      <c r="AX426">
        <v>1.5125</v>
      </c>
      <c r="AY426">
        <v>1.2250000000000001</v>
      </c>
      <c r="AZ426">
        <v>2.3250000000000002</v>
      </c>
      <c r="BA426">
        <v>14.686999999999999</v>
      </c>
      <c r="BB426">
        <v>14.65</v>
      </c>
      <c r="BC426">
        <v>1</v>
      </c>
      <c r="BD426">
        <v>14.45</v>
      </c>
      <c r="BE426">
        <v>2780.4650000000001</v>
      </c>
      <c r="BF426">
        <v>215.52799999999999</v>
      </c>
      <c r="BG426">
        <v>2.718</v>
      </c>
      <c r="BH426">
        <v>2.4E-2</v>
      </c>
      <c r="BI426">
        <v>2.742</v>
      </c>
      <c r="BJ426">
        <v>2.165</v>
      </c>
      <c r="BK426">
        <v>1.9E-2</v>
      </c>
      <c r="BL426">
        <v>2.1840000000000002</v>
      </c>
      <c r="BM426">
        <v>12.383800000000001</v>
      </c>
      <c r="BQ426">
        <v>79.665000000000006</v>
      </c>
      <c r="BR426">
        <v>0.32009599999999999</v>
      </c>
      <c r="BS426">
        <v>-5</v>
      </c>
      <c r="BT426">
        <v>5.0000000000000001E-3</v>
      </c>
      <c r="BU426">
        <v>7.8223479999999999</v>
      </c>
      <c r="BV426">
        <v>0</v>
      </c>
      <c r="BW426" t="s">
        <v>155</v>
      </c>
      <c r="BX426">
        <v>0.79700000000000004</v>
      </c>
    </row>
    <row r="427" spans="1:76" x14ac:dyDescent="0.25">
      <c r="A427" s="26">
        <v>43530</v>
      </c>
      <c r="B427" s="27">
        <v>0.65229771990740748</v>
      </c>
      <c r="C427">
        <v>13.198</v>
      </c>
      <c r="D427">
        <v>1.6679999999999999</v>
      </c>
      <c r="E427">
        <v>16680.316666999999</v>
      </c>
      <c r="F427">
        <v>116.6</v>
      </c>
      <c r="G427">
        <v>1.1000000000000001</v>
      </c>
      <c r="H427">
        <v>2121.5</v>
      </c>
      <c r="J427">
        <v>0.6</v>
      </c>
      <c r="K427">
        <v>0.87250000000000005</v>
      </c>
      <c r="L427">
        <v>11.5144</v>
      </c>
      <c r="M427">
        <v>1.4553</v>
      </c>
      <c r="N427">
        <v>101.7535</v>
      </c>
      <c r="O427">
        <v>0.9597</v>
      </c>
      <c r="P427">
        <v>102.7</v>
      </c>
      <c r="Q427">
        <v>81.089200000000005</v>
      </c>
      <c r="R427">
        <v>0.76480000000000004</v>
      </c>
      <c r="S427">
        <v>81.900000000000006</v>
      </c>
      <c r="T427">
        <v>2121.4634000000001</v>
      </c>
      <c r="W427">
        <v>0</v>
      </c>
      <c r="X427">
        <v>0.52349999999999997</v>
      </c>
      <c r="Y427">
        <v>12.3</v>
      </c>
      <c r="Z427">
        <v>851</v>
      </c>
      <c r="AA427">
        <v>839</v>
      </c>
      <c r="AB427">
        <v>844</v>
      </c>
      <c r="AC427">
        <v>88.5</v>
      </c>
      <c r="AD427">
        <v>20.78</v>
      </c>
      <c r="AE427">
        <v>0.48</v>
      </c>
      <c r="AF427">
        <v>982</v>
      </c>
      <c r="AG427">
        <v>-2</v>
      </c>
      <c r="AH427">
        <v>46</v>
      </c>
      <c r="AI427">
        <v>36</v>
      </c>
      <c r="AJ427">
        <v>192</v>
      </c>
      <c r="AK427">
        <v>170</v>
      </c>
      <c r="AL427">
        <v>4.7</v>
      </c>
      <c r="AM427">
        <v>174.5</v>
      </c>
      <c r="AN427" t="s">
        <v>155</v>
      </c>
      <c r="AO427">
        <v>2</v>
      </c>
      <c r="AP427" s="28">
        <v>0.86078703703703707</v>
      </c>
      <c r="AQ427">
        <v>47.160760000000003</v>
      </c>
      <c r="AR427">
        <v>-88.483991000000003</v>
      </c>
      <c r="AS427">
        <v>310.89999999999998</v>
      </c>
      <c r="AT427">
        <v>27.4</v>
      </c>
      <c r="AU427">
        <v>12</v>
      </c>
      <c r="AV427">
        <v>9</v>
      </c>
      <c r="AW427" t="s">
        <v>237</v>
      </c>
      <c r="AX427">
        <v>1.6125</v>
      </c>
      <c r="AY427">
        <v>1.4125000000000001</v>
      </c>
      <c r="AZ427">
        <v>2.5125000000000002</v>
      </c>
      <c r="BA427">
        <v>14.686999999999999</v>
      </c>
      <c r="BB427">
        <v>14.49</v>
      </c>
      <c r="BC427">
        <v>0.99</v>
      </c>
      <c r="BD427">
        <v>14.619</v>
      </c>
      <c r="BE427">
        <v>2758.5340000000001</v>
      </c>
      <c r="BF427">
        <v>221.904</v>
      </c>
      <c r="BG427">
        <v>2.5529999999999999</v>
      </c>
      <c r="BH427">
        <v>2.4E-2</v>
      </c>
      <c r="BI427">
        <v>2.577</v>
      </c>
      <c r="BJ427">
        <v>2.0339999999999998</v>
      </c>
      <c r="BK427">
        <v>1.9E-2</v>
      </c>
      <c r="BL427">
        <v>2.0539999999999998</v>
      </c>
      <c r="BM427">
        <v>16.139399999999998</v>
      </c>
      <c r="BQ427">
        <v>91.186999999999998</v>
      </c>
      <c r="BR427">
        <v>0.36031299999999999</v>
      </c>
      <c r="BS427">
        <v>-5</v>
      </c>
      <c r="BT427">
        <v>5.0000000000000001E-3</v>
      </c>
      <c r="BU427">
        <v>8.8051490000000001</v>
      </c>
      <c r="BV427">
        <v>0</v>
      </c>
      <c r="BW427" t="s">
        <v>155</v>
      </c>
      <c r="BX427">
        <v>0.79700000000000004</v>
      </c>
    </row>
    <row r="428" spans="1:76" x14ac:dyDescent="0.25">
      <c r="A428" s="26">
        <v>43530</v>
      </c>
      <c r="B428" s="27">
        <v>0.65230929398148152</v>
      </c>
      <c r="C428">
        <v>13.15</v>
      </c>
      <c r="D428">
        <v>1.8181</v>
      </c>
      <c r="E428">
        <v>18181.174021999999</v>
      </c>
      <c r="F428">
        <v>116.1</v>
      </c>
      <c r="G428">
        <v>1.1000000000000001</v>
      </c>
      <c r="H428">
        <v>2548.1999999999998</v>
      </c>
      <c r="J428">
        <v>0.6</v>
      </c>
      <c r="K428">
        <v>0.87109999999999999</v>
      </c>
      <c r="L428">
        <v>11.4544</v>
      </c>
      <c r="M428">
        <v>1.5837000000000001</v>
      </c>
      <c r="N428">
        <v>101.12569999999999</v>
      </c>
      <c r="O428">
        <v>0.95820000000000005</v>
      </c>
      <c r="P428">
        <v>102.1</v>
      </c>
      <c r="Q428">
        <v>80.621899999999997</v>
      </c>
      <c r="R428">
        <v>0.76390000000000002</v>
      </c>
      <c r="S428">
        <v>81.400000000000006</v>
      </c>
      <c r="T428">
        <v>2548.1979999999999</v>
      </c>
      <c r="W428">
        <v>0</v>
      </c>
      <c r="X428">
        <v>0.52259999999999995</v>
      </c>
      <c r="Y428">
        <v>12.2</v>
      </c>
      <c r="Z428">
        <v>852</v>
      </c>
      <c r="AA428">
        <v>840</v>
      </c>
      <c r="AB428">
        <v>843</v>
      </c>
      <c r="AC428">
        <v>89</v>
      </c>
      <c r="AD428">
        <v>20.89</v>
      </c>
      <c r="AE428">
        <v>0.48</v>
      </c>
      <c r="AF428">
        <v>982</v>
      </c>
      <c r="AG428">
        <v>-2</v>
      </c>
      <c r="AH428">
        <v>46</v>
      </c>
      <c r="AI428">
        <v>36</v>
      </c>
      <c r="AJ428">
        <v>191.5</v>
      </c>
      <c r="AK428">
        <v>169.5</v>
      </c>
      <c r="AL428">
        <v>4.5999999999999996</v>
      </c>
      <c r="AM428">
        <v>174.9</v>
      </c>
      <c r="AN428" t="s">
        <v>155</v>
      </c>
      <c r="AO428">
        <v>2</v>
      </c>
      <c r="AP428" s="28">
        <v>0.86079861111111111</v>
      </c>
      <c r="AQ428">
        <v>47.160868000000001</v>
      </c>
      <c r="AR428">
        <v>-88.483947000000001</v>
      </c>
      <c r="AS428">
        <v>311.39999999999998</v>
      </c>
      <c r="AT428">
        <v>27.8</v>
      </c>
      <c r="AU428">
        <v>12</v>
      </c>
      <c r="AV428">
        <v>9</v>
      </c>
      <c r="AW428" t="s">
        <v>237</v>
      </c>
      <c r="AX428">
        <v>1.7</v>
      </c>
      <c r="AY428">
        <v>1.5125</v>
      </c>
      <c r="AZ428">
        <v>2.6</v>
      </c>
      <c r="BA428">
        <v>14.686999999999999</v>
      </c>
      <c r="BB428">
        <v>14.34</v>
      </c>
      <c r="BC428">
        <v>0.98</v>
      </c>
      <c r="BD428">
        <v>14.803000000000001</v>
      </c>
      <c r="BE428">
        <v>2721.1590000000001</v>
      </c>
      <c r="BF428">
        <v>239.45699999999999</v>
      </c>
      <c r="BG428">
        <v>2.516</v>
      </c>
      <c r="BH428">
        <v>2.4E-2</v>
      </c>
      <c r="BI428">
        <v>2.54</v>
      </c>
      <c r="BJ428">
        <v>2.0059999999999998</v>
      </c>
      <c r="BK428">
        <v>1.9E-2</v>
      </c>
      <c r="BL428">
        <v>2.0249999999999999</v>
      </c>
      <c r="BM428">
        <v>19.223299999999998</v>
      </c>
      <c r="BQ428">
        <v>90.277000000000001</v>
      </c>
      <c r="BR428">
        <v>0.34866599999999998</v>
      </c>
      <c r="BS428">
        <v>-5</v>
      </c>
      <c r="BT428">
        <v>5.0000000000000001E-3</v>
      </c>
      <c r="BU428">
        <v>8.5205339999999996</v>
      </c>
      <c r="BV428">
        <v>0</v>
      </c>
      <c r="BW428" t="s">
        <v>155</v>
      </c>
      <c r="BX428">
        <v>0.79700000000000004</v>
      </c>
    </row>
    <row r="429" spans="1:76" x14ac:dyDescent="0.25">
      <c r="A429" s="26">
        <v>43530</v>
      </c>
      <c r="B429" s="27">
        <v>0.65232086805555556</v>
      </c>
      <c r="C429">
        <v>13.15</v>
      </c>
      <c r="D429">
        <v>1.8270999999999999</v>
      </c>
      <c r="E429">
        <v>18271.394736999999</v>
      </c>
      <c r="F429">
        <v>119.1</v>
      </c>
      <c r="G429">
        <v>1.1000000000000001</v>
      </c>
      <c r="H429">
        <v>2792.1</v>
      </c>
      <c r="J429">
        <v>0.6</v>
      </c>
      <c r="K429">
        <v>0.87070000000000003</v>
      </c>
      <c r="L429">
        <v>11.4497</v>
      </c>
      <c r="M429">
        <v>1.5909</v>
      </c>
      <c r="N429">
        <v>103.67959999999999</v>
      </c>
      <c r="O429">
        <v>0.95779999999999998</v>
      </c>
      <c r="P429">
        <v>104.6</v>
      </c>
      <c r="Q429">
        <v>82.661600000000007</v>
      </c>
      <c r="R429">
        <v>0.76359999999999995</v>
      </c>
      <c r="S429">
        <v>83.4</v>
      </c>
      <c r="T429">
        <v>2792.1025</v>
      </c>
      <c r="W429">
        <v>0</v>
      </c>
      <c r="X429">
        <v>0.52239999999999998</v>
      </c>
      <c r="Y429">
        <v>12</v>
      </c>
      <c r="Z429">
        <v>852</v>
      </c>
      <c r="AA429">
        <v>841</v>
      </c>
      <c r="AB429">
        <v>844</v>
      </c>
      <c r="AC429">
        <v>89</v>
      </c>
      <c r="AD429">
        <v>20.9</v>
      </c>
      <c r="AE429">
        <v>0.48</v>
      </c>
      <c r="AF429">
        <v>981</v>
      </c>
      <c r="AG429">
        <v>-2</v>
      </c>
      <c r="AH429">
        <v>46</v>
      </c>
      <c r="AI429">
        <v>36</v>
      </c>
      <c r="AJ429">
        <v>191</v>
      </c>
      <c r="AK429">
        <v>169</v>
      </c>
      <c r="AL429">
        <v>4.4000000000000004</v>
      </c>
      <c r="AM429">
        <v>174.7</v>
      </c>
      <c r="AN429" t="s">
        <v>155</v>
      </c>
      <c r="AO429">
        <v>2</v>
      </c>
      <c r="AP429" s="28">
        <v>0.86081018518518526</v>
      </c>
      <c r="AQ429">
        <v>47.160991000000003</v>
      </c>
      <c r="AR429">
        <v>-88.483923000000004</v>
      </c>
      <c r="AS429">
        <v>311.8</v>
      </c>
      <c r="AT429">
        <v>29.1</v>
      </c>
      <c r="AU429">
        <v>12</v>
      </c>
      <c r="AV429">
        <v>9</v>
      </c>
      <c r="AW429" t="s">
        <v>237</v>
      </c>
      <c r="AX429">
        <v>1.7</v>
      </c>
      <c r="AY429">
        <v>1.6249750000000001</v>
      </c>
      <c r="AZ429">
        <v>2.6249750000000001</v>
      </c>
      <c r="BA429">
        <v>14.686999999999999</v>
      </c>
      <c r="BB429">
        <v>14.3</v>
      </c>
      <c r="BC429">
        <v>0.97</v>
      </c>
      <c r="BD429">
        <v>14.85</v>
      </c>
      <c r="BE429">
        <v>2714.5329999999999</v>
      </c>
      <c r="BF429">
        <v>240.059</v>
      </c>
      <c r="BG429">
        <v>2.5739999999999998</v>
      </c>
      <c r="BH429">
        <v>2.4E-2</v>
      </c>
      <c r="BI429">
        <v>2.5979999999999999</v>
      </c>
      <c r="BJ429">
        <v>2.052</v>
      </c>
      <c r="BK429">
        <v>1.9E-2</v>
      </c>
      <c r="BL429">
        <v>2.0710000000000002</v>
      </c>
      <c r="BM429">
        <v>21.020499999999998</v>
      </c>
      <c r="BQ429">
        <v>90.057000000000002</v>
      </c>
      <c r="BR429">
        <v>0.30987900000000002</v>
      </c>
      <c r="BS429">
        <v>-5</v>
      </c>
      <c r="BT429">
        <v>5.0000000000000001E-3</v>
      </c>
      <c r="BU429">
        <v>7.5726649999999998</v>
      </c>
      <c r="BV429">
        <v>0</v>
      </c>
      <c r="BW429" t="s">
        <v>155</v>
      </c>
      <c r="BX429">
        <v>0.79700000000000004</v>
      </c>
    </row>
    <row r="430" spans="1:76" x14ac:dyDescent="0.25">
      <c r="A430" s="26">
        <v>43530</v>
      </c>
      <c r="B430" s="27">
        <v>0.6523324421296296</v>
      </c>
      <c r="C430">
        <v>12.991</v>
      </c>
      <c r="D430">
        <v>1.8172999999999999</v>
      </c>
      <c r="E430">
        <v>18172.565527999999</v>
      </c>
      <c r="F430">
        <v>120.8</v>
      </c>
      <c r="G430">
        <v>1.1000000000000001</v>
      </c>
      <c r="H430">
        <v>2357.6</v>
      </c>
      <c r="J430">
        <v>0.6</v>
      </c>
      <c r="K430">
        <v>0.87229999999999996</v>
      </c>
      <c r="L430">
        <v>11.332800000000001</v>
      </c>
      <c r="M430">
        <v>1.5852999999999999</v>
      </c>
      <c r="N430">
        <v>105.3777</v>
      </c>
      <c r="O430">
        <v>0.95960000000000001</v>
      </c>
      <c r="P430">
        <v>106.3</v>
      </c>
      <c r="Q430">
        <v>84.015000000000001</v>
      </c>
      <c r="R430">
        <v>0.76500000000000001</v>
      </c>
      <c r="S430">
        <v>84.8</v>
      </c>
      <c r="T430">
        <v>2357.5702999999999</v>
      </c>
      <c r="W430">
        <v>0</v>
      </c>
      <c r="X430">
        <v>0.52339999999999998</v>
      </c>
      <c r="Y430">
        <v>11.9</v>
      </c>
      <c r="Z430">
        <v>853</v>
      </c>
      <c r="AA430">
        <v>842</v>
      </c>
      <c r="AB430">
        <v>844</v>
      </c>
      <c r="AC430">
        <v>89</v>
      </c>
      <c r="AD430">
        <v>20.9</v>
      </c>
      <c r="AE430">
        <v>0.48</v>
      </c>
      <c r="AF430">
        <v>982</v>
      </c>
      <c r="AG430">
        <v>-2</v>
      </c>
      <c r="AH430">
        <v>45.463000000000001</v>
      </c>
      <c r="AI430">
        <v>36</v>
      </c>
      <c r="AJ430">
        <v>191</v>
      </c>
      <c r="AK430">
        <v>169</v>
      </c>
      <c r="AL430">
        <v>4.3</v>
      </c>
      <c r="AM430">
        <v>174.4</v>
      </c>
      <c r="AN430" t="s">
        <v>155</v>
      </c>
      <c r="AO430">
        <v>2</v>
      </c>
      <c r="AP430" s="28">
        <v>0.86082175925925919</v>
      </c>
      <c r="AQ430">
        <v>47.161124000000001</v>
      </c>
      <c r="AR430">
        <v>-88.483911000000006</v>
      </c>
      <c r="AS430">
        <v>311.89999999999998</v>
      </c>
      <c r="AT430">
        <v>30.8</v>
      </c>
      <c r="AU430">
        <v>12</v>
      </c>
      <c r="AV430">
        <v>9</v>
      </c>
      <c r="AW430" t="s">
        <v>237</v>
      </c>
      <c r="AX430">
        <v>1.7</v>
      </c>
      <c r="AY430">
        <v>1.700701</v>
      </c>
      <c r="AZ430">
        <v>2.7379380000000002</v>
      </c>
      <c r="BA430">
        <v>14.686999999999999</v>
      </c>
      <c r="BB430">
        <v>14.5</v>
      </c>
      <c r="BC430">
        <v>0.99</v>
      </c>
      <c r="BD430">
        <v>14.635</v>
      </c>
      <c r="BE430">
        <v>2720.826</v>
      </c>
      <c r="BF430">
        <v>242.23599999999999</v>
      </c>
      <c r="BG430">
        <v>2.649</v>
      </c>
      <c r="BH430">
        <v>2.4E-2</v>
      </c>
      <c r="BI430">
        <v>2.6739999999999999</v>
      </c>
      <c r="BJ430">
        <v>2.1120000000000001</v>
      </c>
      <c r="BK430">
        <v>1.9E-2</v>
      </c>
      <c r="BL430">
        <v>2.1320000000000001</v>
      </c>
      <c r="BM430">
        <v>17.9739</v>
      </c>
      <c r="BQ430">
        <v>91.367999999999995</v>
      </c>
      <c r="BR430">
        <v>0.27944600000000003</v>
      </c>
      <c r="BS430">
        <v>-5</v>
      </c>
      <c r="BT430">
        <v>5.0000000000000001E-3</v>
      </c>
      <c r="BU430">
        <v>6.8289619999999998</v>
      </c>
      <c r="BV430">
        <v>0</v>
      </c>
      <c r="BW430" t="s">
        <v>155</v>
      </c>
      <c r="BX430">
        <v>0.79700000000000004</v>
      </c>
    </row>
    <row r="431" spans="1:76" x14ac:dyDescent="0.25">
      <c r="A431" s="26">
        <v>43530</v>
      </c>
      <c r="B431" s="27">
        <v>0.65234401620370364</v>
      </c>
      <c r="C431">
        <v>12.896000000000001</v>
      </c>
      <c r="D431">
        <v>1.9847999999999999</v>
      </c>
      <c r="E431">
        <v>19848.498809000001</v>
      </c>
      <c r="F431">
        <v>119.2</v>
      </c>
      <c r="G431">
        <v>1.1000000000000001</v>
      </c>
      <c r="H431">
        <v>1865.8</v>
      </c>
      <c r="J431">
        <v>0.6</v>
      </c>
      <c r="K431">
        <v>0.872</v>
      </c>
      <c r="L431">
        <v>11.245799999999999</v>
      </c>
      <c r="M431">
        <v>1.7309000000000001</v>
      </c>
      <c r="N431">
        <v>103.9665</v>
      </c>
      <c r="O431">
        <v>0.95920000000000005</v>
      </c>
      <c r="P431">
        <v>104.9</v>
      </c>
      <c r="Q431">
        <v>82.890299999999996</v>
      </c>
      <c r="R431">
        <v>0.76480000000000004</v>
      </c>
      <c r="S431">
        <v>83.7</v>
      </c>
      <c r="T431">
        <v>1865.8045999999999</v>
      </c>
      <c r="W431">
        <v>0</v>
      </c>
      <c r="X431">
        <v>0.5232</v>
      </c>
      <c r="Y431">
        <v>11.9</v>
      </c>
      <c r="Z431">
        <v>854</v>
      </c>
      <c r="AA431">
        <v>842</v>
      </c>
      <c r="AB431">
        <v>843</v>
      </c>
      <c r="AC431">
        <v>89</v>
      </c>
      <c r="AD431">
        <v>20.9</v>
      </c>
      <c r="AE431">
        <v>0.48</v>
      </c>
      <c r="AF431">
        <v>981</v>
      </c>
      <c r="AG431">
        <v>-2</v>
      </c>
      <c r="AH431">
        <v>45</v>
      </c>
      <c r="AI431">
        <v>36</v>
      </c>
      <c r="AJ431">
        <v>191</v>
      </c>
      <c r="AK431">
        <v>168.5</v>
      </c>
      <c r="AL431">
        <v>4.3</v>
      </c>
      <c r="AM431">
        <v>174</v>
      </c>
      <c r="AN431" t="s">
        <v>155</v>
      </c>
      <c r="AO431">
        <v>2</v>
      </c>
      <c r="AP431" s="28">
        <v>0.86083333333333334</v>
      </c>
      <c r="AQ431">
        <v>47.161257999999997</v>
      </c>
      <c r="AR431">
        <v>-88.483919</v>
      </c>
      <c r="AS431">
        <v>312.2</v>
      </c>
      <c r="AT431">
        <v>31.9</v>
      </c>
      <c r="AU431">
        <v>12</v>
      </c>
      <c r="AV431">
        <v>9</v>
      </c>
      <c r="AW431" t="s">
        <v>237</v>
      </c>
      <c r="AX431">
        <v>1.7</v>
      </c>
      <c r="AY431">
        <v>1</v>
      </c>
      <c r="AZ431">
        <v>2.2999999999999998</v>
      </c>
      <c r="BA431">
        <v>14.686999999999999</v>
      </c>
      <c r="BB431">
        <v>14.46</v>
      </c>
      <c r="BC431">
        <v>0.98</v>
      </c>
      <c r="BD431">
        <v>14.673999999999999</v>
      </c>
      <c r="BE431">
        <v>2697.9940000000001</v>
      </c>
      <c r="BF431">
        <v>264.29399999999998</v>
      </c>
      <c r="BG431">
        <v>2.6120000000000001</v>
      </c>
      <c r="BH431">
        <v>2.4E-2</v>
      </c>
      <c r="BI431">
        <v>2.6360000000000001</v>
      </c>
      <c r="BJ431">
        <v>2.0830000000000002</v>
      </c>
      <c r="BK431">
        <v>1.9E-2</v>
      </c>
      <c r="BL431">
        <v>2.1019999999999999</v>
      </c>
      <c r="BM431">
        <v>14.214399999999999</v>
      </c>
      <c r="BQ431">
        <v>91.271000000000001</v>
      </c>
      <c r="BR431">
        <v>0.26483299999999999</v>
      </c>
      <c r="BS431">
        <v>-5</v>
      </c>
      <c r="BT431">
        <v>5.5370000000000003E-3</v>
      </c>
      <c r="BU431">
        <v>6.471857</v>
      </c>
      <c r="BV431">
        <v>0</v>
      </c>
      <c r="BW431" t="s">
        <v>155</v>
      </c>
      <c r="BX431">
        <v>0.79700000000000004</v>
      </c>
    </row>
    <row r="432" spans="1:76" x14ac:dyDescent="0.25">
      <c r="A432" s="26">
        <v>43530</v>
      </c>
      <c r="B432" s="27">
        <v>0.65235559027777779</v>
      </c>
      <c r="C432">
        <v>12.87</v>
      </c>
      <c r="D432">
        <v>2.0825999999999998</v>
      </c>
      <c r="E432">
        <v>20825.904921000001</v>
      </c>
      <c r="F432">
        <v>111.5</v>
      </c>
      <c r="G432">
        <v>1.1000000000000001</v>
      </c>
      <c r="H432">
        <v>1598.2</v>
      </c>
      <c r="J432">
        <v>0.6</v>
      </c>
      <c r="K432">
        <v>0.87160000000000004</v>
      </c>
      <c r="L432">
        <v>11.2178</v>
      </c>
      <c r="M432">
        <v>1.8151999999999999</v>
      </c>
      <c r="N432">
        <v>97.207700000000003</v>
      </c>
      <c r="O432">
        <v>0.95879999999999999</v>
      </c>
      <c r="P432">
        <v>98.2</v>
      </c>
      <c r="Q432">
        <v>77.504499999999993</v>
      </c>
      <c r="R432">
        <v>0.76439999999999997</v>
      </c>
      <c r="S432">
        <v>78.3</v>
      </c>
      <c r="T432">
        <v>1598.2302</v>
      </c>
      <c r="W432">
        <v>0</v>
      </c>
      <c r="X432">
        <v>0.52300000000000002</v>
      </c>
      <c r="Y432">
        <v>11.8</v>
      </c>
      <c r="Z432">
        <v>854</v>
      </c>
      <c r="AA432">
        <v>843</v>
      </c>
      <c r="AB432">
        <v>843</v>
      </c>
      <c r="AC432">
        <v>89</v>
      </c>
      <c r="AD432">
        <v>20.91</v>
      </c>
      <c r="AE432">
        <v>0.48</v>
      </c>
      <c r="AF432">
        <v>981</v>
      </c>
      <c r="AG432">
        <v>-2</v>
      </c>
      <c r="AH432">
        <v>45</v>
      </c>
      <c r="AI432">
        <v>36</v>
      </c>
      <c r="AJ432">
        <v>190.5</v>
      </c>
      <c r="AK432">
        <v>168.5</v>
      </c>
      <c r="AL432">
        <v>4.2</v>
      </c>
      <c r="AM432">
        <v>174.4</v>
      </c>
      <c r="AN432" t="s">
        <v>155</v>
      </c>
      <c r="AO432">
        <v>2</v>
      </c>
      <c r="AP432" s="28">
        <v>0.86084490740740749</v>
      </c>
      <c r="AQ432">
        <v>47.161385000000003</v>
      </c>
      <c r="AR432">
        <v>-88.483924000000002</v>
      </c>
      <c r="AS432">
        <v>312.39999999999998</v>
      </c>
      <c r="AT432">
        <v>31.9</v>
      </c>
      <c r="AU432">
        <v>12</v>
      </c>
      <c r="AV432">
        <v>8</v>
      </c>
      <c r="AW432" t="s">
        <v>238</v>
      </c>
      <c r="AX432">
        <v>1.7</v>
      </c>
      <c r="AY432">
        <v>1.0249999999999999</v>
      </c>
      <c r="AZ432">
        <v>2.3125</v>
      </c>
      <c r="BA432">
        <v>14.686999999999999</v>
      </c>
      <c r="BB432">
        <v>14.42</v>
      </c>
      <c r="BC432">
        <v>0.98</v>
      </c>
      <c r="BD432">
        <v>14.728</v>
      </c>
      <c r="BE432">
        <v>2685.2109999999998</v>
      </c>
      <c r="BF432">
        <v>276.55500000000001</v>
      </c>
      <c r="BG432">
        <v>2.4369999999999998</v>
      </c>
      <c r="BH432">
        <v>2.4E-2</v>
      </c>
      <c r="BI432">
        <v>2.4609999999999999</v>
      </c>
      <c r="BJ432">
        <v>1.9430000000000001</v>
      </c>
      <c r="BK432">
        <v>1.9E-2</v>
      </c>
      <c r="BL432">
        <v>1.962</v>
      </c>
      <c r="BM432">
        <v>12.1485</v>
      </c>
      <c r="BQ432">
        <v>91.022999999999996</v>
      </c>
      <c r="BR432">
        <v>0.27222200000000002</v>
      </c>
      <c r="BS432">
        <v>-5</v>
      </c>
      <c r="BT432">
        <v>6.0000000000000001E-3</v>
      </c>
      <c r="BU432">
        <v>6.6524260000000002</v>
      </c>
      <c r="BV432">
        <v>0</v>
      </c>
      <c r="BW432" t="s">
        <v>155</v>
      </c>
      <c r="BX432">
        <v>0.79700000000000004</v>
      </c>
    </row>
    <row r="433" spans="1:76" x14ac:dyDescent="0.25">
      <c r="A433" s="26">
        <v>43530</v>
      </c>
      <c r="B433" s="27">
        <v>0.65236716435185182</v>
      </c>
      <c r="C433">
        <v>12.923</v>
      </c>
      <c r="D433">
        <v>2.0341999999999998</v>
      </c>
      <c r="E433">
        <v>20342.421329000001</v>
      </c>
      <c r="F433">
        <v>104.8</v>
      </c>
      <c r="G433">
        <v>1.1000000000000001</v>
      </c>
      <c r="H433">
        <v>1467.8</v>
      </c>
      <c r="J433">
        <v>0.6</v>
      </c>
      <c r="K433">
        <v>0.87170000000000003</v>
      </c>
      <c r="L433">
        <v>11.2654</v>
      </c>
      <c r="M433">
        <v>1.7733000000000001</v>
      </c>
      <c r="N433">
        <v>91.325299999999999</v>
      </c>
      <c r="O433">
        <v>0.95889999999999997</v>
      </c>
      <c r="P433">
        <v>92.3</v>
      </c>
      <c r="Q433">
        <v>72.814400000000006</v>
      </c>
      <c r="R433">
        <v>0.76449999999999996</v>
      </c>
      <c r="S433">
        <v>73.599999999999994</v>
      </c>
      <c r="T433">
        <v>1467.8221000000001</v>
      </c>
      <c r="W433">
        <v>0</v>
      </c>
      <c r="X433">
        <v>0.52300000000000002</v>
      </c>
      <c r="Y433">
        <v>11.8</v>
      </c>
      <c r="Z433">
        <v>854</v>
      </c>
      <c r="AA433">
        <v>843</v>
      </c>
      <c r="AB433">
        <v>844</v>
      </c>
      <c r="AC433">
        <v>89</v>
      </c>
      <c r="AD433">
        <v>20.91</v>
      </c>
      <c r="AE433">
        <v>0.48</v>
      </c>
      <c r="AF433">
        <v>981</v>
      </c>
      <c r="AG433">
        <v>-2</v>
      </c>
      <c r="AH433">
        <v>45</v>
      </c>
      <c r="AI433">
        <v>36</v>
      </c>
      <c r="AJ433">
        <v>190</v>
      </c>
      <c r="AK433">
        <v>168.5</v>
      </c>
      <c r="AL433">
        <v>4.0999999999999996</v>
      </c>
      <c r="AM433">
        <v>174.7</v>
      </c>
      <c r="AN433" t="s">
        <v>155</v>
      </c>
      <c r="AO433">
        <v>2</v>
      </c>
      <c r="AP433" s="28">
        <v>0.86085648148148142</v>
      </c>
      <c r="AQ433">
        <v>47.161504999999998</v>
      </c>
      <c r="AR433">
        <v>-88.483939000000007</v>
      </c>
      <c r="AS433">
        <v>312.89999999999998</v>
      </c>
      <c r="AT433">
        <v>30.7</v>
      </c>
      <c r="AU433">
        <v>12</v>
      </c>
      <c r="AV433">
        <v>8</v>
      </c>
      <c r="AW433" t="s">
        <v>238</v>
      </c>
      <c r="AX433">
        <v>1.6375</v>
      </c>
      <c r="AY433">
        <v>1.2</v>
      </c>
      <c r="AZ433">
        <v>2.375</v>
      </c>
      <c r="BA433">
        <v>14.686999999999999</v>
      </c>
      <c r="BB433">
        <v>14.43</v>
      </c>
      <c r="BC433">
        <v>0.98</v>
      </c>
      <c r="BD433">
        <v>14.714</v>
      </c>
      <c r="BE433">
        <v>2698.1179999999999</v>
      </c>
      <c r="BF433">
        <v>270.31900000000002</v>
      </c>
      <c r="BG433">
        <v>2.2909999999999999</v>
      </c>
      <c r="BH433">
        <v>2.4E-2</v>
      </c>
      <c r="BI433">
        <v>2.3149999999999999</v>
      </c>
      <c r="BJ433">
        <v>1.8260000000000001</v>
      </c>
      <c r="BK433">
        <v>1.9E-2</v>
      </c>
      <c r="BL433">
        <v>1.845</v>
      </c>
      <c r="BM433">
        <v>11.163500000000001</v>
      </c>
      <c r="BQ433">
        <v>91.084999999999994</v>
      </c>
      <c r="BR433">
        <v>0.27338899999999999</v>
      </c>
      <c r="BS433">
        <v>-5</v>
      </c>
      <c r="BT433">
        <v>6.0000000000000001E-3</v>
      </c>
      <c r="BU433">
        <v>6.6809440000000002</v>
      </c>
      <c r="BV433">
        <v>0</v>
      </c>
      <c r="BW433" t="s">
        <v>155</v>
      </c>
      <c r="BX433">
        <v>0.79700000000000004</v>
      </c>
    </row>
    <row r="434" spans="1:76" x14ac:dyDescent="0.25">
      <c r="A434" s="26">
        <v>43530</v>
      </c>
      <c r="B434" s="27">
        <v>0.65237873842592597</v>
      </c>
      <c r="C434">
        <v>13.092000000000001</v>
      </c>
      <c r="D434">
        <v>1.9119999999999999</v>
      </c>
      <c r="E434">
        <v>19120</v>
      </c>
      <c r="F434">
        <v>101</v>
      </c>
      <c r="G434">
        <v>1.1000000000000001</v>
      </c>
      <c r="H434">
        <v>1534.2</v>
      </c>
      <c r="J434">
        <v>0.6</v>
      </c>
      <c r="K434">
        <v>0.87139999999999995</v>
      </c>
      <c r="L434">
        <v>11.409000000000001</v>
      </c>
      <c r="M434">
        <v>1.6661999999999999</v>
      </c>
      <c r="N434">
        <v>87.992500000000007</v>
      </c>
      <c r="O434">
        <v>0.95860000000000001</v>
      </c>
      <c r="P434">
        <v>89</v>
      </c>
      <c r="Q434">
        <v>70.157200000000003</v>
      </c>
      <c r="R434">
        <v>0.76429999999999998</v>
      </c>
      <c r="S434">
        <v>70.900000000000006</v>
      </c>
      <c r="T434">
        <v>1534.2494999999999</v>
      </c>
      <c r="W434">
        <v>0</v>
      </c>
      <c r="X434">
        <v>0.52290000000000003</v>
      </c>
      <c r="Y434">
        <v>11.9</v>
      </c>
      <c r="Z434">
        <v>854</v>
      </c>
      <c r="AA434">
        <v>843</v>
      </c>
      <c r="AB434">
        <v>844</v>
      </c>
      <c r="AC434">
        <v>89</v>
      </c>
      <c r="AD434">
        <v>20.91</v>
      </c>
      <c r="AE434">
        <v>0.48</v>
      </c>
      <c r="AF434">
        <v>981</v>
      </c>
      <c r="AG434">
        <v>-2</v>
      </c>
      <c r="AH434">
        <v>45</v>
      </c>
      <c r="AI434">
        <v>36</v>
      </c>
      <c r="AJ434">
        <v>190</v>
      </c>
      <c r="AK434">
        <v>168</v>
      </c>
      <c r="AL434">
        <v>4.0999999999999996</v>
      </c>
      <c r="AM434">
        <v>174.9</v>
      </c>
      <c r="AN434" t="s">
        <v>155</v>
      </c>
      <c r="AO434">
        <v>2</v>
      </c>
      <c r="AP434" s="28">
        <v>0.86086805555555557</v>
      </c>
      <c r="AQ434">
        <v>47.161620999999997</v>
      </c>
      <c r="AR434">
        <v>-88.483958000000001</v>
      </c>
      <c r="AS434">
        <v>313.2</v>
      </c>
      <c r="AT434">
        <v>29.8</v>
      </c>
      <c r="AU434">
        <v>12</v>
      </c>
      <c r="AV434">
        <v>9</v>
      </c>
      <c r="AW434" t="s">
        <v>237</v>
      </c>
      <c r="AX434">
        <v>1.2124999999999999</v>
      </c>
      <c r="AY434">
        <v>1.2375</v>
      </c>
      <c r="AZ434">
        <v>2.2250000000000001</v>
      </c>
      <c r="BA434">
        <v>14.686999999999999</v>
      </c>
      <c r="BB434">
        <v>14.4</v>
      </c>
      <c r="BC434">
        <v>0.98</v>
      </c>
      <c r="BD434">
        <v>14.752000000000001</v>
      </c>
      <c r="BE434">
        <v>2723.578</v>
      </c>
      <c r="BF434">
        <v>253.16200000000001</v>
      </c>
      <c r="BG434">
        <v>2.2000000000000002</v>
      </c>
      <c r="BH434">
        <v>2.4E-2</v>
      </c>
      <c r="BI434">
        <v>2.2240000000000002</v>
      </c>
      <c r="BJ434">
        <v>1.754</v>
      </c>
      <c r="BK434">
        <v>1.9E-2</v>
      </c>
      <c r="BL434">
        <v>1.7729999999999999</v>
      </c>
      <c r="BM434">
        <v>11.630599999999999</v>
      </c>
      <c r="BQ434">
        <v>90.757999999999996</v>
      </c>
      <c r="BR434">
        <v>0.29885</v>
      </c>
      <c r="BS434">
        <v>-5</v>
      </c>
      <c r="BT434">
        <v>5.463E-3</v>
      </c>
      <c r="BU434">
        <v>7.3031470000000001</v>
      </c>
      <c r="BV434">
        <v>0</v>
      </c>
      <c r="BW434" t="s">
        <v>155</v>
      </c>
      <c r="BX434">
        <v>0.79700000000000004</v>
      </c>
    </row>
    <row r="435" spans="1:76" x14ac:dyDescent="0.25">
      <c r="A435" s="26">
        <v>43530</v>
      </c>
      <c r="B435" s="27">
        <v>0.65239031250000001</v>
      </c>
      <c r="C435">
        <v>13.116</v>
      </c>
      <c r="D435">
        <v>1.7796000000000001</v>
      </c>
      <c r="E435">
        <v>17795.903198</v>
      </c>
      <c r="F435">
        <v>99.1</v>
      </c>
      <c r="G435">
        <v>1.1000000000000001</v>
      </c>
      <c r="H435">
        <v>1929.9</v>
      </c>
      <c r="J435">
        <v>0.6</v>
      </c>
      <c r="K435">
        <v>0.872</v>
      </c>
      <c r="L435">
        <v>11.437799999999999</v>
      </c>
      <c r="M435">
        <v>1.5519000000000001</v>
      </c>
      <c r="N435">
        <v>86.461600000000004</v>
      </c>
      <c r="O435">
        <v>0.94830000000000003</v>
      </c>
      <c r="P435">
        <v>87.4</v>
      </c>
      <c r="Q435">
        <v>68.936599999999999</v>
      </c>
      <c r="R435">
        <v>0.75609999999999999</v>
      </c>
      <c r="S435">
        <v>69.7</v>
      </c>
      <c r="T435">
        <v>1929.8593000000001</v>
      </c>
      <c r="W435">
        <v>0</v>
      </c>
      <c r="X435">
        <v>0.5232</v>
      </c>
      <c r="Y435">
        <v>11.8</v>
      </c>
      <c r="Z435">
        <v>855</v>
      </c>
      <c r="AA435">
        <v>842</v>
      </c>
      <c r="AB435">
        <v>844</v>
      </c>
      <c r="AC435">
        <v>89</v>
      </c>
      <c r="AD435">
        <v>20.91</v>
      </c>
      <c r="AE435">
        <v>0.48</v>
      </c>
      <c r="AF435">
        <v>981</v>
      </c>
      <c r="AG435">
        <v>-2</v>
      </c>
      <c r="AH435">
        <v>45</v>
      </c>
      <c r="AI435">
        <v>36</v>
      </c>
      <c r="AJ435">
        <v>190</v>
      </c>
      <c r="AK435">
        <v>168</v>
      </c>
      <c r="AL435">
        <v>4</v>
      </c>
      <c r="AM435">
        <v>174.6</v>
      </c>
      <c r="AN435" t="s">
        <v>155</v>
      </c>
      <c r="AO435">
        <v>2</v>
      </c>
      <c r="AP435" s="28">
        <v>0.86087962962962961</v>
      </c>
      <c r="AQ435">
        <v>47.161731000000003</v>
      </c>
      <c r="AR435">
        <v>-88.484001000000006</v>
      </c>
      <c r="AS435">
        <v>313.3</v>
      </c>
      <c r="AT435">
        <v>29.2</v>
      </c>
      <c r="AU435">
        <v>12</v>
      </c>
      <c r="AV435">
        <v>9</v>
      </c>
      <c r="AW435" t="s">
        <v>237</v>
      </c>
      <c r="AX435">
        <v>1.3125</v>
      </c>
      <c r="AY435">
        <v>1.5125</v>
      </c>
      <c r="AZ435">
        <v>2.4125000000000001</v>
      </c>
      <c r="BA435">
        <v>14.686999999999999</v>
      </c>
      <c r="BB435">
        <v>14.47</v>
      </c>
      <c r="BC435">
        <v>0.99</v>
      </c>
      <c r="BD435">
        <v>14.675000000000001</v>
      </c>
      <c r="BE435">
        <v>2740.011</v>
      </c>
      <c r="BF435">
        <v>236.614</v>
      </c>
      <c r="BG435">
        <v>2.169</v>
      </c>
      <c r="BH435">
        <v>2.4E-2</v>
      </c>
      <c r="BI435">
        <v>2.1930000000000001</v>
      </c>
      <c r="BJ435">
        <v>1.7290000000000001</v>
      </c>
      <c r="BK435">
        <v>1.9E-2</v>
      </c>
      <c r="BL435">
        <v>1.748</v>
      </c>
      <c r="BM435">
        <v>14.6808</v>
      </c>
      <c r="BQ435">
        <v>91.137</v>
      </c>
      <c r="BR435">
        <v>0.33327699999999999</v>
      </c>
      <c r="BS435">
        <v>-5</v>
      </c>
      <c r="BT435">
        <v>5.0000000000000001E-3</v>
      </c>
      <c r="BU435">
        <v>8.1444569999999992</v>
      </c>
      <c r="BV435">
        <v>0</v>
      </c>
      <c r="BW435" t="s">
        <v>155</v>
      </c>
      <c r="BX435">
        <v>0.79700000000000004</v>
      </c>
    </row>
    <row r="436" spans="1:76" x14ac:dyDescent="0.25">
      <c r="A436" s="26">
        <v>43530</v>
      </c>
      <c r="B436" s="27">
        <v>0.65240188657407405</v>
      </c>
      <c r="C436">
        <v>13.085000000000001</v>
      </c>
      <c r="D436">
        <v>1.7305999999999999</v>
      </c>
      <c r="E436">
        <v>17306.063569999998</v>
      </c>
      <c r="F436">
        <v>99.1</v>
      </c>
      <c r="G436">
        <v>1</v>
      </c>
      <c r="H436">
        <v>2404.5</v>
      </c>
      <c r="J436">
        <v>0.6</v>
      </c>
      <c r="K436">
        <v>0.87219999999999998</v>
      </c>
      <c r="L436">
        <v>11.413</v>
      </c>
      <c r="M436">
        <v>1.5095000000000001</v>
      </c>
      <c r="N436">
        <v>86.412499999999994</v>
      </c>
      <c r="O436">
        <v>0.87219999999999998</v>
      </c>
      <c r="P436">
        <v>87.3</v>
      </c>
      <c r="Q436">
        <v>68.897400000000005</v>
      </c>
      <c r="R436">
        <v>0.69540000000000002</v>
      </c>
      <c r="S436">
        <v>69.599999999999994</v>
      </c>
      <c r="T436">
        <v>2404.4837000000002</v>
      </c>
      <c r="W436">
        <v>0</v>
      </c>
      <c r="X436">
        <v>0.52329999999999999</v>
      </c>
      <c r="Y436">
        <v>11.9</v>
      </c>
      <c r="Z436">
        <v>855</v>
      </c>
      <c r="AA436">
        <v>842</v>
      </c>
      <c r="AB436">
        <v>845</v>
      </c>
      <c r="AC436">
        <v>89</v>
      </c>
      <c r="AD436">
        <v>20.91</v>
      </c>
      <c r="AE436">
        <v>0.48</v>
      </c>
      <c r="AF436">
        <v>981</v>
      </c>
      <c r="AG436">
        <v>-2</v>
      </c>
      <c r="AH436">
        <v>45</v>
      </c>
      <c r="AI436">
        <v>36</v>
      </c>
      <c r="AJ436">
        <v>190</v>
      </c>
      <c r="AK436">
        <v>168</v>
      </c>
      <c r="AL436">
        <v>4</v>
      </c>
      <c r="AM436">
        <v>174.2</v>
      </c>
      <c r="AN436" t="s">
        <v>155</v>
      </c>
      <c r="AO436">
        <v>2</v>
      </c>
      <c r="AP436" s="28">
        <v>0.86089120370370376</v>
      </c>
      <c r="AQ436">
        <v>47.161839000000001</v>
      </c>
      <c r="AR436">
        <v>-88.484072999999995</v>
      </c>
      <c r="AS436">
        <v>313.3</v>
      </c>
      <c r="AT436">
        <v>29</v>
      </c>
      <c r="AU436">
        <v>12</v>
      </c>
      <c r="AV436">
        <v>9</v>
      </c>
      <c r="AW436" t="s">
        <v>237</v>
      </c>
      <c r="AX436">
        <v>1.4</v>
      </c>
      <c r="AY436">
        <v>1.6125</v>
      </c>
      <c r="AZ436">
        <v>2.5</v>
      </c>
      <c r="BA436">
        <v>14.686999999999999</v>
      </c>
      <c r="BB436">
        <v>14.5</v>
      </c>
      <c r="BC436">
        <v>0.99</v>
      </c>
      <c r="BD436">
        <v>14.648</v>
      </c>
      <c r="BE436">
        <v>2738.1759999999999</v>
      </c>
      <c r="BF436">
        <v>230.5</v>
      </c>
      <c r="BG436">
        <v>2.1709999999999998</v>
      </c>
      <c r="BH436">
        <v>2.1999999999999999E-2</v>
      </c>
      <c r="BI436">
        <v>2.1930000000000001</v>
      </c>
      <c r="BJ436">
        <v>1.7310000000000001</v>
      </c>
      <c r="BK436">
        <v>1.7000000000000001E-2</v>
      </c>
      <c r="BL436">
        <v>1.748</v>
      </c>
      <c r="BM436">
        <v>18.3188</v>
      </c>
      <c r="BQ436">
        <v>91.295000000000002</v>
      </c>
      <c r="BR436">
        <v>0.39938499999999999</v>
      </c>
      <c r="BS436">
        <v>-5</v>
      </c>
      <c r="BT436">
        <v>5.0000000000000001E-3</v>
      </c>
      <c r="BU436">
        <v>9.7599710000000002</v>
      </c>
      <c r="BV436">
        <v>0</v>
      </c>
      <c r="BW436" t="s">
        <v>155</v>
      </c>
      <c r="BX436">
        <v>0.79700000000000004</v>
      </c>
    </row>
    <row r="437" spans="1:76" x14ac:dyDescent="0.25">
      <c r="A437" s="26">
        <v>43530</v>
      </c>
      <c r="B437" s="27">
        <v>0.65241346064814809</v>
      </c>
      <c r="C437">
        <v>12.706</v>
      </c>
      <c r="D437">
        <v>2.9759000000000002</v>
      </c>
      <c r="E437">
        <v>29759.201303999998</v>
      </c>
      <c r="F437">
        <v>106.4</v>
      </c>
      <c r="G437">
        <v>1</v>
      </c>
      <c r="H437">
        <v>2483.5</v>
      </c>
      <c r="J437">
        <v>0.6</v>
      </c>
      <c r="K437">
        <v>0.86409999999999998</v>
      </c>
      <c r="L437">
        <v>10.9801</v>
      </c>
      <c r="M437">
        <v>2.5716000000000001</v>
      </c>
      <c r="N437">
        <v>91.945400000000006</v>
      </c>
      <c r="O437">
        <v>0.86409999999999998</v>
      </c>
      <c r="P437">
        <v>92.8</v>
      </c>
      <c r="Q437">
        <v>73.308800000000005</v>
      </c>
      <c r="R437">
        <v>0.68899999999999995</v>
      </c>
      <c r="S437">
        <v>74</v>
      </c>
      <c r="T437">
        <v>2483.4983000000002</v>
      </c>
      <c r="W437">
        <v>0</v>
      </c>
      <c r="X437">
        <v>0.51849999999999996</v>
      </c>
      <c r="Y437">
        <v>11.9</v>
      </c>
      <c r="Z437">
        <v>856</v>
      </c>
      <c r="AA437">
        <v>844</v>
      </c>
      <c r="AB437">
        <v>847</v>
      </c>
      <c r="AC437">
        <v>89</v>
      </c>
      <c r="AD437">
        <v>20.91</v>
      </c>
      <c r="AE437">
        <v>0.48</v>
      </c>
      <c r="AF437">
        <v>981</v>
      </c>
      <c r="AG437">
        <v>-2</v>
      </c>
      <c r="AH437">
        <v>45</v>
      </c>
      <c r="AI437">
        <v>36</v>
      </c>
      <c r="AJ437">
        <v>190</v>
      </c>
      <c r="AK437">
        <v>168</v>
      </c>
      <c r="AL437">
        <v>4.0999999999999996</v>
      </c>
      <c r="AM437">
        <v>174.2</v>
      </c>
      <c r="AN437" t="s">
        <v>155</v>
      </c>
      <c r="AO437">
        <v>2</v>
      </c>
      <c r="AP437" s="28">
        <v>0.86090277777777768</v>
      </c>
      <c r="AQ437">
        <v>47.161951000000002</v>
      </c>
      <c r="AR437">
        <v>-88.484144999999998</v>
      </c>
      <c r="AS437">
        <v>313.39999999999998</v>
      </c>
      <c r="AT437">
        <v>29.7</v>
      </c>
      <c r="AU437">
        <v>12</v>
      </c>
      <c r="AV437">
        <v>9</v>
      </c>
      <c r="AW437" t="s">
        <v>237</v>
      </c>
      <c r="AX437">
        <v>1.4</v>
      </c>
      <c r="AY437">
        <v>1.7124999999999999</v>
      </c>
      <c r="AZ437">
        <v>2.5125000000000002</v>
      </c>
      <c r="BA437">
        <v>14.686999999999999</v>
      </c>
      <c r="BB437">
        <v>13.59</v>
      </c>
      <c r="BC437">
        <v>0.93</v>
      </c>
      <c r="BD437">
        <v>15.723000000000001</v>
      </c>
      <c r="BE437">
        <v>2512.31</v>
      </c>
      <c r="BF437">
        <v>374.49599999999998</v>
      </c>
      <c r="BG437">
        <v>2.2029999999999998</v>
      </c>
      <c r="BH437">
        <v>2.1000000000000001E-2</v>
      </c>
      <c r="BI437">
        <v>2.2240000000000002</v>
      </c>
      <c r="BJ437">
        <v>1.7569999999999999</v>
      </c>
      <c r="BK437">
        <v>1.7000000000000001E-2</v>
      </c>
      <c r="BL437">
        <v>1.7729999999999999</v>
      </c>
      <c r="BM437">
        <v>18.044499999999999</v>
      </c>
      <c r="BQ437">
        <v>86.257999999999996</v>
      </c>
      <c r="BR437">
        <v>0.50868100000000005</v>
      </c>
      <c r="BS437">
        <v>-5</v>
      </c>
      <c r="BT437">
        <v>5.5370000000000003E-3</v>
      </c>
      <c r="BU437">
        <v>12.430892</v>
      </c>
      <c r="BV437">
        <v>0</v>
      </c>
      <c r="BW437" t="s">
        <v>155</v>
      </c>
      <c r="BX437">
        <v>0.79700000000000004</v>
      </c>
    </row>
    <row r="438" spans="1:76" x14ac:dyDescent="0.25">
      <c r="A438" s="26">
        <v>43530</v>
      </c>
      <c r="B438" s="27">
        <v>0.65242503472222224</v>
      </c>
      <c r="C438">
        <v>12.548999999999999</v>
      </c>
      <c r="D438">
        <v>3.2555000000000001</v>
      </c>
      <c r="E438">
        <v>32554.676319999999</v>
      </c>
      <c r="F438">
        <v>124.5</v>
      </c>
      <c r="G438">
        <v>1</v>
      </c>
      <c r="H438">
        <v>2554.6</v>
      </c>
      <c r="J438">
        <v>0.6</v>
      </c>
      <c r="K438">
        <v>0.86280000000000001</v>
      </c>
      <c r="L438">
        <v>10.827199999999999</v>
      </c>
      <c r="M438">
        <v>2.8088000000000002</v>
      </c>
      <c r="N438">
        <v>107.4545</v>
      </c>
      <c r="O438">
        <v>0.86280000000000001</v>
      </c>
      <c r="P438">
        <v>108.3</v>
      </c>
      <c r="Q438">
        <v>85.674400000000006</v>
      </c>
      <c r="R438">
        <v>0.68789999999999996</v>
      </c>
      <c r="S438">
        <v>86.4</v>
      </c>
      <c r="T438">
        <v>2554.5866000000001</v>
      </c>
      <c r="W438">
        <v>0</v>
      </c>
      <c r="X438">
        <v>0.51770000000000005</v>
      </c>
      <c r="Y438">
        <v>11.8</v>
      </c>
      <c r="Z438">
        <v>857</v>
      </c>
      <c r="AA438">
        <v>845</v>
      </c>
      <c r="AB438">
        <v>847</v>
      </c>
      <c r="AC438">
        <v>89</v>
      </c>
      <c r="AD438">
        <v>20.91</v>
      </c>
      <c r="AE438">
        <v>0.48</v>
      </c>
      <c r="AF438">
        <v>981</v>
      </c>
      <c r="AG438">
        <v>-2</v>
      </c>
      <c r="AH438">
        <v>45</v>
      </c>
      <c r="AI438">
        <v>36</v>
      </c>
      <c r="AJ438">
        <v>190</v>
      </c>
      <c r="AK438">
        <v>168</v>
      </c>
      <c r="AL438">
        <v>4</v>
      </c>
      <c r="AM438">
        <v>174.5</v>
      </c>
      <c r="AN438" t="s">
        <v>155</v>
      </c>
      <c r="AO438">
        <v>2</v>
      </c>
      <c r="AP438" s="28">
        <v>0.86091435185185183</v>
      </c>
      <c r="AQ438">
        <v>47.162081999999998</v>
      </c>
      <c r="AR438">
        <v>-88.484162999999995</v>
      </c>
      <c r="AS438">
        <v>313.89999999999998</v>
      </c>
      <c r="AT438">
        <v>30.9</v>
      </c>
      <c r="AU438">
        <v>12</v>
      </c>
      <c r="AV438">
        <v>9</v>
      </c>
      <c r="AW438" t="s">
        <v>237</v>
      </c>
      <c r="AX438">
        <v>1.4</v>
      </c>
      <c r="AY438">
        <v>1.8</v>
      </c>
      <c r="AZ438">
        <v>2.6</v>
      </c>
      <c r="BA438">
        <v>14.686999999999999</v>
      </c>
      <c r="BB438">
        <v>13.45</v>
      </c>
      <c r="BC438">
        <v>0.92</v>
      </c>
      <c r="BD438">
        <v>15.904</v>
      </c>
      <c r="BE438">
        <v>2460.9789999999998</v>
      </c>
      <c r="BF438">
        <v>406.33300000000003</v>
      </c>
      <c r="BG438">
        <v>2.5579999999999998</v>
      </c>
      <c r="BH438">
        <v>2.1000000000000001E-2</v>
      </c>
      <c r="BI438">
        <v>2.5779999999999998</v>
      </c>
      <c r="BJ438">
        <v>2.0390000000000001</v>
      </c>
      <c r="BK438">
        <v>1.6E-2</v>
      </c>
      <c r="BL438">
        <v>2.056</v>
      </c>
      <c r="BM438">
        <v>18.438500000000001</v>
      </c>
      <c r="BQ438">
        <v>85.554000000000002</v>
      </c>
      <c r="BR438">
        <v>0.51803999999999994</v>
      </c>
      <c r="BS438">
        <v>-5</v>
      </c>
      <c r="BT438">
        <v>5.463E-3</v>
      </c>
      <c r="BU438">
        <v>12.659603000000001</v>
      </c>
      <c r="BV438">
        <v>0</v>
      </c>
      <c r="BW438" t="s">
        <v>155</v>
      </c>
      <c r="BX438">
        <v>0.79700000000000004</v>
      </c>
    </row>
    <row r="439" spans="1:76" x14ac:dyDescent="0.25">
      <c r="A439" s="26">
        <v>43530</v>
      </c>
      <c r="B439" s="27">
        <v>0.65243660879629628</v>
      </c>
      <c r="C439">
        <v>12.842000000000001</v>
      </c>
      <c r="D439">
        <v>2.6396000000000002</v>
      </c>
      <c r="E439">
        <v>26396.240964000001</v>
      </c>
      <c r="F439">
        <v>147.5</v>
      </c>
      <c r="G439">
        <v>1</v>
      </c>
      <c r="H439">
        <v>3185.4</v>
      </c>
      <c r="J439">
        <v>0.6</v>
      </c>
      <c r="K439">
        <v>0.86539999999999995</v>
      </c>
      <c r="L439">
        <v>11.114100000000001</v>
      </c>
      <c r="M439">
        <v>2.2844000000000002</v>
      </c>
      <c r="N439">
        <v>127.65819999999999</v>
      </c>
      <c r="O439">
        <v>0.86539999999999995</v>
      </c>
      <c r="P439">
        <v>128.5</v>
      </c>
      <c r="Q439">
        <v>101.783</v>
      </c>
      <c r="R439">
        <v>0.69</v>
      </c>
      <c r="S439">
        <v>102.5</v>
      </c>
      <c r="T439">
        <v>3185.4286999999999</v>
      </c>
      <c r="W439">
        <v>0</v>
      </c>
      <c r="X439">
        <v>0.51919999999999999</v>
      </c>
      <c r="Y439">
        <v>11.9</v>
      </c>
      <c r="Z439">
        <v>856</v>
      </c>
      <c r="AA439">
        <v>844</v>
      </c>
      <c r="AB439">
        <v>846</v>
      </c>
      <c r="AC439">
        <v>89</v>
      </c>
      <c r="AD439">
        <v>20.91</v>
      </c>
      <c r="AE439">
        <v>0.48</v>
      </c>
      <c r="AF439">
        <v>981</v>
      </c>
      <c r="AG439">
        <v>-2</v>
      </c>
      <c r="AH439">
        <v>45</v>
      </c>
      <c r="AI439">
        <v>36</v>
      </c>
      <c r="AJ439">
        <v>190</v>
      </c>
      <c r="AK439">
        <v>168</v>
      </c>
      <c r="AL439">
        <v>4.0999999999999996</v>
      </c>
      <c r="AM439">
        <v>174.9</v>
      </c>
      <c r="AN439" t="s">
        <v>155</v>
      </c>
      <c r="AO439">
        <v>2</v>
      </c>
      <c r="AP439" s="28">
        <v>0.86092592592592598</v>
      </c>
      <c r="AQ439">
        <v>47.162224999999999</v>
      </c>
      <c r="AR439">
        <v>-88.484148000000005</v>
      </c>
      <c r="AS439">
        <v>314.7</v>
      </c>
      <c r="AT439">
        <v>33</v>
      </c>
      <c r="AU439">
        <v>12</v>
      </c>
      <c r="AV439">
        <v>9</v>
      </c>
      <c r="AW439" t="s">
        <v>237</v>
      </c>
      <c r="AX439">
        <v>1.4</v>
      </c>
      <c r="AY439">
        <v>1.8125</v>
      </c>
      <c r="AZ439">
        <v>2.6124999999999998</v>
      </c>
      <c r="BA439">
        <v>14.686999999999999</v>
      </c>
      <c r="BB439">
        <v>13.73</v>
      </c>
      <c r="BC439">
        <v>0.93</v>
      </c>
      <c r="BD439">
        <v>15.552</v>
      </c>
      <c r="BE439">
        <v>2558.4189999999999</v>
      </c>
      <c r="BF439">
        <v>334.68900000000002</v>
      </c>
      <c r="BG439">
        <v>3.077</v>
      </c>
      <c r="BH439">
        <v>2.1000000000000001E-2</v>
      </c>
      <c r="BI439">
        <v>3.0979999999999999</v>
      </c>
      <c r="BJ439">
        <v>2.4540000000000002</v>
      </c>
      <c r="BK439">
        <v>1.7000000000000001E-2</v>
      </c>
      <c r="BL439">
        <v>2.4700000000000002</v>
      </c>
      <c r="BM439">
        <v>23.2852</v>
      </c>
      <c r="BQ439">
        <v>86.91</v>
      </c>
      <c r="BR439">
        <v>0.45898299999999997</v>
      </c>
      <c r="BS439">
        <v>-5</v>
      </c>
      <c r="BT439">
        <v>5.0000000000000001E-3</v>
      </c>
      <c r="BU439">
        <v>11.216397000000001</v>
      </c>
      <c r="BV439">
        <v>0</v>
      </c>
      <c r="BW439" t="s">
        <v>155</v>
      </c>
      <c r="BX439">
        <v>0.79700000000000004</v>
      </c>
    </row>
    <row r="440" spans="1:76" x14ac:dyDescent="0.25">
      <c r="A440" s="26">
        <v>43530</v>
      </c>
      <c r="B440" s="27">
        <v>0.65244818287037043</v>
      </c>
      <c r="C440">
        <v>13.2</v>
      </c>
      <c r="D440">
        <v>2.0223</v>
      </c>
      <c r="E440">
        <v>20223.289817000001</v>
      </c>
      <c r="F440">
        <v>160.4</v>
      </c>
      <c r="G440">
        <v>1</v>
      </c>
      <c r="H440">
        <v>3474.5</v>
      </c>
      <c r="J440">
        <v>0.57999999999999996</v>
      </c>
      <c r="K440">
        <v>0.8679</v>
      </c>
      <c r="L440">
        <v>11.4559</v>
      </c>
      <c r="M440">
        <v>1.7551000000000001</v>
      </c>
      <c r="N440">
        <v>139.21600000000001</v>
      </c>
      <c r="O440">
        <v>0.8679</v>
      </c>
      <c r="P440">
        <v>140.1</v>
      </c>
      <c r="Q440">
        <v>110.99809999999999</v>
      </c>
      <c r="R440">
        <v>0.69199999999999995</v>
      </c>
      <c r="S440">
        <v>111.7</v>
      </c>
      <c r="T440">
        <v>3474.5398</v>
      </c>
      <c r="W440">
        <v>0</v>
      </c>
      <c r="X440">
        <v>0.50419999999999998</v>
      </c>
      <c r="Y440">
        <v>11.8</v>
      </c>
      <c r="Z440">
        <v>856</v>
      </c>
      <c r="AA440">
        <v>843</v>
      </c>
      <c r="AB440">
        <v>846</v>
      </c>
      <c r="AC440">
        <v>89</v>
      </c>
      <c r="AD440">
        <v>20.91</v>
      </c>
      <c r="AE440">
        <v>0.48</v>
      </c>
      <c r="AF440">
        <v>981</v>
      </c>
      <c r="AG440">
        <v>-2</v>
      </c>
      <c r="AH440">
        <v>45</v>
      </c>
      <c r="AI440">
        <v>36</v>
      </c>
      <c r="AJ440">
        <v>190</v>
      </c>
      <c r="AK440">
        <v>168</v>
      </c>
      <c r="AL440">
        <v>4.0999999999999996</v>
      </c>
      <c r="AM440">
        <v>174.7</v>
      </c>
      <c r="AN440" t="s">
        <v>155</v>
      </c>
      <c r="AO440">
        <v>2</v>
      </c>
      <c r="AP440" s="28">
        <v>0.86093750000000002</v>
      </c>
      <c r="AQ440">
        <v>47.162385</v>
      </c>
      <c r="AR440">
        <v>-88.484131000000005</v>
      </c>
      <c r="AS440">
        <v>315.2</v>
      </c>
      <c r="AT440">
        <v>36.4</v>
      </c>
      <c r="AU440">
        <v>12</v>
      </c>
      <c r="AV440">
        <v>9</v>
      </c>
      <c r="AW440" t="s">
        <v>237</v>
      </c>
      <c r="AX440">
        <v>1.375</v>
      </c>
      <c r="AY440">
        <v>1.9125000000000001</v>
      </c>
      <c r="AZ440">
        <v>2.6625000000000001</v>
      </c>
      <c r="BA440">
        <v>14.686999999999999</v>
      </c>
      <c r="BB440">
        <v>13.99</v>
      </c>
      <c r="BC440">
        <v>0.95</v>
      </c>
      <c r="BD440">
        <v>15.224</v>
      </c>
      <c r="BE440">
        <v>2668.0459999999998</v>
      </c>
      <c r="BF440">
        <v>260.16500000000002</v>
      </c>
      <c r="BG440">
        <v>3.395</v>
      </c>
      <c r="BH440">
        <v>2.1000000000000001E-2</v>
      </c>
      <c r="BI440">
        <v>3.4169999999999998</v>
      </c>
      <c r="BJ440">
        <v>2.7069999999999999</v>
      </c>
      <c r="BK440">
        <v>1.7000000000000001E-2</v>
      </c>
      <c r="BL440">
        <v>2.7240000000000002</v>
      </c>
      <c r="BM440">
        <v>25.696400000000001</v>
      </c>
      <c r="BQ440">
        <v>85.387</v>
      </c>
      <c r="BR440">
        <v>0.443222</v>
      </c>
      <c r="BS440">
        <v>-5</v>
      </c>
      <c r="BT440">
        <v>5.0000000000000001E-3</v>
      </c>
      <c r="BU440">
        <v>10.831238000000001</v>
      </c>
      <c r="BV440">
        <v>0</v>
      </c>
      <c r="BW440" t="s">
        <v>155</v>
      </c>
      <c r="BX440">
        <v>0.79700000000000004</v>
      </c>
    </row>
    <row r="441" spans="1:76" x14ac:dyDescent="0.25">
      <c r="A441" s="26">
        <v>43530</v>
      </c>
      <c r="B441" s="27">
        <v>0.65245975694444447</v>
      </c>
      <c r="C441">
        <v>13.2</v>
      </c>
      <c r="D441">
        <v>1.9328000000000001</v>
      </c>
      <c r="E441">
        <v>19328.124480999999</v>
      </c>
      <c r="F441">
        <v>173.6</v>
      </c>
      <c r="G441">
        <v>1</v>
      </c>
      <c r="H441">
        <v>3475.2</v>
      </c>
      <c r="J441">
        <v>0.5</v>
      </c>
      <c r="K441">
        <v>0.86870000000000003</v>
      </c>
      <c r="L441">
        <v>11.466200000000001</v>
      </c>
      <c r="M441">
        <v>1.6789000000000001</v>
      </c>
      <c r="N441">
        <v>150.78129999999999</v>
      </c>
      <c r="O441">
        <v>0.86870000000000003</v>
      </c>
      <c r="P441">
        <v>151.6</v>
      </c>
      <c r="Q441">
        <v>120.2192</v>
      </c>
      <c r="R441">
        <v>0.69259999999999999</v>
      </c>
      <c r="S441">
        <v>120.9</v>
      </c>
      <c r="T441">
        <v>3475.1918000000001</v>
      </c>
      <c r="W441">
        <v>0</v>
      </c>
      <c r="X441">
        <v>0.43430000000000002</v>
      </c>
      <c r="Y441">
        <v>11.8</v>
      </c>
      <c r="Z441">
        <v>856</v>
      </c>
      <c r="AA441">
        <v>844</v>
      </c>
      <c r="AB441">
        <v>846</v>
      </c>
      <c r="AC441">
        <v>89</v>
      </c>
      <c r="AD441">
        <v>20.91</v>
      </c>
      <c r="AE441">
        <v>0.48</v>
      </c>
      <c r="AF441">
        <v>981</v>
      </c>
      <c r="AG441">
        <v>-2</v>
      </c>
      <c r="AH441">
        <v>45</v>
      </c>
      <c r="AI441">
        <v>36</v>
      </c>
      <c r="AJ441">
        <v>190</v>
      </c>
      <c r="AK441">
        <v>168</v>
      </c>
      <c r="AL441">
        <v>4.0999999999999996</v>
      </c>
      <c r="AM441">
        <v>174.4</v>
      </c>
      <c r="AN441" t="s">
        <v>155</v>
      </c>
      <c r="AO441">
        <v>2</v>
      </c>
      <c r="AP441" s="28">
        <v>0.86094907407407406</v>
      </c>
      <c r="AQ441">
        <v>47.162548000000001</v>
      </c>
      <c r="AR441">
        <v>-88.484111999999996</v>
      </c>
      <c r="AS441">
        <v>315.60000000000002</v>
      </c>
      <c r="AT441">
        <v>38.299999999999997</v>
      </c>
      <c r="AU441">
        <v>12</v>
      </c>
      <c r="AV441">
        <v>9</v>
      </c>
      <c r="AW441" t="s">
        <v>237</v>
      </c>
      <c r="AX441">
        <v>1.2</v>
      </c>
      <c r="AY441">
        <v>2</v>
      </c>
      <c r="AZ441">
        <v>2.4125000000000001</v>
      </c>
      <c r="BA441">
        <v>14.686999999999999</v>
      </c>
      <c r="BB441">
        <v>14.08</v>
      </c>
      <c r="BC441">
        <v>0.96</v>
      </c>
      <c r="BD441">
        <v>15.121</v>
      </c>
      <c r="BE441">
        <v>2683.5120000000002</v>
      </c>
      <c r="BF441">
        <v>250.09</v>
      </c>
      <c r="BG441">
        <v>3.6949999999999998</v>
      </c>
      <c r="BH441">
        <v>2.1000000000000001E-2</v>
      </c>
      <c r="BI441">
        <v>3.7170000000000001</v>
      </c>
      <c r="BJ441">
        <v>2.9460000000000002</v>
      </c>
      <c r="BK441">
        <v>1.7000000000000001E-2</v>
      </c>
      <c r="BL441">
        <v>2.9630000000000001</v>
      </c>
      <c r="BM441">
        <v>25.827100000000002</v>
      </c>
      <c r="BQ441">
        <v>73.909000000000006</v>
      </c>
      <c r="BR441">
        <v>0.44117200000000001</v>
      </c>
      <c r="BS441">
        <v>-5</v>
      </c>
      <c r="BT441">
        <v>5.0000000000000001E-3</v>
      </c>
      <c r="BU441">
        <v>10.781136</v>
      </c>
      <c r="BV441">
        <v>0</v>
      </c>
      <c r="BW441" t="s">
        <v>155</v>
      </c>
      <c r="BX441">
        <v>0.79700000000000004</v>
      </c>
    </row>
    <row r="442" spans="1:76" x14ac:dyDescent="0.25">
      <c r="A442" s="26">
        <v>43530</v>
      </c>
      <c r="B442" s="27">
        <v>0.65247133101851851</v>
      </c>
      <c r="C442">
        <v>13.157999999999999</v>
      </c>
      <c r="D442">
        <v>2.1187999999999998</v>
      </c>
      <c r="E442">
        <v>21187.906976999999</v>
      </c>
      <c r="F442">
        <v>194.7</v>
      </c>
      <c r="G442">
        <v>1</v>
      </c>
      <c r="H442">
        <v>3489.7</v>
      </c>
      <c r="J442">
        <v>0.5</v>
      </c>
      <c r="K442">
        <v>0.86739999999999995</v>
      </c>
      <c r="L442">
        <v>11.412699999999999</v>
      </c>
      <c r="M442">
        <v>1.8376999999999999</v>
      </c>
      <c r="N442">
        <v>168.86699999999999</v>
      </c>
      <c r="O442">
        <v>0.86739999999999995</v>
      </c>
      <c r="P442">
        <v>169.7</v>
      </c>
      <c r="Q442">
        <v>134.63910000000001</v>
      </c>
      <c r="R442">
        <v>0.6915</v>
      </c>
      <c r="S442">
        <v>135.30000000000001</v>
      </c>
      <c r="T442">
        <v>3489.7105999999999</v>
      </c>
      <c r="W442">
        <v>0</v>
      </c>
      <c r="X442">
        <v>0.43369999999999997</v>
      </c>
      <c r="Y442">
        <v>11.9</v>
      </c>
      <c r="Z442">
        <v>855</v>
      </c>
      <c r="AA442">
        <v>843</v>
      </c>
      <c r="AB442">
        <v>846</v>
      </c>
      <c r="AC442">
        <v>89</v>
      </c>
      <c r="AD442">
        <v>20.91</v>
      </c>
      <c r="AE442">
        <v>0.48</v>
      </c>
      <c r="AF442">
        <v>981</v>
      </c>
      <c r="AG442">
        <v>-2</v>
      </c>
      <c r="AH442">
        <v>45</v>
      </c>
      <c r="AI442">
        <v>36</v>
      </c>
      <c r="AJ442">
        <v>190</v>
      </c>
      <c r="AK442">
        <v>168</v>
      </c>
      <c r="AL442">
        <v>4.2</v>
      </c>
      <c r="AM442">
        <v>174</v>
      </c>
      <c r="AN442" t="s">
        <v>155</v>
      </c>
      <c r="AO442">
        <v>2</v>
      </c>
      <c r="AP442" s="28">
        <v>0.8609606481481481</v>
      </c>
      <c r="AQ442">
        <v>47.162705000000003</v>
      </c>
      <c r="AR442">
        <v>-88.484103000000005</v>
      </c>
      <c r="AS442">
        <v>316.10000000000002</v>
      </c>
      <c r="AT442">
        <v>38.700000000000003</v>
      </c>
      <c r="AU442">
        <v>12</v>
      </c>
      <c r="AV442">
        <v>9</v>
      </c>
      <c r="AW442" t="s">
        <v>237</v>
      </c>
      <c r="AX442">
        <v>1.2124999999999999</v>
      </c>
      <c r="AY442">
        <v>2.0125000000000002</v>
      </c>
      <c r="AZ442">
        <v>2.5</v>
      </c>
      <c r="BA442">
        <v>14.686999999999999</v>
      </c>
      <c r="BB442">
        <v>13.93</v>
      </c>
      <c r="BC442">
        <v>0.95</v>
      </c>
      <c r="BD442">
        <v>15.292999999999999</v>
      </c>
      <c r="BE442">
        <v>2649.9560000000001</v>
      </c>
      <c r="BF442">
        <v>271.58999999999997</v>
      </c>
      <c r="BG442">
        <v>4.1059999999999999</v>
      </c>
      <c r="BH442">
        <v>2.1000000000000001E-2</v>
      </c>
      <c r="BI442">
        <v>4.1269999999999998</v>
      </c>
      <c r="BJ442">
        <v>3.274</v>
      </c>
      <c r="BK442">
        <v>1.7000000000000001E-2</v>
      </c>
      <c r="BL442">
        <v>3.2909999999999999</v>
      </c>
      <c r="BM442">
        <v>25.730899999999998</v>
      </c>
      <c r="BQ442">
        <v>73.218000000000004</v>
      </c>
      <c r="BR442">
        <v>0.43592700000000001</v>
      </c>
      <c r="BS442">
        <v>-5</v>
      </c>
      <c r="BT442">
        <v>5.0000000000000001E-3</v>
      </c>
      <c r="BU442">
        <v>10.652964000000001</v>
      </c>
      <c r="BV442">
        <v>0</v>
      </c>
      <c r="BW442" t="s">
        <v>155</v>
      </c>
      <c r="BX442">
        <v>0.79700000000000004</v>
      </c>
    </row>
    <row r="443" spans="1:76" x14ac:dyDescent="0.25">
      <c r="A443" s="26">
        <v>43530</v>
      </c>
      <c r="B443" s="27">
        <v>0.65248290509259255</v>
      </c>
      <c r="C443">
        <v>12.696999999999999</v>
      </c>
      <c r="D443">
        <v>2.8306</v>
      </c>
      <c r="E443">
        <v>28305.847175999999</v>
      </c>
      <c r="F443">
        <v>223.9</v>
      </c>
      <c r="G443">
        <v>1</v>
      </c>
      <c r="H443">
        <v>3516.5</v>
      </c>
      <c r="J443">
        <v>0.4</v>
      </c>
      <c r="K443">
        <v>0.86450000000000005</v>
      </c>
      <c r="L443">
        <v>10.9773</v>
      </c>
      <c r="M443">
        <v>2.4470999999999998</v>
      </c>
      <c r="N443">
        <v>193.53469999999999</v>
      </c>
      <c r="O443">
        <v>0.86450000000000005</v>
      </c>
      <c r="P443">
        <v>194.4</v>
      </c>
      <c r="Q443">
        <v>154.30690000000001</v>
      </c>
      <c r="R443">
        <v>0.68930000000000002</v>
      </c>
      <c r="S443">
        <v>155</v>
      </c>
      <c r="T443">
        <v>3516.511</v>
      </c>
      <c r="W443">
        <v>0</v>
      </c>
      <c r="X443">
        <v>0.3458</v>
      </c>
      <c r="Y443">
        <v>11.8</v>
      </c>
      <c r="Z443">
        <v>856</v>
      </c>
      <c r="AA443">
        <v>844</v>
      </c>
      <c r="AB443">
        <v>847</v>
      </c>
      <c r="AC443">
        <v>89</v>
      </c>
      <c r="AD443">
        <v>20.91</v>
      </c>
      <c r="AE443">
        <v>0.48</v>
      </c>
      <c r="AF443">
        <v>981</v>
      </c>
      <c r="AG443">
        <v>-2</v>
      </c>
      <c r="AH443">
        <v>45</v>
      </c>
      <c r="AI443">
        <v>36</v>
      </c>
      <c r="AJ443">
        <v>190</v>
      </c>
      <c r="AK443">
        <v>168</v>
      </c>
      <c r="AL443">
        <v>4.0999999999999996</v>
      </c>
      <c r="AM443">
        <v>174</v>
      </c>
      <c r="AN443" t="s">
        <v>155</v>
      </c>
      <c r="AO443">
        <v>2</v>
      </c>
      <c r="AP443" s="28">
        <v>0.86097222222222225</v>
      </c>
      <c r="AQ443">
        <v>47.162866999999999</v>
      </c>
      <c r="AR443">
        <v>-88.484110000000001</v>
      </c>
      <c r="AS443">
        <v>316.60000000000002</v>
      </c>
      <c r="AT443">
        <v>39.5</v>
      </c>
      <c r="AU443">
        <v>12</v>
      </c>
      <c r="AV443">
        <v>9</v>
      </c>
      <c r="AW443" t="s">
        <v>237</v>
      </c>
      <c r="AX443">
        <v>1.2625</v>
      </c>
      <c r="AY443">
        <v>2.0499999999999998</v>
      </c>
      <c r="AZ443">
        <v>2.4375</v>
      </c>
      <c r="BA443">
        <v>14.686999999999999</v>
      </c>
      <c r="BB443">
        <v>13.63</v>
      </c>
      <c r="BC443">
        <v>0.93</v>
      </c>
      <c r="BD443">
        <v>15.67</v>
      </c>
      <c r="BE443">
        <v>2516.06</v>
      </c>
      <c r="BF443">
        <v>356.99099999999999</v>
      </c>
      <c r="BG443">
        <v>4.6449999999999996</v>
      </c>
      <c r="BH443">
        <v>2.1000000000000001E-2</v>
      </c>
      <c r="BI443">
        <v>4.6660000000000004</v>
      </c>
      <c r="BJ443">
        <v>3.7040000000000002</v>
      </c>
      <c r="BK443">
        <v>1.7000000000000001E-2</v>
      </c>
      <c r="BL443">
        <v>3.72</v>
      </c>
      <c r="BM443">
        <v>25.5946</v>
      </c>
      <c r="BQ443">
        <v>57.631999999999998</v>
      </c>
      <c r="BR443">
        <v>0.49514399999999997</v>
      </c>
      <c r="BS443">
        <v>-5</v>
      </c>
      <c r="BT443">
        <v>5.5370000000000003E-3</v>
      </c>
      <c r="BU443">
        <v>12.100082</v>
      </c>
      <c r="BV443">
        <v>0</v>
      </c>
      <c r="BW443" t="s">
        <v>155</v>
      </c>
      <c r="BX443">
        <v>0.79700000000000004</v>
      </c>
    </row>
    <row r="444" spans="1:76" x14ac:dyDescent="0.25">
      <c r="A444" s="26">
        <v>43530</v>
      </c>
      <c r="B444" s="27">
        <v>0.6524944791666667</v>
      </c>
      <c r="C444">
        <v>12.192</v>
      </c>
      <c r="D444">
        <v>3.7852999999999999</v>
      </c>
      <c r="E444">
        <v>37852.770106000004</v>
      </c>
      <c r="F444">
        <v>250.2</v>
      </c>
      <c r="G444">
        <v>1</v>
      </c>
      <c r="H444">
        <v>3185.9</v>
      </c>
      <c r="J444">
        <v>0.4</v>
      </c>
      <c r="K444">
        <v>0.86019999999999996</v>
      </c>
      <c r="L444">
        <v>10.487299999999999</v>
      </c>
      <c r="M444">
        <v>3.2559999999999998</v>
      </c>
      <c r="N444">
        <v>215.23439999999999</v>
      </c>
      <c r="O444">
        <v>0.86019999999999996</v>
      </c>
      <c r="P444">
        <v>216.1</v>
      </c>
      <c r="Q444">
        <v>171.60820000000001</v>
      </c>
      <c r="R444">
        <v>0.68579999999999997</v>
      </c>
      <c r="S444">
        <v>172.3</v>
      </c>
      <c r="T444">
        <v>3185.8982999999998</v>
      </c>
      <c r="W444">
        <v>0</v>
      </c>
      <c r="X444">
        <v>0.34410000000000002</v>
      </c>
      <c r="Y444">
        <v>11.9</v>
      </c>
      <c r="Z444">
        <v>858</v>
      </c>
      <c r="AA444">
        <v>846</v>
      </c>
      <c r="AB444">
        <v>848</v>
      </c>
      <c r="AC444">
        <v>89</v>
      </c>
      <c r="AD444">
        <v>20.91</v>
      </c>
      <c r="AE444">
        <v>0.48</v>
      </c>
      <c r="AF444">
        <v>981</v>
      </c>
      <c r="AG444">
        <v>-2</v>
      </c>
      <c r="AH444">
        <v>45</v>
      </c>
      <c r="AI444">
        <v>36</v>
      </c>
      <c r="AJ444">
        <v>190</v>
      </c>
      <c r="AK444">
        <v>168</v>
      </c>
      <c r="AL444">
        <v>4.0999999999999996</v>
      </c>
      <c r="AM444">
        <v>174</v>
      </c>
      <c r="AN444" t="s">
        <v>155</v>
      </c>
      <c r="AO444">
        <v>2</v>
      </c>
      <c r="AP444" s="28">
        <v>0.8609837962962964</v>
      </c>
      <c r="AQ444">
        <v>47.163027999999997</v>
      </c>
      <c r="AR444">
        <v>-88.484164000000007</v>
      </c>
      <c r="AS444">
        <v>317.3</v>
      </c>
      <c r="AT444">
        <v>40.1</v>
      </c>
      <c r="AU444">
        <v>12</v>
      </c>
      <c r="AV444">
        <v>9</v>
      </c>
      <c r="AW444" t="s">
        <v>237</v>
      </c>
      <c r="AX444">
        <v>1</v>
      </c>
      <c r="AY444">
        <v>1.7124999999999999</v>
      </c>
      <c r="AZ444">
        <v>2.0125000000000002</v>
      </c>
      <c r="BA444">
        <v>14.686999999999999</v>
      </c>
      <c r="BB444">
        <v>13.19</v>
      </c>
      <c r="BC444">
        <v>0.9</v>
      </c>
      <c r="BD444">
        <v>16.256</v>
      </c>
      <c r="BE444">
        <v>2354.7280000000001</v>
      </c>
      <c r="BF444">
        <v>465.30399999999997</v>
      </c>
      <c r="BG444">
        <v>5.0609999999999999</v>
      </c>
      <c r="BH444">
        <v>0.02</v>
      </c>
      <c r="BI444">
        <v>5.0810000000000004</v>
      </c>
      <c r="BJ444">
        <v>4.0350000000000001</v>
      </c>
      <c r="BK444">
        <v>1.6E-2</v>
      </c>
      <c r="BL444">
        <v>4.0510000000000002</v>
      </c>
      <c r="BM444">
        <v>22.715599999999998</v>
      </c>
      <c r="BQ444">
        <v>56.171999999999997</v>
      </c>
      <c r="BR444">
        <v>0.58884400000000003</v>
      </c>
      <c r="BS444">
        <v>-5</v>
      </c>
      <c r="BT444">
        <v>6.0000000000000001E-3</v>
      </c>
      <c r="BU444">
        <v>14.38988</v>
      </c>
      <c r="BV444">
        <v>0</v>
      </c>
      <c r="BW444" t="s">
        <v>155</v>
      </c>
      <c r="BX444">
        <v>0.79700000000000004</v>
      </c>
    </row>
    <row r="445" spans="1:76" x14ac:dyDescent="0.25">
      <c r="A445" s="26">
        <v>43530</v>
      </c>
      <c r="B445" s="27">
        <v>0.65250605324074074</v>
      </c>
      <c r="C445">
        <v>12</v>
      </c>
      <c r="D445">
        <v>4.1615000000000002</v>
      </c>
      <c r="E445">
        <v>41615</v>
      </c>
      <c r="F445">
        <v>279.60000000000002</v>
      </c>
      <c r="G445">
        <v>1</v>
      </c>
      <c r="H445">
        <v>2893.5</v>
      </c>
      <c r="J445">
        <v>0.3</v>
      </c>
      <c r="K445">
        <v>0.85850000000000004</v>
      </c>
      <c r="L445">
        <v>10.302099999999999</v>
      </c>
      <c r="M445">
        <v>3.5728</v>
      </c>
      <c r="N445">
        <v>240.00489999999999</v>
      </c>
      <c r="O445">
        <v>0.85850000000000004</v>
      </c>
      <c r="P445">
        <v>240.9</v>
      </c>
      <c r="Q445">
        <v>191.3579</v>
      </c>
      <c r="R445">
        <v>0.6845</v>
      </c>
      <c r="S445">
        <v>192</v>
      </c>
      <c r="T445">
        <v>2893.5468999999998</v>
      </c>
      <c r="W445">
        <v>0</v>
      </c>
      <c r="X445">
        <v>0.2576</v>
      </c>
      <c r="Y445">
        <v>11.8</v>
      </c>
      <c r="Z445">
        <v>859</v>
      </c>
      <c r="AA445">
        <v>847</v>
      </c>
      <c r="AB445">
        <v>849</v>
      </c>
      <c r="AC445">
        <v>89</v>
      </c>
      <c r="AD445">
        <v>20.91</v>
      </c>
      <c r="AE445">
        <v>0.48</v>
      </c>
      <c r="AF445">
        <v>981</v>
      </c>
      <c r="AG445">
        <v>-2</v>
      </c>
      <c r="AH445">
        <v>45</v>
      </c>
      <c r="AI445">
        <v>36</v>
      </c>
      <c r="AJ445">
        <v>190</v>
      </c>
      <c r="AK445">
        <v>168</v>
      </c>
      <c r="AL445">
        <v>4</v>
      </c>
      <c r="AM445">
        <v>174.1</v>
      </c>
      <c r="AN445" t="s">
        <v>155</v>
      </c>
      <c r="AO445">
        <v>2</v>
      </c>
      <c r="AP445" s="28">
        <v>0.86099537037037033</v>
      </c>
      <c r="AQ445">
        <v>47.163187000000001</v>
      </c>
      <c r="AR445">
        <v>-88.484235999999996</v>
      </c>
      <c r="AS445">
        <v>317.89999999999998</v>
      </c>
      <c r="AT445">
        <v>40.5</v>
      </c>
      <c r="AU445">
        <v>12</v>
      </c>
      <c r="AV445">
        <v>9</v>
      </c>
      <c r="AW445" t="s">
        <v>237</v>
      </c>
      <c r="AX445">
        <v>1.0124880000000001</v>
      </c>
      <c r="AY445">
        <v>1.824975</v>
      </c>
      <c r="AZ445">
        <v>2.1249750000000001</v>
      </c>
      <c r="BA445">
        <v>14.686999999999999</v>
      </c>
      <c r="BB445">
        <v>13.02</v>
      </c>
      <c r="BC445">
        <v>0.89</v>
      </c>
      <c r="BD445">
        <v>16.478999999999999</v>
      </c>
      <c r="BE445">
        <v>2296.3739999999998</v>
      </c>
      <c r="BF445">
        <v>506.87299999999999</v>
      </c>
      <c r="BG445">
        <v>5.6020000000000003</v>
      </c>
      <c r="BH445">
        <v>0.02</v>
      </c>
      <c r="BI445">
        <v>5.6219999999999999</v>
      </c>
      <c r="BJ445">
        <v>4.4669999999999996</v>
      </c>
      <c r="BK445">
        <v>1.6E-2</v>
      </c>
      <c r="BL445">
        <v>4.4829999999999997</v>
      </c>
      <c r="BM445">
        <v>20.4815</v>
      </c>
      <c r="BQ445">
        <v>41.744</v>
      </c>
      <c r="BR445">
        <v>0.657192</v>
      </c>
      <c r="BS445">
        <v>-5</v>
      </c>
      <c r="BT445">
        <v>6.0000000000000001E-3</v>
      </c>
      <c r="BU445">
        <v>16.060134999999999</v>
      </c>
      <c r="BV445">
        <v>0</v>
      </c>
      <c r="BW445" t="s">
        <v>155</v>
      </c>
      <c r="BX445">
        <v>0.79700000000000004</v>
      </c>
    </row>
    <row r="446" spans="1:76" x14ac:dyDescent="0.25">
      <c r="A446" s="26">
        <v>43530</v>
      </c>
      <c r="B446" s="27">
        <v>0.65251762731481489</v>
      </c>
      <c r="C446">
        <v>12.173999999999999</v>
      </c>
      <c r="D446">
        <v>3.9045999999999998</v>
      </c>
      <c r="E446">
        <v>39045.711947999996</v>
      </c>
      <c r="F446">
        <v>302.60000000000002</v>
      </c>
      <c r="G446">
        <v>1</v>
      </c>
      <c r="H446">
        <v>2702.9</v>
      </c>
      <c r="J446">
        <v>0.3</v>
      </c>
      <c r="K446">
        <v>0.85970000000000002</v>
      </c>
      <c r="L446">
        <v>10.465400000000001</v>
      </c>
      <c r="M446">
        <v>3.3567</v>
      </c>
      <c r="N446">
        <v>260.16980000000001</v>
      </c>
      <c r="O446">
        <v>0.85970000000000002</v>
      </c>
      <c r="P446">
        <v>261</v>
      </c>
      <c r="Q446">
        <v>207.43559999999999</v>
      </c>
      <c r="R446">
        <v>0.68540000000000001</v>
      </c>
      <c r="S446">
        <v>208.1</v>
      </c>
      <c r="T446">
        <v>2702.9023000000002</v>
      </c>
      <c r="W446">
        <v>0</v>
      </c>
      <c r="X446">
        <v>0.25790000000000002</v>
      </c>
      <c r="Y446">
        <v>11.8</v>
      </c>
      <c r="Z446">
        <v>860</v>
      </c>
      <c r="AA446">
        <v>848</v>
      </c>
      <c r="AB446">
        <v>849</v>
      </c>
      <c r="AC446">
        <v>89</v>
      </c>
      <c r="AD446">
        <v>20.91</v>
      </c>
      <c r="AE446">
        <v>0.48</v>
      </c>
      <c r="AF446">
        <v>981</v>
      </c>
      <c r="AG446">
        <v>-2</v>
      </c>
      <c r="AH446">
        <v>44.463000000000001</v>
      </c>
      <c r="AI446">
        <v>36</v>
      </c>
      <c r="AJ446">
        <v>189.5</v>
      </c>
      <c r="AK446">
        <v>168</v>
      </c>
      <c r="AL446">
        <v>4</v>
      </c>
      <c r="AM446">
        <v>174.4</v>
      </c>
      <c r="AN446" t="s">
        <v>155</v>
      </c>
      <c r="AO446">
        <v>2</v>
      </c>
      <c r="AP446" s="28">
        <v>0.86100694444444448</v>
      </c>
      <c r="AQ446">
        <v>47.163345999999997</v>
      </c>
      <c r="AR446">
        <v>-88.484292999999994</v>
      </c>
      <c r="AS446">
        <v>318.39999999999998</v>
      </c>
      <c r="AT446">
        <v>40.6</v>
      </c>
      <c r="AU446">
        <v>12</v>
      </c>
      <c r="AV446">
        <v>9</v>
      </c>
      <c r="AW446" t="s">
        <v>237</v>
      </c>
      <c r="AX446">
        <v>1.1000000000000001</v>
      </c>
      <c r="AY446">
        <v>2</v>
      </c>
      <c r="AZ446">
        <v>2.2999999999999998</v>
      </c>
      <c r="BA446">
        <v>14.686999999999999</v>
      </c>
      <c r="BB446">
        <v>13.14</v>
      </c>
      <c r="BC446">
        <v>0.89</v>
      </c>
      <c r="BD446">
        <v>16.321999999999999</v>
      </c>
      <c r="BE446">
        <v>2344.7089999999998</v>
      </c>
      <c r="BF446">
        <v>478.65199999999999</v>
      </c>
      <c r="BG446">
        <v>6.1040000000000001</v>
      </c>
      <c r="BH446">
        <v>0.02</v>
      </c>
      <c r="BI446">
        <v>6.1239999999999997</v>
      </c>
      <c r="BJ446">
        <v>4.867</v>
      </c>
      <c r="BK446">
        <v>1.6E-2</v>
      </c>
      <c r="BL446">
        <v>4.883</v>
      </c>
      <c r="BM446">
        <v>19.229800000000001</v>
      </c>
      <c r="BQ446">
        <v>42.014000000000003</v>
      </c>
      <c r="BR446">
        <v>0.64633600000000002</v>
      </c>
      <c r="BS446">
        <v>-5</v>
      </c>
      <c r="BT446">
        <v>6.0000000000000001E-3</v>
      </c>
      <c r="BU446">
        <v>15.794836999999999</v>
      </c>
      <c r="BV446">
        <v>0</v>
      </c>
      <c r="BW446" t="s">
        <v>155</v>
      </c>
      <c r="BX446">
        <v>0.79700000000000004</v>
      </c>
    </row>
    <row r="447" spans="1:76" x14ac:dyDescent="0.25">
      <c r="A447" s="26">
        <v>43530</v>
      </c>
      <c r="B447" s="27">
        <v>0.65252920138888892</v>
      </c>
      <c r="C447">
        <v>12.455</v>
      </c>
      <c r="D447">
        <v>3.351</v>
      </c>
      <c r="E447">
        <v>33510.21645</v>
      </c>
      <c r="F447">
        <v>327.10000000000002</v>
      </c>
      <c r="G447">
        <v>1</v>
      </c>
      <c r="H447">
        <v>2998.1</v>
      </c>
      <c r="J447">
        <v>0.3</v>
      </c>
      <c r="K447">
        <v>0.86219999999999997</v>
      </c>
      <c r="L447">
        <v>10.738899999999999</v>
      </c>
      <c r="M447">
        <v>2.8893</v>
      </c>
      <c r="N447">
        <v>282.05200000000002</v>
      </c>
      <c r="O447">
        <v>0.86219999999999997</v>
      </c>
      <c r="P447">
        <v>282.89999999999998</v>
      </c>
      <c r="Q447">
        <v>224.88249999999999</v>
      </c>
      <c r="R447">
        <v>0.6875</v>
      </c>
      <c r="S447">
        <v>225.6</v>
      </c>
      <c r="T447">
        <v>2998.1451999999999</v>
      </c>
      <c r="W447">
        <v>0</v>
      </c>
      <c r="X447">
        <v>0.25869999999999999</v>
      </c>
      <c r="Y447">
        <v>11.9</v>
      </c>
      <c r="Z447">
        <v>859</v>
      </c>
      <c r="AA447">
        <v>847</v>
      </c>
      <c r="AB447">
        <v>847</v>
      </c>
      <c r="AC447">
        <v>89</v>
      </c>
      <c r="AD447">
        <v>20.91</v>
      </c>
      <c r="AE447">
        <v>0.48</v>
      </c>
      <c r="AF447">
        <v>981</v>
      </c>
      <c r="AG447">
        <v>-2</v>
      </c>
      <c r="AH447">
        <v>44.536999999999999</v>
      </c>
      <c r="AI447">
        <v>36</v>
      </c>
      <c r="AJ447">
        <v>189</v>
      </c>
      <c r="AK447">
        <v>168</v>
      </c>
      <c r="AL447">
        <v>4.0999999999999996</v>
      </c>
      <c r="AM447">
        <v>174.8</v>
      </c>
      <c r="AN447" t="s">
        <v>155</v>
      </c>
      <c r="AO447">
        <v>2</v>
      </c>
      <c r="AP447" s="28">
        <v>0.86100694444444448</v>
      </c>
      <c r="AQ447">
        <v>47.163499000000002</v>
      </c>
      <c r="AR447">
        <v>-88.484410999999994</v>
      </c>
      <c r="AS447">
        <v>319.10000000000002</v>
      </c>
      <c r="AT447">
        <v>41</v>
      </c>
      <c r="AU447">
        <v>12</v>
      </c>
      <c r="AV447">
        <v>9</v>
      </c>
      <c r="AW447" t="s">
        <v>237</v>
      </c>
      <c r="AX447">
        <v>1.1000000000000001</v>
      </c>
      <c r="AY447">
        <v>2</v>
      </c>
      <c r="AZ447">
        <v>2.2999999999999998</v>
      </c>
      <c r="BA447">
        <v>14.686999999999999</v>
      </c>
      <c r="BB447">
        <v>13.39</v>
      </c>
      <c r="BC447">
        <v>0.91</v>
      </c>
      <c r="BD447">
        <v>15.978</v>
      </c>
      <c r="BE447">
        <v>2434.4650000000001</v>
      </c>
      <c r="BF447">
        <v>416.88799999999998</v>
      </c>
      <c r="BG447">
        <v>6.6959999999999997</v>
      </c>
      <c r="BH447">
        <v>0.02</v>
      </c>
      <c r="BI447">
        <v>6.7160000000000002</v>
      </c>
      <c r="BJ447">
        <v>5.3390000000000004</v>
      </c>
      <c r="BK447">
        <v>1.6E-2</v>
      </c>
      <c r="BL447">
        <v>5.3550000000000004</v>
      </c>
      <c r="BM447">
        <v>21.582799999999999</v>
      </c>
      <c r="BQ447">
        <v>42.637</v>
      </c>
      <c r="BR447">
        <v>0.55285600000000001</v>
      </c>
      <c r="BS447">
        <v>-5</v>
      </c>
      <c r="BT447">
        <v>6.0000000000000001E-3</v>
      </c>
      <c r="BU447">
        <v>13.510418</v>
      </c>
      <c r="BV447">
        <v>0</v>
      </c>
      <c r="BW447" t="s">
        <v>155</v>
      </c>
      <c r="BX447">
        <v>0.79700000000000004</v>
      </c>
    </row>
    <row r="448" spans="1:76" x14ac:dyDescent="0.25">
      <c r="A448" s="26">
        <v>43530</v>
      </c>
      <c r="B448" s="27">
        <v>0.65254077546296296</v>
      </c>
      <c r="C448">
        <v>12.519</v>
      </c>
      <c r="D448">
        <v>2.9906999999999999</v>
      </c>
      <c r="E448">
        <v>29907.401448000001</v>
      </c>
      <c r="F448">
        <v>343.5</v>
      </c>
      <c r="G448">
        <v>1</v>
      </c>
      <c r="H448">
        <v>3531.8</v>
      </c>
      <c r="J448">
        <v>0.2</v>
      </c>
      <c r="K448">
        <v>0.86439999999999995</v>
      </c>
      <c r="L448">
        <v>10.822100000000001</v>
      </c>
      <c r="M448">
        <v>2.5853000000000002</v>
      </c>
      <c r="N448">
        <v>296.88760000000002</v>
      </c>
      <c r="O448">
        <v>0.86439999999999995</v>
      </c>
      <c r="P448">
        <v>297.8</v>
      </c>
      <c r="Q448">
        <v>236.71100000000001</v>
      </c>
      <c r="R448">
        <v>0.68920000000000003</v>
      </c>
      <c r="S448">
        <v>237.4</v>
      </c>
      <c r="T448">
        <v>3531.7548999999999</v>
      </c>
      <c r="W448">
        <v>0</v>
      </c>
      <c r="X448">
        <v>0.1729</v>
      </c>
      <c r="Y448">
        <v>11.8</v>
      </c>
      <c r="Z448">
        <v>857</v>
      </c>
      <c r="AA448">
        <v>845</v>
      </c>
      <c r="AB448">
        <v>846</v>
      </c>
      <c r="AC448">
        <v>89</v>
      </c>
      <c r="AD448">
        <v>20.91</v>
      </c>
      <c r="AE448">
        <v>0.48</v>
      </c>
      <c r="AF448">
        <v>981</v>
      </c>
      <c r="AG448">
        <v>-2</v>
      </c>
      <c r="AH448">
        <v>44.463000000000001</v>
      </c>
      <c r="AI448">
        <v>36</v>
      </c>
      <c r="AJ448">
        <v>189</v>
      </c>
      <c r="AK448">
        <v>168</v>
      </c>
      <c r="AL448">
        <v>4</v>
      </c>
      <c r="AM448">
        <v>175</v>
      </c>
      <c r="AN448" t="s">
        <v>155</v>
      </c>
      <c r="AO448">
        <v>2</v>
      </c>
      <c r="AP448" s="28">
        <v>0.86103009259259267</v>
      </c>
      <c r="AQ448">
        <v>47.163654000000001</v>
      </c>
      <c r="AR448">
        <v>-88.484544</v>
      </c>
      <c r="AS448">
        <v>319.60000000000002</v>
      </c>
      <c r="AT448">
        <v>41.8</v>
      </c>
      <c r="AU448">
        <v>12</v>
      </c>
      <c r="AV448">
        <v>9</v>
      </c>
      <c r="AW448" t="s">
        <v>237</v>
      </c>
      <c r="AX448">
        <v>1.125</v>
      </c>
      <c r="AY448">
        <v>2.0375000000000001</v>
      </c>
      <c r="AZ448">
        <v>2.35</v>
      </c>
      <c r="BA448">
        <v>14.686999999999999</v>
      </c>
      <c r="BB448">
        <v>13.62</v>
      </c>
      <c r="BC448">
        <v>0.93</v>
      </c>
      <c r="BD448">
        <v>15.683999999999999</v>
      </c>
      <c r="BE448">
        <v>2483.2860000000001</v>
      </c>
      <c r="BF448">
        <v>377.572</v>
      </c>
      <c r="BG448">
        <v>7.1340000000000003</v>
      </c>
      <c r="BH448">
        <v>2.1000000000000001E-2</v>
      </c>
      <c r="BI448">
        <v>7.1550000000000002</v>
      </c>
      <c r="BJ448">
        <v>5.6879999999999997</v>
      </c>
      <c r="BK448">
        <v>1.7000000000000001E-2</v>
      </c>
      <c r="BL448">
        <v>5.7050000000000001</v>
      </c>
      <c r="BM448">
        <v>25.7348</v>
      </c>
      <c r="BQ448">
        <v>28.844999999999999</v>
      </c>
      <c r="BR448">
        <v>0.48113099999999998</v>
      </c>
      <c r="BS448">
        <v>-5</v>
      </c>
      <c r="BT448">
        <v>5.463E-3</v>
      </c>
      <c r="BU448">
        <v>11.757638999999999</v>
      </c>
      <c r="BV448">
        <v>0</v>
      </c>
      <c r="BW448" t="s">
        <v>155</v>
      </c>
      <c r="BX448">
        <v>0.79700000000000004</v>
      </c>
    </row>
    <row r="449" spans="1:76" x14ac:dyDescent="0.25">
      <c r="A449" s="26">
        <v>43530</v>
      </c>
      <c r="B449" s="27">
        <v>0.652552349537037</v>
      </c>
      <c r="C449">
        <v>12.722</v>
      </c>
      <c r="D449">
        <v>2.7614999999999998</v>
      </c>
      <c r="E449">
        <v>27614.561545</v>
      </c>
      <c r="F449">
        <v>357.4</v>
      </c>
      <c r="G449">
        <v>1</v>
      </c>
      <c r="H449">
        <v>4037.5</v>
      </c>
      <c r="J449">
        <v>0.2</v>
      </c>
      <c r="K449">
        <v>0.86450000000000005</v>
      </c>
      <c r="L449">
        <v>10.9975</v>
      </c>
      <c r="M449">
        <v>2.3871000000000002</v>
      </c>
      <c r="N449">
        <v>308.95249999999999</v>
      </c>
      <c r="O449">
        <v>0.86450000000000005</v>
      </c>
      <c r="P449">
        <v>309.8</v>
      </c>
      <c r="Q449">
        <v>246.3305</v>
      </c>
      <c r="R449">
        <v>0.68920000000000003</v>
      </c>
      <c r="S449">
        <v>247</v>
      </c>
      <c r="T449">
        <v>4037.4774000000002</v>
      </c>
      <c r="W449">
        <v>0</v>
      </c>
      <c r="X449">
        <v>0.1729</v>
      </c>
      <c r="Y449">
        <v>11.8</v>
      </c>
      <c r="Z449">
        <v>856</v>
      </c>
      <c r="AA449">
        <v>845</v>
      </c>
      <c r="AB449">
        <v>846</v>
      </c>
      <c r="AC449">
        <v>89</v>
      </c>
      <c r="AD449">
        <v>20.91</v>
      </c>
      <c r="AE449">
        <v>0.48</v>
      </c>
      <c r="AF449">
        <v>981</v>
      </c>
      <c r="AG449">
        <v>-2</v>
      </c>
      <c r="AH449">
        <v>44</v>
      </c>
      <c r="AI449">
        <v>36</v>
      </c>
      <c r="AJ449">
        <v>189</v>
      </c>
      <c r="AK449">
        <v>168</v>
      </c>
      <c r="AL449">
        <v>4.0999999999999996</v>
      </c>
      <c r="AM449">
        <v>175</v>
      </c>
      <c r="AN449" t="s">
        <v>155</v>
      </c>
      <c r="AO449">
        <v>2</v>
      </c>
      <c r="AP449" s="28">
        <v>0.86104166666666659</v>
      </c>
      <c r="AQ449">
        <v>47.163818999999997</v>
      </c>
      <c r="AR449">
        <v>-88.484779000000003</v>
      </c>
      <c r="AS449">
        <v>318.7</v>
      </c>
      <c r="AT449">
        <v>45</v>
      </c>
      <c r="AU449">
        <v>12</v>
      </c>
      <c r="AV449">
        <v>11</v>
      </c>
      <c r="AW449" t="s">
        <v>208</v>
      </c>
      <c r="AX449">
        <v>1.35</v>
      </c>
      <c r="AY449">
        <v>2.375</v>
      </c>
      <c r="AZ449">
        <v>2.7875000000000001</v>
      </c>
      <c r="BA449">
        <v>14.686999999999999</v>
      </c>
      <c r="BB449">
        <v>13.62</v>
      </c>
      <c r="BC449">
        <v>0.93</v>
      </c>
      <c r="BD449">
        <v>15.68</v>
      </c>
      <c r="BE449">
        <v>2518.433</v>
      </c>
      <c r="BF449">
        <v>347.92899999999997</v>
      </c>
      <c r="BG449">
        <v>7.4089999999999998</v>
      </c>
      <c r="BH449">
        <v>2.1000000000000001E-2</v>
      </c>
      <c r="BI449">
        <v>7.43</v>
      </c>
      <c r="BJ449">
        <v>5.907</v>
      </c>
      <c r="BK449">
        <v>1.7000000000000001E-2</v>
      </c>
      <c r="BL449">
        <v>5.9240000000000004</v>
      </c>
      <c r="BM449">
        <v>29.360099999999999</v>
      </c>
      <c r="BQ449">
        <v>28.788</v>
      </c>
      <c r="BR449">
        <v>0.45164900000000002</v>
      </c>
      <c r="BS449">
        <v>-5</v>
      </c>
      <c r="BT449">
        <v>5.0000000000000001E-3</v>
      </c>
      <c r="BU449">
        <v>11.037172999999999</v>
      </c>
      <c r="BV449">
        <v>0</v>
      </c>
      <c r="BW449" t="s">
        <v>155</v>
      </c>
      <c r="BX449">
        <v>0.79700000000000004</v>
      </c>
    </row>
    <row r="450" spans="1:76" x14ac:dyDescent="0.25">
      <c r="A450" s="26">
        <v>43530</v>
      </c>
      <c r="B450" s="27">
        <v>0.65256392361111104</v>
      </c>
      <c r="C450">
        <v>12.88</v>
      </c>
      <c r="D450">
        <v>2.3824000000000001</v>
      </c>
      <c r="E450">
        <v>23824.480466000001</v>
      </c>
      <c r="F450">
        <v>367.2</v>
      </c>
      <c r="G450">
        <v>1</v>
      </c>
      <c r="H450">
        <v>4153.3</v>
      </c>
      <c r="J450">
        <v>0.2</v>
      </c>
      <c r="K450">
        <v>0.86650000000000005</v>
      </c>
      <c r="L450">
        <v>11.160500000000001</v>
      </c>
      <c r="M450">
        <v>2.0644</v>
      </c>
      <c r="N450">
        <v>318.17630000000003</v>
      </c>
      <c r="O450">
        <v>0.86650000000000005</v>
      </c>
      <c r="P450">
        <v>319</v>
      </c>
      <c r="Q450">
        <v>253.68469999999999</v>
      </c>
      <c r="R450">
        <v>0.69089999999999996</v>
      </c>
      <c r="S450">
        <v>254.4</v>
      </c>
      <c r="T450">
        <v>4153.3033999999998</v>
      </c>
      <c r="W450">
        <v>0</v>
      </c>
      <c r="X450">
        <v>0.17330000000000001</v>
      </c>
      <c r="Y450">
        <v>11.8</v>
      </c>
      <c r="Z450">
        <v>856</v>
      </c>
      <c r="AA450">
        <v>844</v>
      </c>
      <c r="AB450">
        <v>845</v>
      </c>
      <c r="AC450">
        <v>89</v>
      </c>
      <c r="AD450">
        <v>20.91</v>
      </c>
      <c r="AE450">
        <v>0.48</v>
      </c>
      <c r="AF450">
        <v>981</v>
      </c>
      <c r="AG450">
        <v>-2</v>
      </c>
      <c r="AH450">
        <v>44</v>
      </c>
      <c r="AI450">
        <v>36</v>
      </c>
      <c r="AJ450">
        <v>189</v>
      </c>
      <c r="AK450">
        <v>168</v>
      </c>
      <c r="AL450">
        <v>4.0999999999999996</v>
      </c>
      <c r="AM450">
        <v>175</v>
      </c>
      <c r="AN450" t="s">
        <v>155</v>
      </c>
      <c r="AO450">
        <v>2</v>
      </c>
      <c r="AP450" s="28">
        <v>0.86105324074074074</v>
      </c>
      <c r="AQ450">
        <v>47.163952999999999</v>
      </c>
      <c r="AR450">
        <v>-88.485021000000003</v>
      </c>
      <c r="AS450">
        <v>318.60000000000002</v>
      </c>
      <c r="AT450">
        <v>46.6</v>
      </c>
      <c r="AU450">
        <v>12</v>
      </c>
      <c r="AV450">
        <v>12</v>
      </c>
      <c r="AW450" t="s">
        <v>206</v>
      </c>
      <c r="AX450">
        <v>1.7124999999999999</v>
      </c>
      <c r="AY450">
        <v>2.7250000000000001</v>
      </c>
      <c r="AZ450">
        <v>3.3</v>
      </c>
      <c r="BA450">
        <v>14.686999999999999</v>
      </c>
      <c r="BB450">
        <v>13.84</v>
      </c>
      <c r="BC450">
        <v>0.94</v>
      </c>
      <c r="BD450">
        <v>15.407</v>
      </c>
      <c r="BE450">
        <v>2583.6149999999998</v>
      </c>
      <c r="BF450">
        <v>304.16699999999997</v>
      </c>
      <c r="BG450">
        <v>7.7130000000000001</v>
      </c>
      <c r="BH450">
        <v>2.1000000000000001E-2</v>
      </c>
      <c r="BI450">
        <v>7.734</v>
      </c>
      <c r="BJ450">
        <v>6.15</v>
      </c>
      <c r="BK450">
        <v>1.7000000000000001E-2</v>
      </c>
      <c r="BL450">
        <v>6.1669999999999998</v>
      </c>
      <c r="BM450">
        <v>30.531600000000001</v>
      </c>
      <c r="BQ450">
        <v>29.17</v>
      </c>
      <c r="BR450">
        <v>0.45496199999999998</v>
      </c>
      <c r="BS450">
        <v>-5</v>
      </c>
      <c r="BT450">
        <v>5.0000000000000001E-3</v>
      </c>
      <c r="BU450">
        <v>11.118134</v>
      </c>
      <c r="BV450">
        <v>0</v>
      </c>
      <c r="BW450" t="s">
        <v>155</v>
      </c>
      <c r="BX450">
        <v>0.79700000000000004</v>
      </c>
    </row>
    <row r="451" spans="1:76" x14ac:dyDescent="0.25">
      <c r="A451" s="26">
        <v>43530</v>
      </c>
      <c r="B451" s="27">
        <v>0.65257549768518519</v>
      </c>
      <c r="C451">
        <v>12.756</v>
      </c>
      <c r="D451">
        <v>2.6764999999999999</v>
      </c>
      <c r="E451">
        <v>26765.280334999999</v>
      </c>
      <c r="F451">
        <v>373.2</v>
      </c>
      <c r="G451">
        <v>1</v>
      </c>
      <c r="H451">
        <v>4011.9</v>
      </c>
      <c r="J451">
        <v>0.2</v>
      </c>
      <c r="K451">
        <v>0.86499999999999999</v>
      </c>
      <c r="L451">
        <v>11.0337</v>
      </c>
      <c r="M451">
        <v>2.3151000000000002</v>
      </c>
      <c r="N451">
        <v>322.81920000000002</v>
      </c>
      <c r="O451">
        <v>0.86499999999999999</v>
      </c>
      <c r="P451">
        <v>323.7</v>
      </c>
      <c r="Q451">
        <v>257.38650000000001</v>
      </c>
      <c r="R451">
        <v>0.68959999999999999</v>
      </c>
      <c r="S451">
        <v>258.10000000000002</v>
      </c>
      <c r="T451">
        <v>4011.9425999999999</v>
      </c>
      <c r="W451">
        <v>0</v>
      </c>
      <c r="X451">
        <v>0.17299999999999999</v>
      </c>
      <c r="Y451">
        <v>11.8</v>
      </c>
      <c r="Z451">
        <v>857</v>
      </c>
      <c r="AA451">
        <v>845</v>
      </c>
      <c r="AB451">
        <v>847</v>
      </c>
      <c r="AC451">
        <v>89</v>
      </c>
      <c r="AD451">
        <v>20.91</v>
      </c>
      <c r="AE451">
        <v>0.48</v>
      </c>
      <c r="AF451">
        <v>981</v>
      </c>
      <c r="AG451">
        <v>-2</v>
      </c>
      <c r="AH451">
        <v>44</v>
      </c>
      <c r="AI451">
        <v>36</v>
      </c>
      <c r="AJ451">
        <v>189</v>
      </c>
      <c r="AK451">
        <v>168</v>
      </c>
      <c r="AL451">
        <v>4</v>
      </c>
      <c r="AM451">
        <v>175</v>
      </c>
      <c r="AN451" t="s">
        <v>155</v>
      </c>
      <c r="AO451">
        <v>2</v>
      </c>
      <c r="AP451" s="28">
        <v>0.86106481481481489</v>
      </c>
      <c r="AQ451">
        <v>47.164057999999997</v>
      </c>
      <c r="AR451">
        <v>-88.485242999999997</v>
      </c>
      <c r="AS451">
        <v>318.8</v>
      </c>
      <c r="AT451">
        <v>45.5</v>
      </c>
      <c r="AU451">
        <v>12</v>
      </c>
      <c r="AV451">
        <v>12</v>
      </c>
      <c r="AW451" t="s">
        <v>206</v>
      </c>
      <c r="AX451">
        <v>1.7250000000000001</v>
      </c>
      <c r="AY451">
        <v>1.5125</v>
      </c>
      <c r="AZ451">
        <v>2.5750000000000002</v>
      </c>
      <c r="BA451">
        <v>14.686999999999999</v>
      </c>
      <c r="BB451">
        <v>13.68</v>
      </c>
      <c r="BC451">
        <v>0.93</v>
      </c>
      <c r="BD451">
        <v>15.612</v>
      </c>
      <c r="BE451">
        <v>2533.799</v>
      </c>
      <c r="BF451">
        <v>338.375</v>
      </c>
      <c r="BG451">
        <v>7.7629999999999999</v>
      </c>
      <c r="BH451">
        <v>2.1000000000000001E-2</v>
      </c>
      <c r="BI451">
        <v>7.7839999999999998</v>
      </c>
      <c r="BJ451">
        <v>6.19</v>
      </c>
      <c r="BK451">
        <v>1.7000000000000001E-2</v>
      </c>
      <c r="BL451">
        <v>6.2060000000000004</v>
      </c>
      <c r="BM451">
        <v>29.2563</v>
      </c>
      <c r="BQ451">
        <v>28.885000000000002</v>
      </c>
      <c r="BR451">
        <v>0.440687</v>
      </c>
      <c r="BS451">
        <v>-5</v>
      </c>
      <c r="BT451">
        <v>5.5370000000000003E-3</v>
      </c>
      <c r="BU451">
        <v>10.769289000000001</v>
      </c>
      <c r="BV451">
        <v>0</v>
      </c>
      <c r="BW451" t="s">
        <v>155</v>
      </c>
      <c r="BX451">
        <v>0.79700000000000004</v>
      </c>
    </row>
    <row r="452" spans="1:76" x14ac:dyDescent="0.25">
      <c r="A452" s="26">
        <v>43530</v>
      </c>
      <c r="B452" s="27">
        <v>0.65258707175925923</v>
      </c>
      <c r="C452">
        <v>12.244</v>
      </c>
      <c r="D452">
        <v>3.1726000000000001</v>
      </c>
      <c r="E452">
        <v>31725.663349999999</v>
      </c>
      <c r="F452">
        <v>377.9</v>
      </c>
      <c r="G452">
        <v>0.9</v>
      </c>
      <c r="H452">
        <v>4115.6000000000004</v>
      </c>
      <c r="J452">
        <v>0.2</v>
      </c>
      <c r="K452">
        <v>0.86429999999999996</v>
      </c>
      <c r="L452">
        <v>10.583</v>
      </c>
      <c r="M452">
        <v>2.7422</v>
      </c>
      <c r="N452">
        <v>326.59660000000002</v>
      </c>
      <c r="O452">
        <v>0.77790000000000004</v>
      </c>
      <c r="P452">
        <v>327.39999999999998</v>
      </c>
      <c r="Q452">
        <v>260.39830000000001</v>
      </c>
      <c r="R452">
        <v>0.62019999999999997</v>
      </c>
      <c r="S452">
        <v>261</v>
      </c>
      <c r="T452">
        <v>4115.5940000000001</v>
      </c>
      <c r="W452">
        <v>0</v>
      </c>
      <c r="X452">
        <v>0.1729</v>
      </c>
      <c r="Y452">
        <v>11.9</v>
      </c>
      <c r="Z452">
        <v>856</v>
      </c>
      <c r="AA452">
        <v>844</v>
      </c>
      <c r="AB452">
        <v>846</v>
      </c>
      <c r="AC452">
        <v>89</v>
      </c>
      <c r="AD452">
        <v>20.91</v>
      </c>
      <c r="AE452">
        <v>0.48</v>
      </c>
      <c r="AF452">
        <v>981</v>
      </c>
      <c r="AG452">
        <v>-2</v>
      </c>
      <c r="AH452">
        <v>44</v>
      </c>
      <c r="AI452">
        <v>36</v>
      </c>
      <c r="AJ452">
        <v>189</v>
      </c>
      <c r="AK452">
        <v>168</v>
      </c>
      <c r="AL452">
        <v>4.0999999999999996</v>
      </c>
      <c r="AM452">
        <v>175</v>
      </c>
      <c r="AN452" t="s">
        <v>155</v>
      </c>
      <c r="AO452">
        <v>2</v>
      </c>
      <c r="AP452" s="28">
        <v>0.86107638888888882</v>
      </c>
      <c r="AQ452">
        <v>47.164147</v>
      </c>
      <c r="AR452">
        <v>-88.485467</v>
      </c>
      <c r="AS452">
        <v>318.7</v>
      </c>
      <c r="AT452">
        <v>44.4</v>
      </c>
      <c r="AU452">
        <v>12</v>
      </c>
      <c r="AV452">
        <v>12</v>
      </c>
      <c r="AW452" t="s">
        <v>206</v>
      </c>
      <c r="AX452">
        <v>1.2124999999999999</v>
      </c>
      <c r="AY452">
        <v>1.6125</v>
      </c>
      <c r="AZ452">
        <v>2.4125000000000001</v>
      </c>
      <c r="BA452">
        <v>14.686999999999999</v>
      </c>
      <c r="BB452">
        <v>13.61</v>
      </c>
      <c r="BC452">
        <v>0.93</v>
      </c>
      <c r="BD452">
        <v>15.695</v>
      </c>
      <c r="BE452">
        <v>2432.64</v>
      </c>
      <c r="BF452">
        <v>401.18099999999998</v>
      </c>
      <c r="BG452">
        <v>7.8620000000000001</v>
      </c>
      <c r="BH452">
        <v>1.9E-2</v>
      </c>
      <c r="BI452">
        <v>7.88</v>
      </c>
      <c r="BJ452">
        <v>6.2679999999999998</v>
      </c>
      <c r="BK452">
        <v>1.4999999999999999E-2</v>
      </c>
      <c r="BL452">
        <v>6.2830000000000004</v>
      </c>
      <c r="BM452">
        <v>30.040900000000001</v>
      </c>
      <c r="BQ452">
        <v>28.891999999999999</v>
      </c>
      <c r="BR452">
        <v>0.34819</v>
      </c>
      <c r="BS452">
        <v>-5</v>
      </c>
      <c r="BT452">
        <v>5.463E-3</v>
      </c>
      <c r="BU452">
        <v>8.5088930000000005</v>
      </c>
      <c r="BV452">
        <v>0</v>
      </c>
      <c r="BW452" t="s">
        <v>155</v>
      </c>
      <c r="BX452">
        <v>0.79700000000000004</v>
      </c>
    </row>
    <row r="453" spans="1:76" x14ac:dyDescent="0.25">
      <c r="A453" s="26">
        <v>43530</v>
      </c>
      <c r="B453" s="27">
        <v>0.65259864583333338</v>
      </c>
      <c r="C453">
        <v>11.845000000000001</v>
      </c>
      <c r="D453">
        <v>3.3799000000000001</v>
      </c>
      <c r="E453">
        <v>33798.551605000001</v>
      </c>
      <c r="F453">
        <v>377.3</v>
      </c>
      <c r="G453">
        <v>0.9</v>
      </c>
      <c r="H453">
        <v>3428.8</v>
      </c>
      <c r="J453">
        <v>0.2</v>
      </c>
      <c r="K453">
        <v>0.86619999999999997</v>
      </c>
      <c r="L453">
        <v>10.259600000000001</v>
      </c>
      <c r="M453">
        <v>2.9275000000000002</v>
      </c>
      <c r="N453">
        <v>326.81310000000002</v>
      </c>
      <c r="O453">
        <v>0.77949999999999997</v>
      </c>
      <c r="P453">
        <v>327.60000000000002</v>
      </c>
      <c r="Q453">
        <v>260.57089999999999</v>
      </c>
      <c r="R453">
        <v>0.62150000000000005</v>
      </c>
      <c r="S453">
        <v>261.2</v>
      </c>
      <c r="T453">
        <v>3428.8290999999999</v>
      </c>
      <c r="W453">
        <v>0</v>
      </c>
      <c r="X453">
        <v>0.17319999999999999</v>
      </c>
      <c r="Y453">
        <v>11.8</v>
      </c>
      <c r="Z453">
        <v>854</v>
      </c>
      <c r="AA453">
        <v>843</v>
      </c>
      <c r="AB453">
        <v>844</v>
      </c>
      <c r="AC453">
        <v>89</v>
      </c>
      <c r="AD453">
        <v>20.91</v>
      </c>
      <c r="AE453">
        <v>0.48</v>
      </c>
      <c r="AF453">
        <v>981</v>
      </c>
      <c r="AG453">
        <v>-2</v>
      </c>
      <c r="AH453">
        <v>44</v>
      </c>
      <c r="AI453">
        <v>36</v>
      </c>
      <c r="AJ453">
        <v>189</v>
      </c>
      <c r="AK453">
        <v>168</v>
      </c>
      <c r="AL453">
        <v>4</v>
      </c>
      <c r="AM453">
        <v>175</v>
      </c>
      <c r="AN453" t="s">
        <v>155</v>
      </c>
      <c r="AO453">
        <v>2</v>
      </c>
      <c r="AP453" s="28">
        <v>0.86108796296296297</v>
      </c>
      <c r="AQ453">
        <v>47.164220999999998</v>
      </c>
      <c r="AR453">
        <v>-88.485702000000003</v>
      </c>
      <c r="AS453">
        <v>318.60000000000002</v>
      </c>
      <c r="AT453">
        <v>43.9</v>
      </c>
      <c r="AU453">
        <v>12</v>
      </c>
      <c r="AV453">
        <v>12</v>
      </c>
      <c r="AW453" t="s">
        <v>206</v>
      </c>
      <c r="AX453">
        <v>1.3125</v>
      </c>
      <c r="AY453">
        <v>1.7124999999999999</v>
      </c>
      <c r="AZ453">
        <v>2.5125000000000002</v>
      </c>
      <c r="BA453">
        <v>14.686999999999999</v>
      </c>
      <c r="BB453">
        <v>13.81</v>
      </c>
      <c r="BC453">
        <v>0.94</v>
      </c>
      <c r="BD453">
        <v>15.452999999999999</v>
      </c>
      <c r="BE453">
        <v>2394.442</v>
      </c>
      <c r="BF453">
        <v>434.85399999999998</v>
      </c>
      <c r="BG453">
        <v>7.9870000000000001</v>
      </c>
      <c r="BH453">
        <v>1.9E-2</v>
      </c>
      <c r="BI453">
        <v>8.0069999999999997</v>
      </c>
      <c r="BJ453">
        <v>6.3680000000000003</v>
      </c>
      <c r="BK453">
        <v>1.4999999999999999E-2</v>
      </c>
      <c r="BL453">
        <v>6.3840000000000003</v>
      </c>
      <c r="BM453">
        <v>25.4116</v>
      </c>
      <c r="BQ453">
        <v>29.396999999999998</v>
      </c>
      <c r="BR453">
        <v>0.244503</v>
      </c>
      <c r="BS453">
        <v>-5</v>
      </c>
      <c r="BT453">
        <v>5.5370000000000003E-3</v>
      </c>
      <c r="BU453">
        <v>5.9750420000000002</v>
      </c>
      <c r="BV453">
        <v>0</v>
      </c>
      <c r="BW453" t="s">
        <v>155</v>
      </c>
      <c r="BX453">
        <v>0.79700000000000004</v>
      </c>
    </row>
    <row r="454" spans="1:76" x14ac:dyDescent="0.25">
      <c r="A454" s="26">
        <v>43530</v>
      </c>
      <c r="B454" s="27">
        <v>0.65261021990740742</v>
      </c>
      <c r="C454">
        <v>11.801</v>
      </c>
      <c r="D454">
        <v>3.4018999999999999</v>
      </c>
      <c r="E454">
        <v>34018.885325000003</v>
      </c>
      <c r="F454">
        <v>353.7</v>
      </c>
      <c r="G454">
        <v>1</v>
      </c>
      <c r="H454">
        <v>2148.1999999999998</v>
      </c>
      <c r="J454">
        <v>0.2</v>
      </c>
      <c r="K454">
        <v>0.86750000000000005</v>
      </c>
      <c r="L454">
        <v>10.237299999999999</v>
      </c>
      <c r="M454">
        <v>2.9510999999999998</v>
      </c>
      <c r="N454">
        <v>306.86340000000001</v>
      </c>
      <c r="O454">
        <v>0.86750000000000005</v>
      </c>
      <c r="P454">
        <v>307.7</v>
      </c>
      <c r="Q454">
        <v>244.66480000000001</v>
      </c>
      <c r="R454">
        <v>0.69169999999999998</v>
      </c>
      <c r="S454">
        <v>245.4</v>
      </c>
      <c r="T454">
        <v>2148.1941999999999</v>
      </c>
      <c r="W454">
        <v>0</v>
      </c>
      <c r="X454">
        <v>0.17349999999999999</v>
      </c>
      <c r="Y454">
        <v>11.8</v>
      </c>
      <c r="Z454">
        <v>854</v>
      </c>
      <c r="AA454">
        <v>844</v>
      </c>
      <c r="AB454">
        <v>843</v>
      </c>
      <c r="AC454">
        <v>89</v>
      </c>
      <c r="AD454">
        <v>20.91</v>
      </c>
      <c r="AE454">
        <v>0.48</v>
      </c>
      <c r="AF454">
        <v>981</v>
      </c>
      <c r="AG454">
        <v>-2</v>
      </c>
      <c r="AH454">
        <v>44</v>
      </c>
      <c r="AI454">
        <v>36</v>
      </c>
      <c r="AJ454">
        <v>189</v>
      </c>
      <c r="AK454">
        <v>168</v>
      </c>
      <c r="AL454">
        <v>4.0999999999999996</v>
      </c>
      <c r="AM454">
        <v>175</v>
      </c>
      <c r="AN454" t="s">
        <v>155</v>
      </c>
      <c r="AO454">
        <v>2</v>
      </c>
      <c r="AP454" s="28">
        <v>0.86109953703703701</v>
      </c>
      <c r="AQ454">
        <v>47.164290000000001</v>
      </c>
      <c r="AR454">
        <v>-88.485934999999998</v>
      </c>
      <c r="AS454">
        <v>318.3</v>
      </c>
      <c r="AT454">
        <v>43.3</v>
      </c>
      <c r="AU454">
        <v>12</v>
      </c>
      <c r="AV454">
        <v>12</v>
      </c>
      <c r="AW454" t="s">
        <v>206</v>
      </c>
      <c r="AX454">
        <v>1.4</v>
      </c>
      <c r="AY454">
        <v>1.8</v>
      </c>
      <c r="AZ454">
        <v>2.6</v>
      </c>
      <c r="BA454">
        <v>14.686999999999999</v>
      </c>
      <c r="BB454">
        <v>13.95</v>
      </c>
      <c r="BC454">
        <v>0.95</v>
      </c>
      <c r="BD454">
        <v>15.273999999999999</v>
      </c>
      <c r="BE454">
        <v>2411.8879999999999</v>
      </c>
      <c r="BF454">
        <v>442.52499999999998</v>
      </c>
      <c r="BG454">
        <v>7.5709999999999997</v>
      </c>
      <c r="BH454">
        <v>2.1000000000000001E-2</v>
      </c>
      <c r="BI454">
        <v>7.5919999999999996</v>
      </c>
      <c r="BJ454">
        <v>6.0359999999999996</v>
      </c>
      <c r="BK454">
        <v>1.7000000000000001E-2</v>
      </c>
      <c r="BL454">
        <v>6.0529999999999999</v>
      </c>
      <c r="BM454">
        <v>16.0716</v>
      </c>
      <c r="BQ454">
        <v>29.721</v>
      </c>
      <c r="BR454">
        <v>0.21559200000000001</v>
      </c>
      <c r="BS454">
        <v>-5</v>
      </c>
      <c r="BT454">
        <v>6.0000000000000001E-3</v>
      </c>
      <c r="BU454">
        <v>5.268529</v>
      </c>
      <c r="BV454">
        <v>0</v>
      </c>
      <c r="BW454" t="s">
        <v>155</v>
      </c>
      <c r="BX454">
        <v>0.79700000000000004</v>
      </c>
    </row>
    <row r="455" spans="1:76" x14ac:dyDescent="0.25">
      <c r="A455" s="26">
        <v>43530</v>
      </c>
      <c r="B455" s="27">
        <v>0.65262179398148146</v>
      </c>
      <c r="C455">
        <v>11.81</v>
      </c>
      <c r="D455">
        <v>2.8887</v>
      </c>
      <c r="E455">
        <v>28886.567762999999</v>
      </c>
      <c r="F455">
        <v>317</v>
      </c>
      <c r="G455">
        <v>1</v>
      </c>
      <c r="H455">
        <v>1437.4</v>
      </c>
      <c r="J455">
        <v>0.2</v>
      </c>
      <c r="K455">
        <v>0.87270000000000003</v>
      </c>
      <c r="L455">
        <v>10.3062</v>
      </c>
      <c r="M455">
        <v>2.5207999999999999</v>
      </c>
      <c r="N455">
        <v>276.6549</v>
      </c>
      <c r="O455">
        <v>0.87270000000000003</v>
      </c>
      <c r="P455">
        <v>277.5</v>
      </c>
      <c r="Q455">
        <v>220.57929999999999</v>
      </c>
      <c r="R455">
        <v>0.69579999999999997</v>
      </c>
      <c r="S455">
        <v>221.3</v>
      </c>
      <c r="T455">
        <v>1437.3894</v>
      </c>
      <c r="W455">
        <v>0</v>
      </c>
      <c r="X455">
        <v>0.17449999999999999</v>
      </c>
      <c r="Y455">
        <v>11.8</v>
      </c>
      <c r="Z455">
        <v>853</v>
      </c>
      <c r="AA455">
        <v>843</v>
      </c>
      <c r="AB455">
        <v>843</v>
      </c>
      <c r="AC455">
        <v>89</v>
      </c>
      <c r="AD455">
        <v>20.91</v>
      </c>
      <c r="AE455">
        <v>0.48</v>
      </c>
      <c r="AF455">
        <v>981</v>
      </c>
      <c r="AG455">
        <v>-2</v>
      </c>
      <c r="AH455">
        <v>44</v>
      </c>
      <c r="AI455">
        <v>36</v>
      </c>
      <c r="AJ455">
        <v>189</v>
      </c>
      <c r="AK455">
        <v>168</v>
      </c>
      <c r="AL455">
        <v>4.0999999999999996</v>
      </c>
      <c r="AM455">
        <v>175</v>
      </c>
      <c r="AN455" t="s">
        <v>155</v>
      </c>
      <c r="AO455">
        <v>2</v>
      </c>
      <c r="AP455" s="28">
        <v>0.86111111111111116</v>
      </c>
      <c r="AQ455">
        <v>47.164344999999997</v>
      </c>
      <c r="AR455">
        <v>-88.486153000000002</v>
      </c>
      <c r="AS455">
        <v>318.39999999999998</v>
      </c>
      <c r="AT455">
        <v>41.1</v>
      </c>
      <c r="AU455">
        <v>12</v>
      </c>
      <c r="AV455">
        <v>12</v>
      </c>
      <c r="AW455" t="s">
        <v>206</v>
      </c>
      <c r="AX455">
        <v>1.4</v>
      </c>
      <c r="AY455">
        <v>1.8125</v>
      </c>
      <c r="AZ455">
        <v>2.6124999999999998</v>
      </c>
      <c r="BA455">
        <v>14.686999999999999</v>
      </c>
      <c r="BB455">
        <v>14.55</v>
      </c>
      <c r="BC455">
        <v>0.99</v>
      </c>
      <c r="BD455">
        <v>14.590999999999999</v>
      </c>
      <c r="BE455">
        <v>2509.3420000000001</v>
      </c>
      <c r="BF455">
        <v>390.64600000000002</v>
      </c>
      <c r="BG455">
        <v>7.0540000000000003</v>
      </c>
      <c r="BH455">
        <v>2.1999999999999999E-2</v>
      </c>
      <c r="BI455">
        <v>7.0759999999999996</v>
      </c>
      <c r="BJ455">
        <v>5.6239999999999997</v>
      </c>
      <c r="BK455">
        <v>1.7999999999999999E-2</v>
      </c>
      <c r="BL455">
        <v>5.6420000000000003</v>
      </c>
      <c r="BM455">
        <v>11.1134</v>
      </c>
      <c r="BQ455">
        <v>30.899000000000001</v>
      </c>
      <c r="BR455">
        <v>0.20152</v>
      </c>
      <c r="BS455">
        <v>-5</v>
      </c>
      <c r="BT455">
        <v>6.0000000000000001E-3</v>
      </c>
      <c r="BU455">
        <v>4.9246449999999999</v>
      </c>
      <c r="BV455">
        <v>0</v>
      </c>
      <c r="BW455" t="s">
        <v>155</v>
      </c>
      <c r="BX455">
        <v>0.79700000000000004</v>
      </c>
    </row>
    <row r="456" spans="1:76" x14ac:dyDescent="0.25">
      <c r="A456" s="26">
        <v>43530</v>
      </c>
      <c r="B456" s="27">
        <v>0.6526333680555555</v>
      </c>
      <c r="C456">
        <v>11.74</v>
      </c>
      <c r="D456">
        <v>3.1196000000000002</v>
      </c>
      <c r="E456">
        <v>31195.724999999999</v>
      </c>
      <c r="F456">
        <v>284.60000000000002</v>
      </c>
      <c r="G456">
        <v>1</v>
      </c>
      <c r="H456">
        <v>1021.3</v>
      </c>
      <c r="J456">
        <v>0.3</v>
      </c>
      <c r="K456">
        <v>0.87150000000000005</v>
      </c>
      <c r="L456">
        <v>10.2319</v>
      </c>
      <c r="M456">
        <v>2.7187999999999999</v>
      </c>
      <c r="N456">
        <v>248.02770000000001</v>
      </c>
      <c r="O456">
        <v>0.87150000000000005</v>
      </c>
      <c r="P456">
        <v>248.9</v>
      </c>
      <c r="Q456">
        <v>197.75460000000001</v>
      </c>
      <c r="R456">
        <v>0.69489999999999996</v>
      </c>
      <c r="S456">
        <v>198.4</v>
      </c>
      <c r="T456">
        <v>1021.3122</v>
      </c>
      <c r="W456">
        <v>0</v>
      </c>
      <c r="X456">
        <v>0.26150000000000001</v>
      </c>
      <c r="Y456">
        <v>11.8</v>
      </c>
      <c r="Z456">
        <v>854</v>
      </c>
      <c r="AA456">
        <v>844</v>
      </c>
      <c r="AB456">
        <v>843</v>
      </c>
      <c r="AC456">
        <v>89</v>
      </c>
      <c r="AD456">
        <v>20.91</v>
      </c>
      <c r="AE456">
        <v>0.48</v>
      </c>
      <c r="AF456">
        <v>981</v>
      </c>
      <c r="AG456">
        <v>-2</v>
      </c>
      <c r="AH456">
        <v>44</v>
      </c>
      <c r="AI456">
        <v>36</v>
      </c>
      <c r="AJ456">
        <v>189</v>
      </c>
      <c r="AK456">
        <v>168</v>
      </c>
      <c r="AL456">
        <v>4.0999999999999996</v>
      </c>
      <c r="AM456">
        <v>174.9</v>
      </c>
      <c r="AN456" t="s">
        <v>155</v>
      </c>
      <c r="AO456">
        <v>2</v>
      </c>
      <c r="AP456" s="28">
        <v>0.86112268518518509</v>
      </c>
      <c r="AQ456">
        <v>47.164382000000003</v>
      </c>
      <c r="AR456">
        <v>-88.486350000000002</v>
      </c>
      <c r="AS456">
        <v>318.3</v>
      </c>
      <c r="AT456">
        <v>37.799999999999997</v>
      </c>
      <c r="AU456">
        <v>12</v>
      </c>
      <c r="AV456">
        <v>12</v>
      </c>
      <c r="AW456" t="s">
        <v>206</v>
      </c>
      <c r="AX456">
        <v>1.4375</v>
      </c>
      <c r="AY456">
        <v>1.9750000000000001</v>
      </c>
      <c r="AZ456">
        <v>2.7749999999999999</v>
      </c>
      <c r="BA456">
        <v>14.686999999999999</v>
      </c>
      <c r="BB456">
        <v>14.41</v>
      </c>
      <c r="BC456">
        <v>0.98</v>
      </c>
      <c r="BD456">
        <v>14.739000000000001</v>
      </c>
      <c r="BE456">
        <v>2475.527</v>
      </c>
      <c r="BF456">
        <v>418.67099999999999</v>
      </c>
      <c r="BG456">
        <v>6.2839999999999998</v>
      </c>
      <c r="BH456">
        <v>2.1999999999999999E-2</v>
      </c>
      <c r="BI456">
        <v>6.306</v>
      </c>
      <c r="BJ456">
        <v>5.01</v>
      </c>
      <c r="BK456">
        <v>1.7999999999999999E-2</v>
      </c>
      <c r="BL456">
        <v>5.0279999999999996</v>
      </c>
      <c r="BM456">
        <v>7.8465999999999996</v>
      </c>
      <c r="BQ456">
        <v>45.996000000000002</v>
      </c>
      <c r="BR456">
        <v>0.196962</v>
      </c>
      <c r="BS456">
        <v>-5</v>
      </c>
      <c r="BT456">
        <v>6.0000000000000001E-3</v>
      </c>
      <c r="BU456">
        <v>4.8132580000000003</v>
      </c>
      <c r="BV456">
        <v>0</v>
      </c>
      <c r="BW456" t="s">
        <v>155</v>
      </c>
      <c r="BX456">
        <v>0.79700000000000004</v>
      </c>
    </row>
    <row r="457" spans="1:76" x14ac:dyDescent="0.25">
      <c r="A457" s="26">
        <v>43530</v>
      </c>
      <c r="B457" s="27">
        <v>0.65264494212962965</v>
      </c>
      <c r="C457">
        <v>11.673999999999999</v>
      </c>
      <c r="D457">
        <v>3.2555000000000001</v>
      </c>
      <c r="E457">
        <v>32554.687238999999</v>
      </c>
      <c r="F457">
        <v>253.7</v>
      </c>
      <c r="G457">
        <v>1</v>
      </c>
      <c r="H457">
        <v>921.1</v>
      </c>
      <c r="J457">
        <v>0.36</v>
      </c>
      <c r="K457">
        <v>0.871</v>
      </c>
      <c r="L457">
        <v>10.1671</v>
      </c>
      <c r="M457">
        <v>2.8353999999999999</v>
      </c>
      <c r="N457">
        <v>220.97890000000001</v>
      </c>
      <c r="O457">
        <v>0.871</v>
      </c>
      <c r="P457">
        <v>221.8</v>
      </c>
      <c r="Q457">
        <v>176.1884</v>
      </c>
      <c r="R457">
        <v>0.69440000000000002</v>
      </c>
      <c r="S457">
        <v>176.9</v>
      </c>
      <c r="T457">
        <v>921.12210000000005</v>
      </c>
      <c r="W457">
        <v>0</v>
      </c>
      <c r="X457">
        <v>0.3175</v>
      </c>
      <c r="Y457">
        <v>11.9</v>
      </c>
      <c r="Z457">
        <v>854</v>
      </c>
      <c r="AA457">
        <v>843</v>
      </c>
      <c r="AB457">
        <v>843</v>
      </c>
      <c r="AC457">
        <v>89</v>
      </c>
      <c r="AD457">
        <v>20.91</v>
      </c>
      <c r="AE457">
        <v>0.48</v>
      </c>
      <c r="AF457">
        <v>981</v>
      </c>
      <c r="AG457">
        <v>-2</v>
      </c>
      <c r="AH457">
        <v>44</v>
      </c>
      <c r="AI457">
        <v>36</v>
      </c>
      <c r="AJ457">
        <v>189.5</v>
      </c>
      <c r="AK457">
        <v>168</v>
      </c>
      <c r="AL457">
        <v>4.2</v>
      </c>
      <c r="AM457">
        <v>174.6</v>
      </c>
      <c r="AN457" t="s">
        <v>155</v>
      </c>
      <c r="AO457">
        <v>2</v>
      </c>
      <c r="AP457" s="28">
        <v>0.86113425925925924</v>
      </c>
      <c r="AQ457">
        <v>47.164409999999997</v>
      </c>
      <c r="AR457">
        <v>-88.486535000000003</v>
      </c>
      <c r="AS457">
        <v>318.2</v>
      </c>
      <c r="AT457">
        <v>34.799999999999997</v>
      </c>
      <c r="AU457">
        <v>12</v>
      </c>
      <c r="AV457">
        <v>12</v>
      </c>
      <c r="AW457" t="s">
        <v>206</v>
      </c>
      <c r="AX457">
        <v>1.675</v>
      </c>
      <c r="AY457">
        <v>2.4812500000000002</v>
      </c>
      <c r="AZ457">
        <v>3.25</v>
      </c>
      <c r="BA457">
        <v>14.686999999999999</v>
      </c>
      <c r="BB457">
        <v>14.34</v>
      </c>
      <c r="BC457">
        <v>0.98</v>
      </c>
      <c r="BD457">
        <v>14.817</v>
      </c>
      <c r="BE457">
        <v>2451.9899999999998</v>
      </c>
      <c r="BF457">
        <v>435.21699999999998</v>
      </c>
      <c r="BG457">
        <v>5.5810000000000004</v>
      </c>
      <c r="BH457">
        <v>2.1999999999999999E-2</v>
      </c>
      <c r="BI457">
        <v>5.6029999999999998</v>
      </c>
      <c r="BJ457">
        <v>4.45</v>
      </c>
      <c r="BK457">
        <v>1.7999999999999999E-2</v>
      </c>
      <c r="BL457">
        <v>4.4669999999999996</v>
      </c>
      <c r="BM457">
        <v>7.0541999999999998</v>
      </c>
      <c r="BQ457">
        <v>55.670999999999999</v>
      </c>
      <c r="BR457">
        <v>0.212759</v>
      </c>
      <c r="BS457">
        <v>-5</v>
      </c>
      <c r="BT457">
        <v>6.0000000000000001E-3</v>
      </c>
      <c r="BU457">
        <v>5.1992979999999998</v>
      </c>
      <c r="BV457">
        <v>0</v>
      </c>
      <c r="BW457" t="s">
        <v>155</v>
      </c>
      <c r="BX457">
        <v>0.79700000000000004</v>
      </c>
    </row>
    <row r="458" spans="1:76" x14ac:dyDescent="0.25">
      <c r="A458" s="26">
        <v>43530</v>
      </c>
      <c r="B458" s="27">
        <v>0.65265651620370368</v>
      </c>
      <c r="C458">
        <v>11.84</v>
      </c>
      <c r="D458">
        <v>3.2027000000000001</v>
      </c>
      <c r="E458">
        <v>32026.958762999999</v>
      </c>
      <c r="F458">
        <v>215.8</v>
      </c>
      <c r="G458">
        <v>1</v>
      </c>
      <c r="H458">
        <v>982.2</v>
      </c>
      <c r="J458">
        <v>0.42</v>
      </c>
      <c r="K458">
        <v>0.87009999999999998</v>
      </c>
      <c r="L458">
        <v>10.302</v>
      </c>
      <c r="M458">
        <v>2.7867000000000002</v>
      </c>
      <c r="N458">
        <v>187.73580000000001</v>
      </c>
      <c r="O458">
        <v>0.87009999999999998</v>
      </c>
      <c r="P458">
        <v>188.6</v>
      </c>
      <c r="Q458">
        <v>149.68340000000001</v>
      </c>
      <c r="R458">
        <v>0.69369999999999998</v>
      </c>
      <c r="S458">
        <v>150.4</v>
      </c>
      <c r="T458">
        <v>982.1816</v>
      </c>
      <c r="W458">
        <v>0</v>
      </c>
      <c r="X458">
        <v>0.36449999999999999</v>
      </c>
      <c r="Y458">
        <v>11.8</v>
      </c>
      <c r="Z458">
        <v>854</v>
      </c>
      <c r="AA458">
        <v>843</v>
      </c>
      <c r="AB458">
        <v>843</v>
      </c>
      <c r="AC458">
        <v>89</v>
      </c>
      <c r="AD458">
        <v>20.91</v>
      </c>
      <c r="AE458">
        <v>0.48</v>
      </c>
      <c r="AF458">
        <v>981</v>
      </c>
      <c r="AG458">
        <v>-2</v>
      </c>
      <c r="AH458">
        <v>44</v>
      </c>
      <c r="AI458">
        <v>36</v>
      </c>
      <c r="AJ458">
        <v>189.5</v>
      </c>
      <c r="AK458">
        <v>168</v>
      </c>
      <c r="AL458">
        <v>4.0999999999999996</v>
      </c>
      <c r="AM458">
        <v>174.2</v>
      </c>
      <c r="AN458" t="s">
        <v>155</v>
      </c>
      <c r="AO458">
        <v>2</v>
      </c>
      <c r="AP458" s="28">
        <v>0.86113425925925924</v>
      </c>
      <c r="AQ458">
        <v>47.164423999999997</v>
      </c>
      <c r="AR458">
        <v>-88.486715000000004</v>
      </c>
      <c r="AS458">
        <v>317.8</v>
      </c>
      <c r="AT458">
        <v>33.299999999999997</v>
      </c>
      <c r="AU458">
        <v>12</v>
      </c>
      <c r="AV458">
        <v>12</v>
      </c>
      <c r="AW458" t="s">
        <v>206</v>
      </c>
      <c r="AX458">
        <v>1.4750000000000001</v>
      </c>
      <c r="AY458">
        <v>2.3312499999999998</v>
      </c>
      <c r="AZ458">
        <v>2.85</v>
      </c>
      <c r="BA458">
        <v>14.686999999999999</v>
      </c>
      <c r="BB458">
        <v>14.24</v>
      </c>
      <c r="BC458">
        <v>0.97</v>
      </c>
      <c r="BD458">
        <v>14.929</v>
      </c>
      <c r="BE458">
        <v>2467.0790000000002</v>
      </c>
      <c r="BF458">
        <v>424.74099999999999</v>
      </c>
      <c r="BG458">
        <v>4.7080000000000002</v>
      </c>
      <c r="BH458">
        <v>2.1999999999999999E-2</v>
      </c>
      <c r="BI458">
        <v>4.7300000000000004</v>
      </c>
      <c r="BJ458">
        <v>3.754</v>
      </c>
      <c r="BK458">
        <v>1.7000000000000001E-2</v>
      </c>
      <c r="BL458">
        <v>3.7709999999999999</v>
      </c>
      <c r="BM458">
        <v>7.4691000000000001</v>
      </c>
      <c r="BQ458">
        <v>63.472999999999999</v>
      </c>
      <c r="BR458">
        <v>0.214391</v>
      </c>
      <c r="BS458">
        <v>-5</v>
      </c>
      <c r="BT458">
        <v>6.0000000000000001E-3</v>
      </c>
      <c r="BU458">
        <v>5.2391709999999998</v>
      </c>
      <c r="BV458">
        <v>0</v>
      </c>
      <c r="BW458" t="s">
        <v>155</v>
      </c>
      <c r="BX458">
        <v>0.79700000000000004</v>
      </c>
    </row>
    <row r="459" spans="1:76" x14ac:dyDescent="0.25">
      <c r="A459" s="26">
        <v>43530</v>
      </c>
      <c r="B459" s="27">
        <v>0.65266809027777783</v>
      </c>
      <c r="C459">
        <v>11.84</v>
      </c>
      <c r="D459">
        <v>3.1421999999999999</v>
      </c>
      <c r="E459">
        <v>31422.487395</v>
      </c>
      <c r="F459">
        <v>183.5</v>
      </c>
      <c r="G459">
        <v>1</v>
      </c>
      <c r="H459">
        <v>1044.5999999999999</v>
      </c>
      <c r="J459">
        <v>0.56000000000000005</v>
      </c>
      <c r="K459">
        <v>0.87060000000000004</v>
      </c>
      <c r="L459">
        <v>10.307399999999999</v>
      </c>
      <c r="M459">
        <v>2.7355</v>
      </c>
      <c r="N459">
        <v>159.73519999999999</v>
      </c>
      <c r="O459">
        <v>0.87060000000000004</v>
      </c>
      <c r="P459">
        <v>160.6</v>
      </c>
      <c r="Q459">
        <v>127.3583</v>
      </c>
      <c r="R459">
        <v>0.69410000000000005</v>
      </c>
      <c r="S459">
        <v>128.1</v>
      </c>
      <c r="T459">
        <v>1044.5533</v>
      </c>
      <c r="W459">
        <v>0</v>
      </c>
      <c r="X459">
        <v>0.4899</v>
      </c>
      <c r="Y459">
        <v>11.8</v>
      </c>
      <c r="Z459">
        <v>854</v>
      </c>
      <c r="AA459">
        <v>843</v>
      </c>
      <c r="AB459">
        <v>843</v>
      </c>
      <c r="AC459">
        <v>89</v>
      </c>
      <c r="AD459">
        <v>20.91</v>
      </c>
      <c r="AE459">
        <v>0.48</v>
      </c>
      <c r="AF459">
        <v>981</v>
      </c>
      <c r="AG459">
        <v>-2</v>
      </c>
      <c r="AH459">
        <v>44</v>
      </c>
      <c r="AI459">
        <v>36</v>
      </c>
      <c r="AJ459">
        <v>189</v>
      </c>
      <c r="AK459">
        <v>168</v>
      </c>
      <c r="AL459">
        <v>4.0999999999999996</v>
      </c>
      <c r="AM459">
        <v>174</v>
      </c>
      <c r="AN459" t="s">
        <v>155</v>
      </c>
      <c r="AO459">
        <v>2</v>
      </c>
      <c r="AP459" s="28">
        <v>0.86115740740740743</v>
      </c>
      <c r="AQ459">
        <v>47.164434</v>
      </c>
      <c r="AR459">
        <v>-88.486891999999997</v>
      </c>
      <c r="AS459">
        <v>317.5</v>
      </c>
      <c r="AT459">
        <v>31.8</v>
      </c>
      <c r="AU459">
        <v>12</v>
      </c>
      <c r="AV459">
        <v>11</v>
      </c>
      <c r="AW459" t="s">
        <v>206</v>
      </c>
      <c r="AX459">
        <v>1.3</v>
      </c>
      <c r="AY459">
        <v>2.2000000000000002</v>
      </c>
      <c r="AZ459">
        <v>2.5</v>
      </c>
      <c r="BA459">
        <v>14.686999999999999</v>
      </c>
      <c r="BB459">
        <v>14.3</v>
      </c>
      <c r="BC459">
        <v>0.97</v>
      </c>
      <c r="BD459">
        <v>14.868</v>
      </c>
      <c r="BE459">
        <v>2475.817</v>
      </c>
      <c r="BF459">
        <v>418.20100000000002</v>
      </c>
      <c r="BG459">
        <v>4.0179999999999998</v>
      </c>
      <c r="BH459">
        <v>2.1999999999999999E-2</v>
      </c>
      <c r="BI459">
        <v>4.04</v>
      </c>
      <c r="BJ459">
        <v>3.2040000000000002</v>
      </c>
      <c r="BK459">
        <v>1.7000000000000001E-2</v>
      </c>
      <c r="BL459">
        <v>3.2210000000000001</v>
      </c>
      <c r="BM459">
        <v>7.9672999999999998</v>
      </c>
      <c r="BQ459">
        <v>85.554000000000002</v>
      </c>
      <c r="BR459">
        <v>0.21461</v>
      </c>
      <c r="BS459">
        <v>-5</v>
      </c>
      <c r="BT459">
        <v>6.0000000000000001E-3</v>
      </c>
      <c r="BU459">
        <v>5.244523</v>
      </c>
      <c r="BV459">
        <v>0</v>
      </c>
      <c r="BW459" t="s">
        <v>155</v>
      </c>
      <c r="BX459">
        <v>0.79700000000000004</v>
      </c>
    </row>
    <row r="460" spans="1:76" x14ac:dyDescent="0.25">
      <c r="A460" s="26">
        <v>43530</v>
      </c>
      <c r="B460" s="27">
        <v>0.65267966435185187</v>
      </c>
      <c r="C460">
        <v>11.84</v>
      </c>
      <c r="D460">
        <v>3.2206999999999999</v>
      </c>
      <c r="E460">
        <v>32206.743993</v>
      </c>
      <c r="F460">
        <v>152.30000000000001</v>
      </c>
      <c r="G460">
        <v>1.1000000000000001</v>
      </c>
      <c r="H460">
        <v>947.8</v>
      </c>
      <c r="J460">
        <v>0.7</v>
      </c>
      <c r="K460">
        <v>0.87</v>
      </c>
      <c r="L460">
        <v>10.301</v>
      </c>
      <c r="M460">
        <v>2.802</v>
      </c>
      <c r="N460">
        <v>132.5453</v>
      </c>
      <c r="O460">
        <v>0.95699999999999996</v>
      </c>
      <c r="P460">
        <v>133.5</v>
      </c>
      <c r="Q460">
        <v>105.6294</v>
      </c>
      <c r="R460">
        <v>0.76270000000000004</v>
      </c>
      <c r="S460">
        <v>106.4</v>
      </c>
      <c r="T460">
        <v>947.8211</v>
      </c>
      <c r="W460">
        <v>0</v>
      </c>
      <c r="X460">
        <v>0.60899999999999999</v>
      </c>
      <c r="Y460">
        <v>11.9</v>
      </c>
      <c r="Z460">
        <v>853</v>
      </c>
      <c r="AA460">
        <v>842</v>
      </c>
      <c r="AB460">
        <v>843</v>
      </c>
      <c r="AC460">
        <v>88.5</v>
      </c>
      <c r="AD460">
        <v>20.78</v>
      </c>
      <c r="AE460">
        <v>0.48</v>
      </c>
      <c r="AF460">
        <v>981</v>
      </c>
      <c r="AG460">
        <v>-2</v>
      </c>
      <c r="AH460">
        <v>44</v>
      </c>
      <c r="AI460">
        <v>36</v>
      </c>
      <c r="AJ460">
        <v>189.5</v>
      </c>
      <c r="AK460">
        <v>168</v>
      </c>
      <c r="AL460">
        <v>4.2</v>
      </c>
      <c r="AM460">
        <v>174</v>
      </c>
      <c r="AN460" t="s">
        <v>155</v>
      </c>
      <c r="AO460">
        <v>2</v>
      </c>
      <c r="AP460" s="28">
        <v>0.86116898148148147</v>
      </c>
      <c r="AQ460">
        <v>47.164408000000002</v>
      </c>
      <c r="AR460">
        <v>-88.487049999999996</v>
      </c>
      <c r="AS460">
        <v>317.7</v>
      </c>
      <c r="AT460">
        <v>29.9</v>
      </c>
      <c r="AU460">
        <v>12</v>
      </c>
      <c r="AV460">
        <v>11</v>
      </c>
      <c r="AW460" t="s">
        <v>220</v>
      </c>
      <c r="AX460">
        <v>1.3</v>
      </c>
      <c r="AY460">
        <v>2.2000000000000002</v>
      </c>
      <c r="AZ460">
        <v>2.5125000000000002</v>
      </c>
      <c r="BA460">
        <v>14.686999999999999</v>
      </c>
      <c r="BB460">
        <v>14.23</v>
      </c>
      <c r="BC460">
        <v>0.97</v>
      </c>
      <c r="BD460">
        <v>14.94</v>
      </c>
      <c r="BE460">
        <v>2464.7890000000002</v>
      </c>
      <c r="BF460">
        <v>426.72899999999998</v>
      </c>
      <c r="BG460">
        <v>3.3210000000000002</v>
      </c>
      <c r="BH460">
        <v>2.4E-2</v>
      </c>
      <c r="BI460">
        <v>3.3450000000000002</v>
      </c>
      <c r="BJ460">
        <v>2.6469999999999998</v>
      </c>
      <c r="BK460">
        <v>1.9E-2</v>
      </c>
      <c r="BL460">
        <v>2.6659999999999999</v>
      </c>
      <c r="BM460">
        <v>7.2018000000000004</v>
      </c>
      <c r="BQ460">
        <v>105.956</v>
      </c>
      <c r="BR460">
        <v>0.224583</v>
      </c>
      <c r="BS460">
        <v>-5</v>
      </c>
      <c r="BT460">
        <v>5.4640000000000001E-3</v>
      </c>
      <c r="BU460">
        <v>5.4882569999999999</v>
      </c>
      <c r="BV460">
        <v>0</v>
      </c>
      <c r="BW460" t="s">
        <v>155</v>
      </c>
      <c r="BX460">
        <v>0.79700000000000004</v>
      </c>
    </row>
    <row r="461" spans="1:76" x14ac:dyDescent="0.25">
      <c r="A461" s="26">
        <v>43530</v>
      </c>
      <c r="B461" s="27">
        <v>0.65269123842592591</v>
      </c>
      <c r="C461">
        <v>11.952</v>
      </c>
      <c r="D461">
        <v>3.1097000000000001</v>
      </c>
      <c r="E461">
        <v>31096.553437999999</v>
      </c>
      <c r="F461">
        <v>124.7</v>
      </c>
      <c r="G461">
        <v>1.1000000000000001</v>
      </c>
      <c r="H461">
        <v>810.1</v>
      </c>
      <c r="J461">
        <v>0.8</v>
      </c>
      <c r="K461">
        <v>0.87029999999999996</v>
      </c>
      <c r="L461">
        <v>10.402100000000001</v>
      </c>
      <c r="M461">
        <v>2.7063999999999999</v>
      </c>
      <c r="N461">
        <v>108.51609999999999</v>
      </c>
      <c r="O461">
        <v>0.95730000000000004</v>
      </c>
      <c r="P461">
        <v>109.5</v>
      </c>
      <c r="Q461">
        <v>86.444299999999998</v>
      </c>
      <c r="R461">
        <v>0.76259999999999994</v>
      </c>
      <c r="S461">
        <v>87.2</v>
      </c>
      <c r="T461">
        <v>810.05089999999996</v>
      </c>
      <c r="W461">
        <v>0</v>
      </c>
      <c r="X461">
        <v>0.69630000000000003</v>
      </c>
      <c r="Y461">
        <v>11.8</v>
      </c>
      <c r="Z461">
        <v>854</v>
      </c>
      <c r="AA461">
        <v>842</v>
      </c>
      <c r="AB461">
        <v>842</v>
      </c>
      <c r="AC461">
        <v>88</v>
      </c>
      <c r="AD461">
        <v>20.67</v>
      </c>
      <c r="AE461">
        <v>0.47</v>
      </c>
      <c r="AF461">
        <v>981</v>
      </c>
      <c r="AG461">
        <v>-2</v>
      </c>
      <c r="AH461">
        <v>44</v>
      </c>
      <c r="AI461">
        <v>36</v>
      </c>
      <c r="AJ461">
        <v>190</v>
      </c>
      <c r="AK461">
        <v>168</v>
      </c>
      <c r="AL461">
        <v>4.2</v>
      </c>
      <c r="AM461">
        <v>174</v>
      </c>
      <c r="AN461" t="s">
        <v>155</v>
      </c>
      <c r="AO461">
        <v>2</v>
      </c>
      <c r="AP461" s="28">
        <v>0.8611805555555555</v>
      </c>
      <c r="AQ461">
        <v>47.164369999999998</v>
      </c>
      <c r="AR461">
        <v>-88.487191999999993</v>
      </c>
      <c r="AS461">
        <v>317.8</v>
      </c>
      <c r="AT461">
        <v>28</v>
      </c>
      <c r="AU461">
        <v>12</v>
      </c>
      <c r="AV461">
        <v>10</v>
      </c>
      <c r="AW461" t="s">
        <v>221</v>
      </c>
      <c r="AX461">
        <v>1.3</v>
      </c>
      <c r="AY461">
        <v>2.1750250000000002</v>
      </c>
      <c r="AZ461">
        <v>2.5750250000000001</v>
      </c>
      <c r="BA461">
        <v>14.686999999999999</v>
      </c>
      <c r="BB461">
        <v>14.26</v>
      </c>
      <c r="BC461">
        <v>0.97</v>
      </c>
      <c r="BD461">
        <v>14.901</v>
      </c>
      <c r="BE461">
        <v>2490.56</v>
      </c>
      <c r="BF461">
        <v>412.42399999999998</v>
      </c>
      <c r="BG461">
        <v>2.7210000000000001</v>
      </c>
      <c r="BH461">
        <v>2.4E-2</v>
      </c>
      <c r="BI461">
        <v>2.7450000000000001</v>
      </c>
      <c r="BJ461">
        <v>2.1669999999999998</v>
      </c>
      <c r="BK461">
        <v>1.9E-2</v>
      </c>
      <c r="BL461">
        <v>2.1869999999999998</v>
      </c>
      <c r="BM461">
        <v>6.1589</v>
      </c>
      <c r="BQ461">
        <v>121.211</v>
      </c>
      <c r="BR461">
        <v>0.23039000000000001</v>
      </c>
      <c r="BS461">
        <v>-5</v>
      </c>
      <c r="BT461">
        <v>5.0000000000000001E-3</v>
      </c>
      <c r="BU461">
        <v>5.6301649999999999</v>
      </c>
      <c r="BV461">
        <v>0</v>
      </c>
      <c r="BW461" t="s">
        <v>155</v>
      </c>
      <c r="BX461">
        <v>0.79700000000000004</v>
      </c>
    </row>
    <row r="462" spans="1:76" x14ac:dyDescent="0.25">
      <c r="A462" s="26">
        <v>43530</v>
      </c>
      <c r="B462" s="27">
        <v>0.65270281249999995</v>
      </c>
      <c r="C462">
        <v>12.122</v>
      </c>
      <c r="D462">
        <v>2.8043999999999998</v>
      </c>
      <c r="E462">
        <v>28043.744955999999</v>
      </c>
      <c r="F462">
        <v>97.7</v>
      </c>
      <c r="G462">
        <v>1.1000000000000001</v>
      </c>
      <c r="H462">
        <v>916.6</v>
      </c>
      <c r="J462">
        <v>0.9</v>
      </c>
      <c r="K462">
        <v>0.87160000000000004</v>
      </c>
      <c r="L462">
        <v>10.566000000000001</v>
      </c>
      <c r="M462">
        <v>2.4443000000000001</v>
      </c>
      <c r="N462">
        <v>85.153899999999993</v>
      </c>
      <c r="O462">
        <v>0.95879999999999999</v>
      </c>
      <c r="P462">
        <v>86.1</v>
      </c>
      <c r="Q462">
        <v>67.8339</v>
      </c>
      <c r="R462">
        <v>0.76380000000000003</v>
      </c>
      <c r="S462">
        <v>68.599999999999994</v>
      </c>
      <c r="T462">
        <v>916.59059999999999</v>
      </c>
      <c r="W462">
        <v>0</v>
      </c>
      <c r="X462">
        <v>0.78439999999999999</v>
      </c>
      <c r="Y462">
        <v>11.9</v>
      </c>
      <c r="Z462">
        <v>853</v>
      </c>
      <c r="AA462">
        <v>841</v>
      </c>
      <c r="AB462">
        <v>843</v>
      </c>
      <c r="AC462">
        <v>88</v>
      </c>
      <c r="AD462">
        <v>20.67</v>
      </c>
      <c r="AE462">
        <v>0.47</v>
      </c>
      <c r="AF462">
        <v>981</v>
      </c>
      <c r="AG462">
        <v>-2</v>
      </c>
      <c r="AH462">
        <v>44</v>
      </c>
      <c r="AI462">
        <v>36</v>
      </c>
      <c r="AJ462">
        <v>190</v>
      </c>
      <c r="AK462">
        <v>168</v>
      </c>
      <c r="AL462">
        <v>4.2</v>
      </c>
      <c r="AM462">
        <v>174.3</v>
      </c>
      <c r="AN462" t="s">
        <v>155</v>
      </c>
      <c r="AO462">
        <v>2</v>
      </c>
      <c r="AP462" s="28">
        <v>0.86119212962962965</v>
      </c>
      <c r="AQ462">
        <v>47.164327999999998</v>
      </c>
      <c r="AR462">
        <v>-88.487330999999998</v>
      </c>
      <c r="AS462">
        <v>318</v>
      </c>
      <c r="AT462">
        <v>26.5</v>
      </c>
      <c r="AU462">
        <v>12</v>
      </c>
      <c r="AV462">
        <v>10</v>
      </c>
      <c r="AW462" t="s">
        <v>221</v>
      </c>
      <c r="AX462">
        <v>1.3</v>
      </c>
      <c r="AY462">
        <v>2</v>
      </c>
      <c r="AZ462">
        <v>2.4</v>
      </c>
      <c r="BA462">
        <v>14.686999999999999</v>
      </c>
      <c r="BB462">
        <v>14.41</v>
      </c>
      <c r="BC462">
        <v>0.98</v>
      </c>
      <c r="BD462">
        <v>14.731</v>
      </c>
      <c r="BE462">
        <v>2546.7649999999999</v>
      </c>
      <c r="BF462">
        <v>374.98200000000003</v>
      </c>
      <c r="BG462">
        <v>2.149</v>
      </c>
      <c r="BH462">
        <v>2.4E-2</v>
      </c>
      <c r="BI462">
        <v>2.1739999999999999</v>
      </c>
      <c r="BJ462">
        <v>1.712</v>
      </c>
      <c r="BK462">
        <v>1.9E-2</v>
      </c>
      <c r="BL462">
        <v>1.7310000000000001</v>
      </c>
      <c r="BM462">
        <v>7.0156000000000001</v>
      </c>
      <c r="BQ462">
        <v>137.47999999999999</v>
      </c>
      <c r="BR462">
        <v>0.254776</v>
      </c>
      <c r="BS462">
        <v>-5</v>
      </c>
      <c r="BT462">
        <v>5.5370000000000003E-3</v>
      </c>
      <c r="BU462">
        <v>6.226089</v>
      </c>
      <c r="BV462">
        <v>0</v>
      </c>
      <c r="BW462" t="s">
        <v>155</v>
      </c>
      <c r="BX462">
        <v>0.79700000000000004</v>
      </c>
    </row>
    <row r="463" spans="1:76" x14ac:dyDescent="0.25">
      <c r="A463" s="26">
        <v>43530</v>
      </c>
      <c r="B463" s="27">
        <v>0.6527143865740741</v>
      </c>
      <c r="C463">
        <v>12.353</v>
      </c>
      <c r="D463">
        <v>2.6038000000000001</v>
      </c>
      <c r="E463">
        <v>26038.353553000001</v>
      </c>
      <c r="F463">
        <v>81.900000000000006</v>
      </c>
      <c r="G463">
        <v>1.1000000000000001</v>
      </c>
      <c r="H463">
        <v>1096.5999999999999</v>
      </c>
      <c r="J463">
        <v>1</v>
      </c>
      <c r="K463">
        <v>0.87139999999999995</v>
      </c>
      <c r="L463">
        <v>10.764900000000001</v>
      </c>
      <c r="M463">
        <v>2.2690999999999999</v>
      </c>
      <c r="N463">
        <v>71.344399999999993</v>
      </c>
      <c r="O463">
        <v>0.95860000000000001</v>
      </c>
      <c r="P463">
        <v>72.3</v>
      </c>
      <c r="Q463">
        <v>56.833199999999998</v>
      </c>
      <c r="R463">
        <v>0.76359999999999995</v>
      </c>
      <c r="S463">
        <v>57.6</v>
      </c>
      <c r="T463">
        <v>1096.5999999999999</v>
      </c>
      <c r="W463">
        <v>0</v>
      </c>
      <c r="X463">
        <v>0.87139999999999995</v>
      </c>
      <c r="Y463">
        <v>11.8</v>
      </c>
      <c r="Z463">
        <v>853</v>
      </c>
      <c r="AA463">
        <v>841</v>
      </c>
      <c r="AB463">
        <v>843</v>
      </c>
      <c r="AC463">
        <v>88</v>
      </c>
      <c r="AD463">
        <v>20.67</v>
      </c>
      <c r="AE463">
        <v>0.47</v>
      </c>
      <c r="AF463">
        <v>981</v>
      </c>
      <c r="AG463">
        <v>-2</v>
      </c>
      <c r="AH463">
        <v>44</v>
      </c>
      <c r="AI463">
        <v>36</v>
      </c>
      <c r="AJ463">
        <v>190</v>
      </c>
      <c r="AK463">
        <v>168</v>
      </c>
      <c r="AL463">
        <v>4.0999999999999996</v>
      </c>
      <c r="AM463">
        <v>174.6</v>
      </c>
      <c r="AN463" t="s">
        <v>155</v>
      </c>
      <c r="AO463">
        <v>2</v>
      </c>
      <c r="AP463" s="28">
        <v>0.8612037037037038</v>
      </c>
      <c r="AQ463">
        <v>47.164292000000003</v>
      </c>
      <c r="AR463">
        <v>-88.487461999999994</v>
      </c>
      <c r="AS463">
        <v>318.10000000000002</v>
      </c>
      <c r="AT463">
        <v>25.1</v>
      </c>
      <c r="AU463">
        <v>12</v>
      </c>
      <c r="AV463">
        <v>11</v>
      </c>
      <c r="AW463" t="s">
        <v>208</v>
      </c>
      <c r="AX463">
        <v>1.3125</v>
      </c>
      <c r="AY463">
        <v>2.0125000000000002</v>
      </c>
      <c r="AZ463">
        <v>2.4249999999999998</v>
      </c>
      <c r="BA463">
        <v>14.686999999999999</v>
      </c>
      <c r="BB463">
        <v>14.39</v>
      </c>
      <c r="BC463">
        <v>0.98</v>
      </c>
      <c r="BD463">
        <v>14.753</v>
      </c>
      <c r="BE463">
        <v>2586.4609999999998</v>
      </c>
      <c r="BF463">
        <v>346.995</v>
      </c>
      <c r="BG463">
        <v>1.7949999999999999</v>
      </c>
      <c r="BH463">
        <v>2.4E-2</v>
      </c>
      <c r="BI463">
        <v>1.819</v>
      </c>
      <c r="BJ463">
        <v>1.43</v>
      </c>
      <c r="BK463">
        <v>1.9E-2</v>
      </c>
      <c r="BL463">
        <v>1.4490000000000001</v>
      </c>
      <c r="BM463">
        <v>8.3666999999999998</v>
      </c>
      <c r="BQ463">
        <v>152.24100000000001</v>
      </c>
      <c r="BR463">
        <v>0.263575</v>
      </c>
      <c r="BS463">
        <v>-5</v>
      </c>
      <c r="BT463">
        <v>6.0000000000000001E-3</v>
      </c>
      <c r="BU463">
        <v>6.4411139999999998</v>
      </c>
      <c r="BV463">
        <v>0</v>
      </c>
      <c r="BW463" t="s">
        <v>155</v>
      </c>
      <c r="BX463">
        <v>0.79700000000000004</v>
      </c>
    </row>
    <row r="464" spans="1:76" x14ac:dyDescent="0.25">
      <c r="A464" s="26">
        <v>43530</v>
      </c>
      <c r="B464" s="27">
        <v>0.65272596064814814</v>
      </c>
      <c r="C464">
        <v>12.693</v>
      </c>
      <c r="D464">
        <v>2.3892000000000002</v>
      </c>
      <c r="E464">
        <v>23892.369057</v>
      </c>
      <c r="F464">
        <v>69.2</v>
      </c>
      <c r="G464">
        <v>1.1000000000000001</v>
      </c>
      <c r="H464">
        <v>1063.3</v>
      </c>
      <c r="J464">
        <v>1</v>
      </c>
      <c r="K464">
        <v>0.87080000000000002</v>
      </c>
      <c r="L464">
        <v>11.0528</v>
      </c>
      <c r="M464">
        <v>2.0804999999999998</v>
      </c>
      <c r="N464">
        <v>60.228099999999998</v>
      </c>
      <c r="O464">
        <v>0.95779999999999998</v>
      </c>
      <c r="P464">
        <v>61.2</v>
      </c>
      <c r="Q464">
        <v>47.977899999999998</v>
      </c>
      <c r="R464">
        <v>0.76300000000000001</v>
      </c>
      <c r="S464">
        <v>48.7</v>
      </c>
      <c r="T464">
        <v>1063.2819</v>
      </c>
      <c r="W464">
        <v>0</v>
      </c>
      <c r="X464">
        <v>0.87080000000000002</v>
      </c>
      <c r="Y464">
        <v>11.8</v>
      </c>
      <c r="Z464">
        <v>854</v>
      </c>
      <c r="AA464">
        <v>841</v>
      </c>
      <c r="AB464">
        <v>844</v>
      </c>
      <c r="AC464">
        <v>88</v>
      </c>
      <c r="AD464">
        <v>20.67</v>
      </c>
      <c r="AE464">
        <v>0.47</v>
      </c>
      <c r="AF464">
        <v>981</v>
      </c>
      <c r="AG464">
        <v>-2</v>
      </c>
      <c r="AH464">
        <v>44</v>
      </c>
      <c r="AI464">
        <v>36</v>
      </c>
      <c r="AJ464">
        <v>189.5</v>
      </c>
      <c r="AK464">
        <v>168</v>
      </c>
      <c r="AL464">
        <v>4.0999999999999996</v>
      </c>
      <c r="AM464">
        <v>175</v>
      </c>
      <c r="AN464" t="s">
        <v>155</v>
      </c>
      <c r="AO464">
        <v>2</v>
      </c>
      <c r="AP464" s="28">
        <v>0.86121527777777773</v>
      </c>
      <c r="AQ464">
        <v>47.164256000000002</v>
      </c>
      <c r="AR464">
        <v>-88.487594999999999</v>
      </c>
      <c r="AS464">
        <v>318.3</v>
      </c>
      <c r="AT464">
        <v>24.6</v>
      </c>
      <c r="AU464">
        <v>12</v>
      </c>
      <c r="AV464">
        <v>11</v>
      </c>
      <c r="AW464" t="s">
        <v>208</v>
      </c>
      <c r="AX464">
        <v>1.4125000000000001</v>
      </c>
      <c r="AY464">
        <v>2.125</v>
      </c>
      <c r="AZ464">
        <v>2.625</v>
      </c>
      <c r="BA464">
        <v>14.686999999999999</v>
      </c>
      <c r="BB464">
        <v>14.32</v>
      </c>
      <c r="BC464">
        <v>0.97</v>
      </c>
      <c r="BD464">
        <v>14.840999999999999</v>
      </c>
      <c r="BE464">
        <v>2636.337</v>
      </c>
      <c r="BF464">
        <v>315.83999999999997</v>
      </c>
      <c r="BG464">
        <v>1.504</v>
      </c>
      <c r="BH464">
        <v>2.4E-2</v>
      </c>
      <c r="BI464">
        <v>1.528</v>
      </c>
      <c r="BJ464">
        <v>1.198</v>
      </c>
      <c r="BK464">
        <v>1.9E-2</v>
      </c>
      <c r="BL464">
        <v>1.2170000000000001</v>
      </c>
      <c r="BM464">
        <v>8.0535999999999994</v>
      </c>
      <c r="BQ464">
        <v>151.018</v>
      </c>
      <c r="BR464">
        <v>0.20796600000000001</v>
      </c>
      <c r="BS464">
        <v>-5</v>
      </c>
      <c r="BT464">
        <v>6.0000000000000001E-3</v>
      </c>
      <c r="BU464">
        <v>5.0821690000000004</v>
      </c>
      <c r="BV464">
        <v>0</v>
      </c>
      <c r="BW464" t="s">
        <v>155</v>
      </c>
      <c r="BX464">
        <v>0.79700000000000004</v>
      </c>
    </row>
    <row r="465" spans="1:76" x14ac:dyDescent="0.25">
      <c r="A465" s="26">
        <v>43530</v>
      </c>
      <c r="B465" s="27">
        <v>0.65273753472222229</v>
      </c>
      <c r="C465">
        <v>12.493</v>
      </c>
      <c r="D465">
        <v>2.3304999999999998</v>
      </c>
      <c r="E465">
        <v>23305.229983000001</v>
      </c>
      <c r="F465">
        <v>58.4</v>
      </c>
      <c r="G465">
        <v>1.1000000000000001</v>
      </c>
      <c r="H465">
        <v>718.9</v>
      </c>
      <c r="J465">
        <v>1.06</v>
      </c>
      <c r="K465">
        <v>0.87309999999999999</v>
      </c>
      <c r="L465">
        <v>10.9077</v>
      </c>
      <c r="M465">
        <v>2.0348000000000002</v>
      </c>
      <c r="N465">
        <v>50.990900000000003</v>
      </c>
      <c r="O465">
        <v>0.96040000000000003</v>
      </c>
      <c r="P465">
        <v>52</v>
      </c>
      <c r="Q465">
        <v>40.619500000000002</v>
      </c>
      <c r="R465">
        <v>0.7651</v>
      </c>
      <c r="S465">
        <v>41.4</v>
      </c>
      <c r="T465">
        <v>718.85389999999995</v>
      </c>
      <c r="W465">
        <v>0</v>
      </c>
      <c r="X465">
        <v>0.92520000000000002</v>
      </c>
      <c r="Y465">
        <v>11.9</v>
      </c>
      <c r="Z465">
        <v>853</v>
      </c>
      <c r="AA465">
        <v>841</v>
      </c>
      <c r="AB465">
        <v>844</v>
      </c>
      <c r="AC465">
        <v>88</v>
      </c>
      <c r="AD465">
        <v>20.67</v>
      </c>
      <c r="AE465">
        <v>0.47</v>
      </c>
      <c r="AF465">
        <v>981</v>
      </c>
      <c r="AG465">
        <v>-2</v>
      </c>
      <c r="AH465">
        <v>44</v>
      </c>
      <c r="AI465">
        <v>36</v>
      </c>
      <c r="AJ465">
        <v>189.5</v>
      </c>
      <c r="AK465">
        <v>168</v>
      </c>
      <c r="AL465">
        <v>4.0999999999999996</v>
      </c>
      <c r="AM465">
        <v>174.7</v>
      </c>
      <c r="AN465" t="s">
        <v>155</v>
      </c>
      <c r="AO465">
        <v>2</v>
      </c>
      <c r="AP465" s="28">
        <v>0.86122685185185188</v>
      </c>
      <c r="AQ465">
        <v>47.164225000000002</v>
      </c>
      <c r="AR465">
        <v>-88.487735000000001</v>
      </c>
      <c r="AS465">
        <v>318.39999999999998</v>
      </c>
      <c r="AT465">
        <v>24.7</v>
      </c>
      <c r="AU465">
        <v>12</v>
      </c>
      <c r="AV465">
        <v>11</v>
      </c>
      <c r="AW465" t="s">
        <v>208</v>
      </c>
      <c r="AX465">
        <v>1.5125</v>
      </c>
      <c r="AY465">
        <v>2.3125</v>
      </c>
      <c r="AZ465">
        <v>2.8125</v>
      </c>
      <c r="BA465">
        <v>14.686999999999999</v>
      </c>
      <c r="BB465">
        <v>14.6</v>
      </c>
      <c r="BC465">
        <v>0.99</v>
      </c>
      <c r="BD465">
        <v>14.532</v>
      </c>
      <c r="BE465">
        <v>2646.886</v>
      </c>
      <c r="BF465">
        <v>314.27100000000002</v>
      </c>
      <c r="BG465">
        <v>1.296</v>
      </c>
      <c r="BH465">
        <v>2.4E-2</v>
      </c>
      <c r="BI465">
        <v>1.32</v>
      </c>
      <c r="BJ465">
        <v>1.032</v>
      </c>
      <c r="BK465">
        <v>1.9E-2</v>
      </c>
      <c r="BL465">
        <v>1.052</v>
      </c>
      <c r="BM465">
        <v>5.5392999999999999</v>
      </c>
      <c r="BQ465">
        <v>163.25200000000001</v>
      </c>
      <c r="BR465">
        <v>0.16838900000000001</v>
      </c>
      <c r="BS465">
        <v>-5</v>
      </c>
      <c r="BT465">
        <v>6.0000000000000001E-3</v>
      </c>
      <c r="BU465">
        <v>4.1150060000000002</v>
      </c>
      <c r="BV465">
        <v>0</v>
      </c>
      <c r="BW465" t="s">
        <v>155</v>
      </c>
      <c r="BX465">
        <v>0.79700000000000004</v>
      </c>
    </row>
    <row r="466" spans="1:76" x14ac:dyDescent="0.25">
      <c r="A466" s="26">
        <v>43530</v>
      </c>
      <c r="B466" s="27">
        <v>0.65274910879629633</v>
      </c>
      <c r="C466">
        <v>12.097</v>
      </c>
      <c r="D466">
        <v>3.0259999999999998</v>
      </c>
      <c r="E466">
        <v>30259.626623</v>
      </c>
      <c r="F466">
        <v>51.7</v>
      </c>
      <c r="G466">
        <v>1.1000000000000001</v>
      </c>
      <c r="H466">
        <v>574.29999999999995</v>
      </c>
      <c r="J466">
        <v>1.1000000000000001</v>
      </c>
      <c r="K466">
        <v>0.87009999999999998</v>
      </c>
      <c r="L466">
        <v>10.526</v>
      </c>
      <c r="M466">
        <v>2.633</v>
      </c>
      <c r="N466">
        <v>45.006599999999999</v>
      </c>
      <c r="O466">
        <v>0.95709999999999995</v>
      </c>
      <c r="P466">
        <v>46</v>
      </c>
      <c r="Q466">
        <v>35.852400000000003</v>
      </c>
      <c r="R466">
        <v>0.76249999999999996</v>
      </c>
      <c r="S466">
        <v>36.6</v>
      </c>
      <c r="T466">
        <v>574.29999999999995</v>
      </c>
      <c r="W466">
        <v>0</v>
      </c>
      <c r="X466">
        <v>0.95709999999999995</v>
      </c>
      <c r="Y466">
        <v>11.8</v>
      </c>
      <c r="Z466">
        <v>853</v>
      </c>
      <c r="AA466">
        <v>841</v>
      </c>
      <c r="AB466">
        <v>843</v>
      </c>
      <c r="AC466">
        <v>88</v>
      </c>
      <c r="AD466">
        <v>20.67</v>
      </c>
      <c r="AE466">
        <v>0.47</v>
      </c>
      <c r="AF466">
        <v>981</v>
      </c>
      <c r="AG466">
        <v>-2</v>
      </c>
      <c r="AH466">
        <v>44</v>
      </c>
      <c r="AI466">
        <v>36</v>
      </c>
      <c r="AJ466">
        <v>190</v>
      </c>
      <c r="AK466">
        <v>168</v>
      </c>
      <c r="AL466">
        <v>4.0999999999999996</v>
      </c>
      <c r="AM466">
        <v>174.3</v>
      </c>
      <c r="AN466" t="s">
        <v>155</v>
      </c>
      <c r="AO466">
        <v>2</v>
      </c>
      <c r="AP466" s="28">
        <v>0.86123842592592592</v>
      </c>
      <c r="AQ466">
        <v>47.164197999999999</v>
      </c>
      <c r="AR466">
        <v>-88.487875000000003</v>
      </c>
      <c r="AS466">
        <v>318.7</v>
      </c>
      <c r="AT466">
        <v>24.6</v>
      </c>
      <c r="AU466">
        <v>12</v>
      </c>
      <c r="AV466">
        <v>11</v>
      </c>
      <c r="AW466" t="s">
        <v>208</v>
      </c>
      <c r="AX466">
        <v>1.575</v>
      </c>
      <c r="AY466">
        <v>2.4</v>
      </c>
      <c r="AZ466">
        <v>2.9</v>
      </c>
      <c r="BA466">
        <v>14.686999999999999</v>
      </c>
      <c r="BB466">
        <v>14.24</v>
      </c>
      <c r="BC466">
        <v>0.97</v>
      </c>
      <c r="BD466">
        <v>14.926</v>
      </c>
      <c r="BE466">
        <v>2515.0839999999998</v>
      </c>
      <c r="BF466">
        <v>400.416</v>
      </c>
      <c r="BG466">
        <v>1.1259999999999999</v>
      </c>
      <c r="BH466">
        <v>2.4E-2</v>
      </c>
      <c r="BI466">
        <v>1.1499999999999999</v>
      </c>
      <c r="BJ466">
        <v>0.89700000000000002</v>
      </c>
      <c r="BK466">
        <v>1.9E-2</v>
      </c>
      <c r="BL466">
        <v>0.91600000000000004</v>
      </c>
      <c r="BM466">
        <v>4.3574999999999999</v>
      </c>
      <c r="BQ466">
        <v>166.28800000000001</v>
      </c>
      <c r="BR466">
        <v>0.177203</v>
      </c>
      <c r="BS466">
        <v>-5</v>
      </c>
      <c r="BT466">
        <v>5.463E-3</v>
      </c>
      <c r="BU466">
        <v>4.3303979999999997</v>
      </c>
      <c r="BV466">
        <v>0</v>
      </c>
      <c r="BW466" t="s">
        <v>155</v>
      </c>
      <c r="BX466">
        <v>0.79700000000000004</v>
      </c>
    </row>
    <row r="467" spans="1:76" x14ac:dyDescent="0.25">
      <c r="A467" s="26">
        <v>43530</v>
      </c>
      <c r="B467" s="27">
        <v>0.65276068287037037</v>
      </c>
      <c r="C467">
        <v>11.94</v>
      </c>
      <c r="D467">
        <v>3.3588</v>
      </c>
      <c r="E467">
        <v>33587.548701</v>
      </c>
      <c r="F467">
        <v>46.2</v>
      </c>
      <c r="G467">
        <v>1.1000000000000001</v>
      </c>
      <c r="H467">
        <v>567.5</v>
      </c>
      <c r="J467">
        <v>1.1000000000000001</v>
      </c>
      <c r="K467">
        <v>0.86839999999999995</v>
      </c>
      <c r="L467">
        <v>10.368600000000001</v>
      </c>
      <c r="M467">
        <v>2.9167000000000001</v>
      </c>
      <c r="N467">
        <v>40.130600000000001</v>
      </c>
      <c r="O467">
        <v>0.95520000000000005</v>
      </c>
      <c r="P467">
        <v>41.1</v>
      </c>
      <c r="Q467">
        <v>31.9682</v>
      </c>
      <c r="R467">
        <v>0.76090000000000002</v>
      </c>
      <c r="S467">
        <v>32.700000000000003</v>
      </c>
      <c r="T467">
        <v>567.53369999999995</v>
      </c>
      <c r="W467">
        <v>0</v>
      </c>
      <c r="X467">
        <v>0.95520000000000005</v>
      </c>
      <c r="Y467">
        <v>11.8</v>
      </c>
      <c r="Z467">
        <v>853</v>
      </c>
      <c r="AA467">
        <v>842</v>
      </c>
      <c r="AB467">
        <v>844</v>
      </c>
      <c r="AC467">
        <v>88</v>
      </c>
      <c r="AD467">
        <v>20.67</v>
      </c>
      <c r="AE467">
        <v>0.47</v>
      </c>
      <c r="AF467">
        <v>981</v>
      </c>
      <c r="AG467">
        <v>-2</v>
      </c>
      <c r="AH467">
        <v>44</v>
      </c>
      <c r="AI467">
        <v>36</v>
      </c>
      <c r="AJ467">
        <v>190</v>
      </c>
      <c r="AK467">
        <v>168</v>
      </c>
      <c r="AL467">
        <v>4.2</v>
      </c>
      <c r="AM467">
        <v>174.1</v>
      </c>
      <c r="AN467" t="s">
        <v>155</v>
      </c>
      <c r="AO467">
        <v>2</v>
      </c>
      <c r="AP467" s="28">
        <v>0.86125000000000007</v>
      </c>
      <c r="AQ467">
        <v>47.164185000000003</v>
      </c>
      <c r="AR467">
        <v>-88.487995999999995</v>
      </c>
      <c r="AS467">
        <v>318.8</v>
      </c>
      <c r="AT467">
        <v>22.5</v>
      </c>
      <c r="AU467">
        <v>12</v>
      </c>
      <c r="AV467">
        <v>11</v>
      </c>
      <c r="AW467" t="s">
        <v>208</v>
      </c>
      <c r="AX467">
        <v>1.4125000000000001</v>
      </c>
      <c r="AY467">
        <v>2.4249999999999998</v>
      </c>
      <c r="AZ467">
        <v>2.9125000000000001</v>
      </c>
      <c r="BA467">
        <v>14.686999999999999</v>
      </c>
      <c r="BB467">
        <v>14.04</v>
      </c>
      <c r="BC467">
        <v>0.96</v>
      </c>
      <c r="BD467">
        <v>15.154999999999999</v>
      </c>
      <c r="BE467">
        <v>2454.0590000000002</v>
      </c>
      <c r="BF467">
        <v>439.37599999999998</v>
      </c>
      <c r="BG467">
        <v>0.995</v>
      </c>
      <c r="BH467">
        <v>2.4E-2</v>
      </c>
      <c r="BI467">
        <v>1.018</v>
      </c>
      <c r="BJ467">
        <v>0.79200000000000004</v>
      </c>
      <c r="BK467">
        <v>1.9E-2</v>
      </c>
      <c r="BL467">
        <v>0.81100000000000005</v>
      </c>
      <c r="BM467">
        <v>4.2655000000000003</v>
      </c>
      <c r="BQ467">
        <v>164.38900000000001</v>
      </c>
      <c r="BR467">
        <v>0.18385199999999999</v>
      </c>
      <c r="BS467">
        <v>-5</v>
      </c>
      <c r="BT467">
        <v>5.0000000000000001E-3</v>
      </c>
      <c r="BU467">
        <v>4.492883</v>
      </c>
      <c r="BV467">
        <v>0</v>
      </c>
      <c r="BW467" t="s">
        <v>155</v>
      </c>
      <c r="BX467">
        <v>0.79700000000000004</v>
      </c>
    </row>
    <row r="468" spans="1:76" x14ac:dyDescent="0.25">
      <c r="A468" s="26">
        <v>43530</v>
      </c>
      <c r="B468" s="27">
        <v>0.65277225694444441</v>
      </c>
      <c r="C468">
        <v>12.188000000000001</v>
      </c>
      <c r="D468">
        <v>2.8696999999999999</v>
      </c>
      <c r="E468">
        <v>28697.095937999999</v>
      </c>
      <c r="F468">
        <v>42.6</v>
      </c>
      <c r="G468">
        <v>1.1000000000000001</v>
      </c>
      <c r="H468">
        <v>611.6</v>
      </c>
      <c r="J468">
        <v>1</v>
      </c>
      <c r="K468">
        <v>0.87080000000000002</v>
      </c>
      <c r="L468">
        <v>10.6135</v>
      </c>
      <c r="M468">
        <v>2.4990000000000001</v>
      </c>
      <c r="N468">
        <v>37.066899999999997</v>
      </c>
      <c r="O468">
        <v>0.95789999999999997</v>
      </c>
      <c r="P468">
        <v>38</v>
      </c>
      <c r="Q468">
        <v>29.5276</v>
      </c>
      <c r="R468">
        <v>0.7631</v>
      </c>
      <c r="S468">
        <v>30.3</v>
      </c>
      <c r="T468">
        <v>611.60080000000005</v>
      </c>
      <c r="W468">
        <v>0</v>
      </c>
      <c r="X468">
        <v>0.87080000000000002</v>
      </c>
      <c r="Y468">
        <v>11.9</v>
      </c>
      <c r="Z468">
        <v>853</v>
      </c>
      <c r="AA468">
        <v>841</v>
      </c>
      <c r="AB468">
        <v>844</v>
      </c>
      <c r="AC468">
        <v>88</v>
      </c>
      <c r="AD468">
        <v>20.67</v>
      </c>
      <c r="AE468">
        <v>0.47</v>
      </c>
      <c r="AF468">
        <v>981</v>
      </c>
      <c r="AG468">
        <v>-2</v>
      </c>
      <c r="AH468">
        <v>44</v>
      </c>
      <c r="AI468">
        <v>36</v>
      </c>
      <c r="AJ468">
        <v>190</v>
      </c>
      <c r="AK468">
        <v>168</v>
      </c>
      <c r="AL468">
        <v>4.2</v>
      </c>
      <c r="AM468">
        <v>174.4</v>
      </c>
      <c r="AN468" t="s">
        <v>155</v>
      </c>
      <c r="AO468">
        <v>2</v>
      </c>
      <c r="AP468" s="28">
        <v>0.861261574074074</v>
      </c>
      <c r="AQ468">
        <v>47.164180999999999</v>
      </c>
      <c r="AR468">
        <v>-88.488110000000006</v>
      </c>
      <c r="AS468">
        <v>319.10000000000002</v>
      </c>
      <c r="AT468">
        <v>20.7</v>
      </c>
      <c r="AU468">
        <v>12</v>
      </c>
      <c r="AV468">
        <v>11</v>
      </c>
      <c r="AW468" t="s">
        <v>208</v>
      </c>
      <c r="AX468">
        <v>1.5</v>
      </c>
      <c r="AY468">
        <v>2.6</v>
      </c>
      <c r="AZ468">
        <v>3</v>
      </c>
      <c r="BA468">
        <v>14.686999999999999</v>
      </c>
      <c r="BB468">
        <v>14.32</v>
      </c>
      <c r="BC468">
        <v>0.97</v>
      </c>
      <c r="BD468">
        <v>14.835000000000001</v>
      </c>
      <c r="BE468">
        <v>2544.2489999999998</v>
      </c>
      <c r="BF468">
        <v>381.279</v>
      </c>
      <c r="BG468">
        <v>0.93100000000000005</v>
      </c>
      <c r="BH468">
        <v>2.4E-2</v>
      </c>
      <c r="BI468">
        <v>0.95499999999999996</v>
      </c>
      <c r="BJ468">
        <v>0.74099999999999999</v>
      </c>
      <c r="BK468">
        <v>1.9E-2</v>
      </c>
      <c r="BL468">
        <v>0.76</v>
      </c>
      <c r="BM468">
        <v>4.6557000000000004</v>
      </c>
      <c r="BQ468">
        <v>151.78399999999999</v>
      </c>
      <c r="BR468">
        <v>0.206702</v>
      </c>
      <c r="BS468">
        <v>-5</v>
      </c>
      <c r="BT468">
        <v>5.0000000000000001E-3</v>
      </c>
      <c r="BU468">
        <v>5.0512800000000002</v>
      </c>
      <c r="BV468">
        <v>0</v>
      </c>
      <c r="BW468" t="s">
        <v>155</v>
      </c>
      <c r="BX468">
        <v>0.79700000000000004</v>
      </c>
    </row>
    <row r="469" spans="1:76" x14ac:dyDescent="0.25">
      <c r="A469" s="26">
        <v>43530</v>
      </c>
      <c r="B469" s="27">
        <v>0.65278383101851845</v>
      </c>
      <c r="C469">
        <v>12.612</v>
      </c>
      <c r="D469">
        <v>2.3376000000000001</v>
      </c>
      <c r="E469">
        <v>23375.703580000001</v>
      </c>
      <c r="F469">
        <v>39.799999999999997</v>
      </c>
      <c r="G469">
        <v>1.1000000000000001</v>
      </c>
      <c r="H469">
        <v>845.5</v>
      </c>
      <c r="J469">
        <v>1</v>
      </c>
      <c r="K469">
        <v>0.87209999999999999</v>
      </c>
      <c r="L469">
        <v>10.998100000000001</v>
      </c>
      <c r="M469">
        <v>2.0385</v>
      </c>
      <c r="N469">
        <v>34.732599999999998</v>
      </c>
      <c r="O469">
        <v>0.95930000000000004</v>
      </c>
      <c r="P469">
        <v>35.700000000000003</v>
      </c>
      <c r="Q469">
        <v>27.668099999999999</v>
      </c>
      <c r="R469">
        <v>0.7641</v>
      </c>
      <c r="S469">
        <v>28.4</v>
      </c>
      <c r="T469">
        <v>845.47429999999997</v>
      </c>
      <c r="W469">
        <v>0</v>
      </c>
      <c r="X469">
        <v>0.87209999999999999</v>
      </c>
      <c r="Y469">
        <v>11.8</v>
      </c>
      <c r="Z469">
        <v>853</v>
      </c>
      <c r="AA469">
        <v>840</v>
      </c>
      <c r="AB469">
        <v>843</v>
      </c>
      <c r="AC469">
        <v>88</v>
      </c>
      <c r="AD469">
        <v>20.67</v>
      </c>
      <c r="AE469">
        <v>0.47</v>
      </c>
      <c r="AF469">
        <v>981</v>
      </c>
      <c r="AG469">
        <v>-2</v>
      </c>
      <c r="AH469">
        <v>44</v>
      </c>
      <c r="AI469">
        <v>36</v>
      </c>
      <c r="AJ469">
        <v>190</v>
      </c>
      <c r="AK469">
        <v>168</v>
      </c>
      <c r="AL469">
        <v>4.0999999999999996</v>
      </c>
      <c r="AM469">
        <v>174.8</v>
      </c>
      <c r="AN469" t="s">
        <v>155</v>
      </c>
      <c r="AO469">
        <v>2</v>
      </c>
      <c r="AP469" s="28">
        <v>0.86127314814814815</v>
      </c>
      <c r="AQ469">
        <v>47.164172999999998</v>
      </c>
      <c r="AR469">
        <v>-88.488228000000007</v>
      </c>
      <c r="AS469">
        <v>319.2</v>
      </c>
      <c r="AT469">
        <v>20.5</v>
      </c>
      <c r="AU469">
        <v>12</v>
      </c>
      <c r="AV469">
        <v>11</v>
      </c>
      <c r="AW469" t="s">
        <v>208</v>
      </c>
      <c r="AX469">
        <v>1.5125</v>
      </c>
      <c r="AY469">
        <v>2.6</v>
      </c>
      <c r="AZ469">
        <v>3</v>
      </c>
      <c r="BA469">
        <v>14.686999999999999</v>
      </c>
      <c r="BB469">
        <v>14.47</v>
      </c>
      <c r="BC469">
        <v>0.98</v>
      </c>
      <c r="BD469">
        <v>14.672000000000001</v>
      </c>
      <c r="BE469">
        <v>2647.049</v>
      </c>
      <c r="BF469">
        <v>312.26799999999997</v>
      </c>
      <c r="BG469">
        <v>0.875</v>
      </c>
      <c r="BH469">
        <v>2.4E-2</v>
      </c>
      <c r="BI469">
        <v>0.9</v>
      </c>
      <c r="BJ469">
        <v>0.69699999999999995</v>
      </c>
      <c r="BK469">
        <v>1.9E-2</v>
      </c>
      <c r="BL469">
        <v>0.71699999999999997</v>
      </c>
      <c r="BM469">
        <v>6.4618000000000002</v>
      </c>
      <c r="BQ469">
        <v>152.61000000000001</v>
      </c>
      <c r="BR469">
        <v>0.23712900000000001</v>
      </c>
      <c r="BS469">
        <v>-5</v>
      </c>
      <c r="BT469">
        <v>5.0000000000000001E-3</v>
      </c>
      <c r="BU469">
        <v>5.7948399999999998</v>
      </c>
      <c r="BV469">
        <v>0</v>
      </c>
      <c r="BW469" t="s">
        <v>155</v>
      </c>
      <c r="BX469">
        <v>0.79700000000000004</v>
      </c>
    </row>
    <row r="470" spans="1:76" x14ac:dyDescent="0.25">
      <c r="A470" s="26">
        <v>43530</v>
      </c>
      <c r="B470" s="27">
        <v>0.6527954050925926</v>
      </c>
      <c r="C470">
        <v>12.563000000000001</v>
      </c>
      <c r="D470">
        <v>2.2879999999999998</v>
      </c>
      <c r="E470">
        <v>22880.048309000002</v>
      </c>
      <c r="F470">
        <v>38.700000000000003</v>
      </c>
      <c r="G470">
        <v>1</v>
      </c>
      <c r="H470">
        <v>1036</v>
      </c>
      <c r="J470">
        <v>1</v>
      </c>
      <c r="K470">
        <v>0.87270000000000003</v>
      </c>
      <c r="L470">
        <v>10.963699999999999</v>
      </c>
      <c r="M470">
        <v>1.9966999999999999</v>
      </c>
      <c r="N470">
        <v>33.7624</v>
      </c>
      <c r="O470">
        <v>0.87270000000000003</v>
      </c>
      <c r="P470">
        <v>34.6</v>
      </c>
      <c r="Q470">
        <v>26.895199999999999</v>
      </c>
      <c r="R470">
        <v>0.69520000000000004</v>
      </c>
      <c r="S470">
        <v>27.6</v>
      </c>
      <c r="T470">
        <v>1035.9795999999999</v>
      </c>
      <c r="W470">
        <v>0</v>
      </c>
      <c r="X470">
        <v>0.87270000000000003</v>
      </c>
      <c r="Y470">
        <v>11.9</v>
      </c>
      <c r="Z470">
        <v>853</v>
      </c>
      <c r="AA470">
        <v>840</v>
      </c>
      <c r="AB470">
        <v>842</v>
      </c>
      <c r="AC470">
        <v>88</v>
      </c>
      <c r="AD470">
        <v>20.67</v>
      </c>
      <c r="AE470">
        <v>0.47</v>
      </c>
      <c r="AF470">
        <v>981</v>
      </c>
      <c r="AG470">
        <v>-2</v>
      </c>
      <c r="AH470">
        <v>44</v>
      </c>
      <c r="AI470">
        <v>36</v>
      </c>
      <c r="AJ470">
        <v>190</v>
      </c>
      <c r="AK470">
        <v>168</v>
      </c>
      <c r="AL470">
        <v>4.2</v>
      </c>
      <c r="AM470">
        <v>175</v>
      </c>
      <c r="AN470" t="s">
        <v>155</v>
      </c>
      <c r="AO470">
        <v>2</v>
      </c>
      <c r="AP470" s="28">
        <v>0.8612847222222223</v>
      </c>
      <c r="AQ470">
        <v>47.164200999999998</v>
      </c>
      <c r="AR470">
        <v>-88.488330000000005</v>
      </c>
      <c r="AS470">
        <v>319.2</v>
      </c>
      <c r="AT470">
        <v>19.3</v>
      </c>
      <c r="AU470">
        <v>12</v>
      </c>
      <c r="AV470">
        <v>11</v>
      </c>
      <c r="AW470" t="s">
        <v>208</v>
      </c>
      <c r="AX470">
        <v>1.625</v>
      </c>
      <c r="AY470">
        <v>2.6375000000000002</v>
      </c>
      <c r="AZ470">
        <v>3.0625</v>
      </c>
      <c r="BA470">
        <v>14.686999999999999</v>
      </c>
      <c r="BB470">
        <v>14.54</v>
      </c>
      <c r="BC470">
        <v>0.99</v>
      </c>
      <c r="BD470">
        <v>14.589</v>
      </c>
      <c r="BE470">
        <v>2650.3440000000001</v>
      </c>
      <c r="BF470">
        <v>307.21100000000001</v>
      </c>
      <c r="BG470">
        <v>0.85499999999999998</v>
      </c>
      <c r="BH470">
        <v>2.1999999999999999E-2</v>
      </c>
      <c r="BI470">
        <v>0.877</v>
      </c>
      <c r="BJ470">
        <v>0.68100000000000005</v>
      </c>
      <c r="BK470">
        <v>1.7999999999999999E-2</v>
      </c>
      <c r="BL470">
        <v>0.69799999999999995</v>
      </c>
      <c r="BM470">
        <v>7.9526000000000003</v>
      </c>
      <c r="BQ470">
        <v>153.39099999999999</v>
      </c>
      <c r="BR470">
        <v>0.24285200000000001</v>
      </c>
      <c r="BS470">
        <v>-5</v>
      </c>
      <c r="BT470">
        <v>5.0000000000000001E-3</v>
      </c>
      <c r="BU470">
        <v>5.9346959999999997</v>
      </c>
      <c r="BV470">
        <v>0</v>
      </c>
      <c r="BW470" t="s">
        <v>155</v>
      </c>
      <c r="BX470">
        <v>0.79700000000000004</v>
      </c>
    </row>
    <row r="471" spans="1:76" x14ac:dyDescent="0.25">
      <c r="A471" s="26">
        <v>43530</v>
      </c>
      <c r="B471" s="27">
        <v>0.65280697916666663</v>
      </c>
      <c r="C471">
        <v>12.363</v>
      </c>
      <c r="D471">
        <v>2.5066999999999999</v>
      </c>
      <c r="E471">
        <v>25067.467476000002</v>
      </c>
      <c r="F471">
        <v>38.5</v>
      </c>
      <c r="G471">
        <v>1.1000000000000001</v>
      </c>
      <c r="H471">
        <v>1073.0999999999999</v>
      </c>
      <c r="J471">
        <v>0.93</v>
      </c>
      <c r="K471">
        <v>0.87219999999999998</v>
      </c>
      <c r="L471">
        <v>10.7837</v>
      </c>
      <c r="M471">
        <v>2.1865000000000001</v>
      </c>
      <c r="N471">
        <v>33.581200000000003</v>
      </c>
      <c r="O471">
        <v>0.9496</v>
      </c>
      <c r="P471">
        <v>34.5</v>
      </c>
      <c r="Q471">
        <v>26.750900000000001</v>
      </c>
      <c r="R471">
        <v>0.75639999999999996</v>
      </c>
      <c r="S471">
        <v>27.5</v>
      </c>
      <c r="T471">
        <v>1073.0619999999999</v>
      </c>
      <c r="W471">
        <v>0</v>
      </c>
      <c r="X471">
        <v>0.81369999999999998</v>
      </c>
      <c r="Y471">
        <v>11.8</v>
      </c>
      <c r="Z471">
        <v>853</v>
      </c>
      <c r="AA471">
        <v>840</v>
      </c>
      <c r="AB471">
        <v>842</v>
      </c>
      <c r="AC471">
        <v>88</v>
      </c>
      <c r="AD471">
        <v>20.67</v>
      </c>
      <c r="AE471">
        <v>0.47</v>
      </c>
      <c r="AF471">
        <v>981</v>
      </c>
      <c r="AG471">
        <v>-2</v>
      </c>
      <c r="AH471">
        <v>43.463000000000001</v>
      </c>
      <c r="AI471">
        <v>36</v>
      </c>
      <c r="AJ471">
        <v>190</v>
      </c>
      <c r="AK471">
        <v>168</v>
      </c>
      <c r="AL471">
        <v>4.0999999999999996</v>
      </c>
      <c r="AM471">
        <v>175</v>
      </c>
      <c r="AN471" t="s">
        <v>155</v>
      </c>
      <c r="AO471">
        <v>2</v>
      </c>
      <c r="AP471" s="28">
        <v>0.86129629629629623</v>
      </c>
      <c r="AQ471">
        <v>47.164247000000003</v>
      </c>
      <c r="AR471">
        <v>-88.488437000000005</v>
      </c>
      <c r="AS471">
        <v>319.3</v>
      </c>
      <c r="AT471">
        <v>19.399999999999999</v>
      </c>
      <c r="AU471">
        <v>12</v>
      </c>
      <c r="AV471">
        <v>11</v>
      </c>
      <c r="AW471" t="s">
        <v>208</v>
      </c>
      <c r="AX471">
        <v>1.8374999999999999</v>
      </c>
      <c r="AY471">
        <v>2.9624999999999999</v>
      </c>
      <c r="AZ471">
        <v>3.5625</v>
      </c>
      <c r="BA471">
        <v>14.686999999999999</v>
      </c>
      <c r="BB471">
        <v>14.49</v>
      </c>
      <c r="BC471">
        <v>0.99</v>
      </c>
      <c r="BD471">
        <v>14.648</v>
      </c>
      <c r="BE471">
        <v>2604.1260000000002</v>
      </c>
      <c r="BF471">
        <v>336.06200000000001</v>
      </c>
      <c r="BG471">
        <v>0.84899999999999998</v>
      </c>
      <c r="BH471">
        <v>2.4E-2</v>
      </c>
      <c r="BI471">
        <v>0.873</v>
      </c>
      <c r="BJ471">
        <v>0.67700000000000005</v>
      </c>
      <c r="BK471">
        <v>1.9E-2</v>
      </c>
      <c r="BL471">
        <v>0.69599999999999995</v>
      </c>
      <c r="BM471">
        <v>8.2286999999999999</v>
      </c>
      <c r="BQ471">
        <v>142.87200000000001</v>
      </c>
      <c r="BR471">
        <v>0.23616699999999999</v>
      </c>
      <c r="BS471">
        <v>-5</v>
      </c>
      <c r="BT471">
        <v>5.5370000000000003E-3</v>
      </c>
      <c r="BU471">
        <v>5.771331</v>
      </c>
      <c r="BV471">
        <v>0</v>
      </c>
      <c r="BW471" t="s">
        <v>155</v>
      </c>
      <c r="BX471">
        <v>0.79700000000000004</v>
      </c>
    </row>
    <row r="472" spans="1:76" x14ac:dyDescent="0.25">
      <c r="A472" s="26">
        <v>43530</v>
      </c>
      <c r="B472" s="27">
        <v>0.65281855324074078</v>
      </c>
      <c r="C472">
        <v>12.814</v>
      </c>
      <c r="D472">
        <v>2.0903999999999998</v>
      </c>
      <c r="E472">
        <v>20903.932583999998</v>
      </c>
      <c r="F472">
        <v>38.4</v>
      </c>
      <c r="G472">
        <v>1</v>
      </c>
      <c r="H472">
        <v>1182.5</v>
      </c>
      <c r="J472">
        <v>0.9</v>
      </c>
      <c r="K472">
        <v>0.87239999999999995</v>
      </c>
      <c r="L472">
        <v>11.178599999999999</v>
      </c>
      <c r="M472">
        <v>1.8236000000000001</v>
      </c>
      <c r="N472">
        <v>33.476199999999999</v>
      </c>
      <c r="O472">
        <v>0.87239999999999995</v>
      </c>
      <c r="P472">
        <v>34.299999999999997</v>
      </c>
      <c r="Q472">
        <v>26.667300000000001</v>
      </c>
      <c r="R472">
        <v>0.69489999999999996</v>
      </c>
      <c r="S472">
        <v>27.4</v>
      </c>
      <c r="T472">
        <v>1182.4906000000001</v>
      </c>
      <c r="W472">
        <v>0</v>
      </c>
      <c r="X472">
        <v>0.78510000000000002</v>
      </c>
      <c r="Y472">
        <v>11.8</v>
      </c>
      <c r="Z472">
        <v>853</v>
      </c>
      <c r="AA472">
        <v>841</v>
      </c>
      <c r="AB472">
        <v>843</v>
      </c>
      <c r="AC472">
        <v>88</v>
      </c>
      <c r="AD472">
        <v>20.67</v>
      </c>
      <c r="AE472">
        <v>0.47</v>
      </c>
      <c r="AF472">
        <v>981</v>
      </c>
      <c r="AG472">
        <v>-2</v>
      </c>
      <c r="AH472">
        <v>43</v>
      </c>
      <c r="AI472">
        <v>36</v>
      </c>
      <c r="AJ472">
        <v>190</v>
      </c>
      <c r="AK472">
        <v>168</v>
      </c>
      <c r="AL472">
        <v>4.2</v>
      </c>
      <c r="AM472">
        <v>175</v>
      </c>
      <c r="AN472" t="s">
        <v>155</v>
      </c>
      <c r="AO472">
        <v>2</v>
      </c>
      <c r="AP472" s="28">
        <v>0.86130787037037038</v>
      </c>
      <c r="AQ472">
        <v>47.164279999999998</v>
      </c>
      <c r="AR472">
        <v>-88.488569999999996</v>
      </c>
      <c r="AS472">
        <v>319.10000000000002</v>
      </c>
      <c r="AT472">
        <v>21.5</v>
      </c>
      <c r="AU472">
        <v>12</v>
      </c>
      <c r="AV472">
        <v>11</v>
      </c>
      <c r="AW472" t="s">
        <v>208</v>
      </c>
      <c r="AX472">
        <v>2.1124999999999998</v>
      </c>
      <c r="AY472">
        <v>3.1</v>
      </c>
      <c r="AZ472">
        <v>3.8624999999999998</v>
      </c>
      <c r="BA472">
        <v>14.686999999999999</v>
      </c>
      <c r="BB472">
        <v>14.5</v>
      </c>
      <c r="BC472">
        <v>0.99</v>
      </c>
      <c r="BD472">
        <v>14.629</v>
      </c>
      <c r="BE472">
        <v>2690.6379999999999</v>
      </c>
      <c r="BF472">
        <v>279.36799999999999</v>
      </c>
      <c r="BG472">
        <v>0.84399999999999997</v>
      </c>
      <c r="BH472">
        <v>2.1999999999999999E-2</v>
      </c>
      <c r="BI472">
        <v>0.86599999999999999</v>
      </c>
      <c r="BJ472">
        <v>0.67200000000000004</v>
      </c>
      <c r="BK472">
        <v>1.7999999999999999E-2</v>
      </c>
      <c r="BL472">
        <v>0.69</v>
      </c>
      <c r="BM472">
        <v>9.0381</v>
      </c>
      <c r="BQ472">
        <v>137.40799999999999</v>
      </c>
      <c r="BR472">
        <v>0.25294299999999997</v>
      </c>
      <c r="BS472">
        <v>-5</v>
      </c>
      <c r="BT472">
        <v>5.463E-3</v>
      </c>
      <c r="BU472">
        <v>6.1812950000000004</v>
      </c>
      <c r="BV472">
        <v>0</v>
      </c>
      <c r="BW472" t="s">
        <v>155</v>
      </c>
      <c r="BX472">
        <v>0.79700000000000004</v>
      </c>
    </row>
    <row r="473" spans="1:76" x14ac:dyDescent="0.25">
      <c r="A473" s="26">
        <v>43530</v>
      </c>
      <c r="B473" s="27">
        <v>0.65283012731481482</v>
      </c>
      <c r="C473">
        <v>13.010999999999999</v>
      </c>
      <c r="D473">
        <v>1.6546000000000001</v>
      </c>
      <c r="E473">
        <v>16545.987159</v>
      </c>
      <c r="F473">
        <v>38</v>
      </c>
      <c r="G473">
        <v>1</v>
      </c>
      <c r="H473">
        <v>1499.2</v>
      </c>
      <c r="J473">
        <v>0.9</v>
      </c>
      <c r="K473">
        <v>0.87439999999999996</v>
      </c>
      <c r="L473">
        <v>11.377000000000001</v>
      </c>
      <c r="M473">
        <v>1.4468000000000001</v>
      </c>
      <c r="N473">
        <v>33.227499999999999</v>
      </c>
      <c r="O473">
        <v>0.87439999999999996</v>
      </c>
      <c r="P473">
        <v>34.1</v>
      </c>
      <c r="Q473">
        <v>26.469100000000001</v>
      </c>
      <c r="R473">
        <v>0.6966</v>
      </c>
      <c r="S473">
        <v>27.2</v>
      </c>
      <c r="T473">
        <v>1499.2329999999999</v>
      </c>
      <c r="W473">
        <v>0</v>
      </c>
      <c r="X473">
        <v>0.78700000000000003</v>
      </c>
      <c r="Y473">
        <v>11.9</v>
      </c>
      <c r="Z473">
        <v>853</v>
      </c>
      <c r="AA473">
        <v>841</v>
      </c>
      <c r="AB473">
        <v>843</v>
      </c>
      <c r="AC473">
        <v>88</v>
      </c>
      <c r="AD473">
        <v>20.67</v>
      </c>
      <c r="AE473">
        <v>0.47</v>
      </c>
      <c r="AF473">
        <v>981</v>
      </c>
      <c r="AG473">
        <v>-2</v>
      </c>
      <c r="AH473">
        <v>43</v>
      </c>
      <c r="AI473">
        <v>36</v>
      </c>
      <c r="AJ473">
        <v>190</v>
      </c>
      <c r="AK473">
        <v>168</v>
      </c>
      <c r="AL473">
        <v>4.2</v>
      </c>
      <c r="AM473">
        <v>175</v>
      </c>
      <c r="AN473" t="s">
        <v>155</v>
      </c>
      <c r="AO473">
        <v>2</v>
      </c>
      <c r="AP473" s="28">
        <v>0.86131944444444442</v>
      </c>
      <c r="AQ473">
        <v>47.164304000000001</v>
      </c>
      <c r="AR473">
        <v>-88.488703999999998</v>
      </c>
      <c r="AS473">
        <v>319</v>
      </c>
      <c r="AT473">
        <v>22.5</v>
      </c>
      <c r="AU473">
        <v>12</v>
      </c>
      <c r="AV473">
        <v>11</v>
      </c>
      <c r="AW473" t="s">
        <v>208</v>
      </c>
      <c r="AX473">
        <v>2.0874999999999999</v>
      </c>
      <c r="AY473">
        <v>1.0125</v>
      </c>
      <c r="AZ473">
        <v>2.85</v>
      </c>
      <c r="BA473">
        <v>14.686999999999999</v>
      </c>
      <c r="BB473">
        <v>14.75</v>
      </c>
      <c r="BC473">
        <v>1</v>
      </c>
      <c r="BD473">
        <v>14.363</v>
      </c>
      <c r="BE473">
        <v>2769.4749999999999</v>
      </c>
      <c r="BF473">
        <v>224.15799999999999</v>
      </c>
      <c r="BG473">
        <v>0.84699999999999998</v>
      </c>
      <c r="BH473">
        <v>2.1999999999999999E-2</v>
      </c>
      <c r="BI473">
        <v>0.86899999999999999</v>
      </c>
      <c r="BJ473">
        <v>0.67500000000000004</v>
      </c>
      <c r="BK473">
        <v>1.7999999999999999E-2</v>
      </c>
      <c r="BL473">
        <v>0.69299999999999995</v>
      </c>
      <c r="BM473">
        <v>11.5892</v>
      </c>
      <c r="BQ473">
        <v>139.292</v>
      </c>
      <c r="BR473">
        <v>0.27959200000000001</v>
      </c>
      <c r="BS473">
        <v>-5</v>
      </c>
      <c r="BT473">
        <v>5.0000000000000001E-3</v>
      </c>
      <c r="BU473">
        <v>6.8325290000000001</v>
      </c>
      <c r="BV473">
        <v>0</v>
      </c>
      <c r="BW473" t="s">
        <v>155</v>
      </c>
      <c r="BX473">
        <v>0.79700000000000004</v>
      </c>
    </row>
    <row r="474" spans="1:76" x14ac:dyDescent="0.25">
      <c r="A474" s="26">
        <v>43530</v>
      </c>
      <c r="B474" s="27">
        <v>0.65284170138888886</v>
      </c>
      <c r="C474">
        <v>13.02</v>
      </c>
      <c r="D474">
        <v>1.6825000000000001</v>
      </c>
      <c r="E474">
        <v>16825.471226000001</v>
      </c>
      <c r="F474">
        <v>39.200000000000003</v>
      </c>
      <c r="G474">
        <v>1</v>
      </c>
      <c r="H474">
        <v>1532.2</v>
      </c>
      <c r="J474">
        <v>0.9</v>
      </c>
      <c r="K474">
        <v>0.87409999999999999</v>
      </c>
      <c r="L474">
        <v>11.3803</v>
      </c>
      <c r="M474">
        <v>1.4706999999999999</v>
      </c>
      <c r="N474">
        <v>34.289200000000001</v>
      </c>
      <c r="O474">
        <v>0.87409999999999999</v>
      </c>
      <c r="P474">
        <v>35.200000000000003</v>
      </c>
      <c r="Q474">
        <v>27.314900000000002</v>
      </c>
      <c r="R474">
        <v>0.69630000000000003</v>
      </c>
      <c r="S474">
        <v>28</v>
      </c>
      <c r="T474">
        <v>1532.2376999999999</v>
      </c>
      <c r="W474">
        <v>0</v>
      </c>
      <c r="X474">
        <v>0.78669999999999995</v>
      </c>
      <c r="Y474">
        <v>11.8</v>
      </c>
      <c r="Z474">
        <v>853</v>
      </c>
      <c r="AA474">
        <v>841</v>
      </c>
      <c r="AB474">
        <v>843</v>
      </c>
      <c r="AC474">
        <v>88</v>
      </c>
      <c r="AD474">
        <v>20.67</v>
      </c>
      <c r="AE474">
        <v>0.47</v>
      </c>
      <c r="AF474">
        <v>981</v>
      </c>
      <c r="AG474">
        <v>-2</v>
      </c>
      <c r="AH474">
        <v>43</v>
      </c>
      <c r="AI474">
        <v>36</v>
      </c>
      <c r="AJ474">
        <v>190</v>
      </c>
      <c r="AK474">
        <v>168</v>
      </c>
      <c r="AL474">
        <v>4.2</v>
      </c>
      <c r="AM474">
        <v>175</v>
      </c>
      <c r="AN474" t="s">
        <v>155</v>
      </c>
      <c r="AO474">
        <v>2</v>
      </c>
      <c r="AP474" s="28">
        <v>0.86133101851851857</v>
      </c>
      <c r="AQ474">
        <v>47.164313</v>
      </c>
      <c r="AR474">
        <v>-88.488845999999995</v>
      </c>
      <c r="AS474">
        <v>319</v>
      </c>
      <c r="AT474">
        <v>24</v>
      </c>
      <c r="AU474">
        <v>12</v>
      </c>
      <c r="AV474">
        <v>10</v>
      </c>
      <c r="AW474" t="s">
        <v>239</v>
      </c>
      <c r="AX474">
        <v>1.2625</v>
      </c>
      <c r="AY474">
        <v>1.1000000000000001</v>
      </c>
      <c r="AZ474">
        <v>2.4125000000000001</v>
      </c>
      <c r="BA474">
        <v>14.686999999999999</v>
      </c>
      <c r="BB474">
        <v>14.71</v>
      </c>
      <c r="BC474">
        <v>1</v>
      </c>
      <c r="BD474">
        <v>14.407999999999999</v>
      </c>
      <c r="BE474">
        <v>2763.77</v>
      </c>
      <c r="BF474">
        <v>227.31899999999999</v>
      </c>
      <c r="BG474">
        <v>0.872</v>
      </c>
      <c r="BH474">
        <v>2.1999999999999999E-2</v>
      </c>
      <c r="BI474">
        <v>0.89400000000000002</v>
      </c>
      <c r="BJ474">
        <v>0.69499999999999995</v>
      </c>
      <c r="BK474">
        <v>1.7999999999999999E-2</v>
      </c>
      <c r="BL474">
        <v>0.71199999999999997</v>
      </c>
      <c r="BM474">
        <v>11.8164</v>
      </c>
      <c r="BQ474">
        <v>138.91</v>
      </c>
      <c r="BR474">
        <v>0.28861100000000001</v>
      </c>
      <c r="BS474">
        <v>-5</v>
      </c>
      <c r="BT474">
        <v>5.5370000000000003E-3</v>
      </c>
      <c r="BU474">
        <v>7.0529310000000001</v>
      </c>
      <c r="BV474">
        <v>0</v>
      </c>
      <c r="BW474" t="s">
        <v>155</v>
      </c>
      <c r="BX474">
        <v>0.79700000000000004</v>
      </c>
    </row>
    <row r="475" spans="1:76" x14ac:dyDescent="0.25">
      <c r="A475" s="26">
        <v>43530</v>
      </c>
      <c r="B475" s="27">
        <v>0.6528532754629629</v>
      </c>
      <c r="C475">
        <v>13.02</v>
      </c>
      <c r="D475">
        <v>1.7547999999999999</v>
      </c>
      <c r="E475">
        <v>17548.448707</v>
      </c>
      <c r="F475">
        <v>43.9</v>
      </c>
      <c r="G475">
        <v>1</v>
      </c>
      <c r="H475">
        <v>1440</v>
      </c>
      <c r="J475">
        <v>0.9</v>
      </c>
      <c r="K475">
        <v>0.87350000000000005</v>
      </c>
      <c r="L475">
        <v>11.3733</v>
      </c>
      <c r="M475">
        <v>1.5328999999999999</v>
      </c>
      <c r="N475">
        <v>38.371400000000001</v>
      </c>
      <c r="O475">
        <v>0.87350000000000005</v>
      </c>
      <c r="P475">
        <v>39.200000000000003</v>
      </c>
      <c r="Q475">
        <v>30.566800000000001</v>
      </c>
      <c r="R475">
        <v>0.69589999999999996</v>
      </c>
      <c r="S475">
        <v>31.3</v>
      </c>
      <c r="T475">
        <v>1439.9579000000001</v>
      </c>
      <c r="W475">
        <v>0</v>
      </c>
      <c r="X475">
        <v>0.78620000000000001</v>
      </c>
      <c r="Y475">
        <v>11.9</v>
      </c>
      <c r="Z475">
        <v>853</v>
      </c>
      <c r="AA475">
        <v>841</v>
      </c>
      <c r="AB475">
        <v>843</v>
      </c>
      <c r="AC475">
        <v>88</v>
      </c>
      <c r="AD475">
        <v>20.67</v>
      </c>
      <c r="AE475">
        <v>0.47</v>
      </c>
      <c r="AF475">
        <v>981</v>
      </c>
      <c r="AG475">
        <v>-2</v>
      </c>
      <c r="AH475">
        <v>43</v>
      </c>
      <c r="AI475">
        <v>36</v>
      </c>
      <c r="AJ475">
        <v>190</v>
      </c>
      <c r="AK475">
        <v>168</v>
      </c>
      <c r="AL475">
        <v>4.2</v>
      </c>
      <c r="AM475">
        <v>175</v>
      </c>
      <c r="AN475" t="s">
        <v>155</v>
      </c>
      <c r="AO475">
        <v>2</v>
      </c>
      <c r="AP475" s="28">
        <v>0.86134259259259249</v>
      </c>
      <c r="AQ475">
        <v>47.164307000000001</v>
      </c>
      <c r="AR475">
        <v>-88.488997999999995</v>
      </c>
      <c r="AS475">
        <v>318.89999999999998</v>
      </c>
      <c r="AT475">
        <v>25.9</v>
      </c>
      <c r="AU475">
        <v>12</v>
      </c>
      <c r="AV475">
        <v>10</v>
      </c>
      <c r="AW475" t="s">
        <v>239</v>
      </c>
      <c r="AX475">
        <v>1.0125</v>
      </c>
      <c r="AY475">
        <v>1.0874999999999999</v>
      </c>
      <c r="AZ475">
        <v>1.8</v>
      </c>
      <c r="BA475">
        <v>14.686999999999999</v>
      </c>
      <c r="BB475">
        <v>14.64</v>
      </c>
      <c r="BC475">
        <v>1</v>
      </c>
      <c r="BD475">
        <v>14.478999999999999</v>
      </c>
      <c r="BE475">
        <v>2752.297</v>
      </c>
      <c r="BF475">
        <v>236.102</v>
      </c>
      <c r="BG475">
        <v>0.97199999999999998</v>
      </c>
      <c r="BH475">
        <v>2.1999999999999999E-2</v>
      </c>
      <c r="BI475">
        <v>0.995</v>
      </c>
      <c r="BJ475">
        <v>0.77500000000000002</v>
      </c>
      <c r="BK475">
        <v>1.7999999999999999E-2</v>
      </c>
      <c r="BL475">
        <v>0.79200000000000004</v>
      </c>
      <c r="BM475">
        <v>11.0655</v>
      </c>
      <c r="BQ475">
        <v>138.333</v>
      </c>
      <c r="BR475">
        <v>0.29537000000000002</v>
      </c>
      <c r="BS475">
        <v>-5</v>
      </c>
      <c r="BT475">
        <v>5.463E-3</v>
      </c>
      <c r="BU475">
        <v>7.2181040000000003</v>
      </c>
      <c r="BV475">
        <v>0</v>
      </c>
      <c r="BW475" t="s">
        <v>155</v>
      </c>
      <c r="BX475">
        <v>0.79700000000000004</v>
      </c>
    </row>
    <row r="476" spans="1:76" x14ac:dyDescent="0.25">
      <c r="A476" s="26">
        <v>43530</v>
      </c>
      <c r="B476" s="27">
        <v>0.65286484953703705</v>
      </c>
      <c r="C476">
        <v>13.031000000000001</v>
      </c>
      <c r="D476">
        <v>1.7578</v>
      </c>
      <c r="E476">
        <v>17577.829786999999</v>
      </c>
      <c r="F476">
        <v>46.5</v>
      </c>
      <c r="G476">
        <v>1</v>
      </c>
      <c r="H476">
        <v>1379.3</v>
      </c>
      <c r="J476">
        <v>0.9</v>
      </c>
      <c r="K476">
        <v>0.87350000000000005</v>
      </c>
      <c r="L476">
        <v>11.3825</v>
      </c>
      <c r="M476">
        <v>1.5354000000000001</v>
      </c>
      <c r="N476">
        <v>40.617800000000003</v>
      </c>
      <c r="O476">
        <v>0.87350000000000005</v>
      </c>
      <c r="P476">
        <v>41.5</v>
      </c>
      <c r="Q476">
        <v>32.356299999999997</v>
      </c>
      <c r="R476">
        <v>0.69579999999999997</v>
      </c>
      <c r="S476">
        <v>33.1</v>
      </c>
      <c r="T476">
        <v>1379.3431</v>
      </c>
      <c r="W476">
        <v>0</v>
      </c>
      <c r="X476">
        <v>0.78610000000000002</v>
      </c>
      <c r="Y476">
        <v>11.9</v>
      </c>
      <c r="Z476">
        <v>853</v>
      </c>
      <c r="AA476">
        <v>841</v>
      </c>
      <c r="AB476">
        <v>842</v>
      </c>
      <c r="AC476">
        <v>88</v>
      </c>
      <c r="AD476">
        <v>20.67</v>
      </c>
      <c r="AE476">
        <v>0.47</v>
      </c>
      <c r="AF476">
        <v>981</v>
      </c>
      <c r="AG476">
        <v>-2</v>
      </c>
      <c r="AH476">
        <v>43</v>
      </c>
      <c r="AI476">
        <v>36</v>
      </c>
      <c r="AJ476">
        <v>190</v>
      </c>
      <c r="AK476">
        <v>168</v>
      </c>
      <c r="AL476">
        <v>4.2</v>
      </c>
      <c r="AM476">
        <v>175</v>
      </c>
      <c r="AN476" t="s">
        <v>155</v>
      </c>
      <c r="AO476">
        <v>2</v>
      </c>
      <c r="AP476" s="28">
        <v>0.86135416666666664</v>
      </c>
      <c r="AQ476">
        <v>47.164279999999998</v>
      </c>
      <c r="AR476">
        <v>-88.489161999999993</v>
      </c>
      <c r="AS476">
        <v>318.89999999999998</v>
      </c>
      <c r="AT476">
        <v>27</v>
      </c>
      <c r="AU476">
        <v>12</v>
      </c>
      <c r="AV476">
        <v>10</v>
      </c>
      <c r="AW476" t="s">
        <v>239</v>
      </c>
      <c r="AX476">
        <v>1.1000000000000001</v>
      </c>
      <c r="AY476">
        <v>1</v>
      </c>
      <c r="AZ476">
        <v>1.8</v>
      </c>
      <c r="BA476">
        <v>14.686999999999999</v>
      </c>
      <c r="BB476">
        <v>14.63</v>
      </c>
      <c r="BC476">
        <v>1</v>
      </c>
      <c r="BD476">
        <v>14.486000000000001</v>
      </c>
      <c r="BE476">
        <v>2753.3389999999999</v>
      </c>
      <c r="BF476">
        <v>236.37899999999999</v>
      </c>
      <c r="BG476">
        <v>1.0289999999999999</v>
      </c>
      <c r="BH476">
        <v>2.1999999999999999E-2</v>
      </c>
      <c r="BI476">
        <v>1.0509999999999999</v>
      </c>
      <c r="BJ476">
        <v>0.82</v>
      </c>
      <c r="BK476">
        <v>1.7999999999999999E-2</v>
      </c>
      <c r="BL476">
        <v>0.83699999999999997</v>
      </c>
      <c r="BM476">
        <v>10.5951</v>
      </c>
      <c r="BQ476">
        <v>138.26400000000001</v>
      </c>
      <c r="BR476">
        <v>0.29570800000000003</v>
      </c>
      <c r="BS476">
        <v>-5</v>
      </c>
      <c r="BT476">
        <v>5.5360000000000001E-3</v>
      </c>
      <c r="BU476">
        <v>7.2263710000000003</v>
      </c>
      <c r="BV476">
        <v>0</v>
      </c>
      <c r="BW476" t="s">
        <v>155</v>
      </c>
      <c r="BX476">
        <v>0.79700000000000004</v>
      </c>
    </row>
    <row r="477" spans="1:76" x14ac:dyDescent="0.25">
      <c r="A477" s="26">
        <v>43530</v>
      </c>
      <c r="B477" s="27">
        <v>0.65287642361111109</v>
      </c>
      <c r="C477">
        <v>13.167999999999999</v>
      </c>
      <c r="D477">
        <v>1.6972</v>
      </c>
      <c r="E477">
        <v>16972.34547</v>
      </c>
      <c r="F477">
        <v>47.9</v>
      </c>
      <c r="G477">
        <v>1</v>
      </c>
      <c r="H477">
        <v>1354.9</v>
      </c>
      <c r="J477">
        <v>0.9</v>
      </c>
      <c r="K477">
        <v>0.873</v>
      </c>
      <c r="L477">
        <v>11.4953</v>
      </c>
      <c r="M477">
        <v>1.4817</v>
      </c>
      <c r="N477">
        <v>41.848399999999998</v>
      </c>
      <c r="O477">
        <v>0.873</v>
      </c>
      <c r="P477">
        <v>42.7</v>
      </c>
      <c r="Q477">
        <v>33.336599999999997</v>
      </c>
      <c r="R477">
        <v>0.69540000000000002</v>
      </c>
      <c r="S477">
        <v>34</v>
      </c>
      <c r="T477">
        <v>1354.9272000000001</v>
      </c>
      <c r="W477">
        <v>0</v>
      </c>
      <c r="X477">
        <v>0.78569999999999995</v>
      </c>
      <c r="Y477">
        <v>11.8</v>
      </c>
      <c r="Z477">
        <v>853</v>
      </c>
      <c r="AA477">
        <v>842</v>
      </c>
      <c r="AB477">
        <v>843</v>
      </c>
      <c r="AC477">
        <v>88</v>
      </c>
      <c r="AD477">
        <v>20.67</v>
      </c>
      <c r="AE477">
        <v>0.47</v>
      </c>
      <c r="AF477">
        <v>981</v>
      </c>
      <c r="AG477">
        <v>-2</v>
      </c>
      <c r="AH477">
        <v>43</v>
      </c>
      <c r="AI477">
        <v>36</v>
      </c>
      <c r="AJ477">
        <v>190</v>
      </c>
      <c r="AK477">
        <v>168</v>
      </c>
      <c r="AL477">
        <v>4.2</v>
      </c>
      <c r="AM477">
        <v>175</v>
      </c>
      <c r="AN477" t="s">
        <v>155</v>
      </c>
      <c r="AO477">
        <v>2</v>
      </c>
      <c r="AP477" s="28">
        <v>0.86136574074074079</v>
      </c>
      <c r="AQ477">
        <v>47.164254999999997</v>
      </c>
      <c r="AR477">
        <v>-88.489317999999997</v>
      </c>
      <c r="AS477">
        <v>318.89999999999998</v>
      </c>
      <c r="AT477">
        <v>27.1</v>
      </c>
      <c r="AU477">
        <v>12</v>
      </c>
      <c r="AV477">
        <v>10</v>
      </c>
      <c r="AW477" t="s">
        <v>239</v>
      </c>
      <c r="AX477">
        <v>1.1624380000000001</v>
      </c>
      <c r="AY477">
        <v>1</v>
      </c>
      <c r="AZ477">
        <v>1.862438</v>
      </c>
      <c r="BA477">
        <v>14.686999999999999</v>
      </c>
      <c r="BB477">
        <v>14.58</v>
      </c>
      <c r="BC477">
        <v>0.99</v>
      </c>
      <c r="BD477">
        <v>14.548999999999999</v>
      </c>
      <c r="BE477">
        <v>2768.5740000000001</v>
      </c>
      <c r="BF477">
        <v>227.124</v>
      </c>
      <c r="BG477">
        <v>1.0549999999999999</v>
      </c>
      <c r="BH477">
        <v>2.1999999999999999E-2</v>
      </c>
      <c r="BI477">
        <v>1.0780000000000001</v>
      </c>
      <c r="BJ477">
        <v>0.84099999999999997</v>
      </c>
      <c r="BK477">
        <v>1.7999999999999999E-2</v>
      </c>
      <c r="BL477">
        <v>0.85799999999999998</v>
      </c>
      <c r="BM477">
        <v>10.362500000000001</v>
      </c>
      <c r="BQ477">
        <v>137.589</v>
      </c>
      <c r="BR477">
        <v>0.30970599999999998</v>
      </c>
      <c r="BS477">
        <v>-5</v>
      </c>
      <c r="BT477">
        <v>6.0000000000000001E-3</v>
      </c>
      <c r="BU477">
        <v>7.5684329999999997</v>
      </c>
      <c r="BV477">
        <v>0</v>
      </c>
      <c r="BW477" t="s">
        <v>155</v>
      </c>
      <c r="BX477">
        <v>0.79700000000000004</v>
      </c>
    </row>
    <row r="478" spans="1:76" x14ac:dyDescent="0.25">
      <c r="A478" s="26">
        <v>43530</v>
      </c>
      <c r="B478" s="27">
        <v>0.65288799768518524</v>
      </c>
      <c r="C478">
        <v>13.19</v>
      </c>
      <c r="D478">
        <v>1.625</v>
      </c>
      <c r="E478">
        <v>16249.782434000001</v>
      </c>
      <c r="F478">
        <v>49.2</v>
      </c>
      <c r="G478">
        <v>1</v>
      </c>
      <c r="H478">
        <v>1597.6</v>
      </c>
      <c r="J478">
        <v>0.8</v>
      </c>
      <c r="K478">
        <v>0.87319999999999998</v>
      </c>
      <c r="L478">
        <v>11.5181</v>
      </c>
      <c r="M478">
        <v>1.419</v>
      </c>
      <c r="N478">
        <v>42.992600000000003</v>
      </c>
      <c r="O478">
        <v>0.87319999999999998</v>
      </c>
      <c r="P478">
        <v>43.9</v>
      </c>
      <c r="Q478">
        <v>34.248100000000001</v>
      </c>
      <c r="R478">
        <v>0.6956</v>
      </c>
      <c r="S478">
        <v>34.9</v>
      </c>
      <c r="T478">
        <v>1597.6267</v>
      </c>
      <c r="W478">
        <v>0</v>
      </c>
      <c r="X478">
        <v>0.6986</v>
      </c>
      <c r="Y478">
        <v>11.9</v>
      </c>
      <c r="Z478">
        <v>854</v>
      </c>
      <c r="AA478">
        <v>843</v>
      </c>
      <c r="AB478">
        <v>844</v>
      </c>
      <c r="AC478">
        <v>88</v>
      </c>
      <c r="AD478">
        <v>20.67</v>
      </c>
      <c r="AE478">
        <v>0.47</v>
      </c>
      <c r="AF478">
        <v>981</v>
      </c>
      <c r="AG478">
        <v>-2</v>
      </c>
      <c r="AH478">
        <v>43</v>
      </c>
      <c r="AI478">
        <v>36</v>
      </c>
      <c r="AJ478">
        <v>190</v>
      </c>
      <c r="AK478">
        <v>168</v>
      </c>
      <c r="AL478">
        <v>4.3</v>
      </c>
      <c r="AM478">
        <v>175</v>
      </c>
      <c r="AN478" t="s">
        <v>155</v>
      </c>
      <c r="AO478">
        <v>2</v>
      </c>
      <c r="AP478" s="28">
        <v>0.86137731481481483</v>
      </c>
      <c r="AQ478">
        <v>47.164178999999997</v>
      </c>
      <c r="AR478">
        <v>-88.489464999999996</v>
      </c>
      <c r="AS478">
        <v>318.89999999999998</v>
      </c>
      <c r="AT478">
        <v>27.7</v>
      </c>
      <c r="AU478">
        <v>12</v>
      </c>
      <c r="AV478">
        <v>10</v>
      </c>
      <c r="AW478" t="s">
        <v>239</v>
      </c>
      <c r="AX478">
        <v>1.5255259999999999</v>
      </c>
      <c r="AY478">
        <v>1</v>
      </c>
      <c r="AZ478">
        <v>2.2379380000000002</v>
      </c>
      <c r="BA478">
        <v>14.686999999999999</v>
      </c>
      <c r="BB478">
        <v>14.6</v>
      </c>
      <c r="BC478">
        <v>0.99</v>
      </c>
      <c r="BD478">
        <v>14.516</v>
      </c>
      <c r="BE478">
        <v>2777.38</v>
      </c>
      <c r="BF478">
        <v>217.779</v>
      </c>
      <c r="BG478">
        <v>1.0860000000000001</v>
      </c>
      <c r="BH478">
        <v>2.1999999999999999E-2</v>
      </c>
      <c r="BI478">
        <v>1.1080000000000001</v>
      </c>
      <c r="BJ478">
        <v>0.86499999999999999</v>
      </c>
      <c r="BK478">
        <v>1.7999999999999999E-2</v>
      </c>
      <c r="BL478">
        <v>0.88200000000000001</v>
      </c>
      <c r="BM478">
        <v>12.2333</v>
      </c>
      <c r="BQ478">
        <v>122.48399999999999</v>
      </c>
      <c r="BR478">
        <v>0.364201</v>
      </c>
      <c r="BS478">
        <v>-5</v>
      </c>
      <c r="BT478">
        <v>5.463E-3</v>
      </c>
      <c r="BU478">
        <v>8.9001619999999999</v>
      </c>
      <c r="BV478">
        <v>0</v>
      </c>
      <c r="BW478" t="s">
        <v>155</v>
      </c>
      <c r="BX478">
        <v>0.79700000000000004</v>
      </c>
    </row>
    <row r="479" spans="1:76" x14ac:dyDescent="0.25">
      <c r="A479" s="26">
        <v>43530</v>
      </c>
      <c r="B479" s="27">
        <v>0.65289957175925928</v>
      </c>
      <c r="C479">
        <v>13.195</v>
      </c>
      <c r="D479">
        <v>1.6604000000000001</v>
      </c>
      <c r="E479">
        <v>16604.335213999999</v>
      </c>
      <c r="F479">
        <v>54.3</v>
      </c>
      <c r="G479">
        <v>1</v>
      </c>
      <c r="H479">
        <v>2126.1</v>
      </c>
      <c r="J479">
        <v>0.8</v>
      </c>
      <c r="K479">
        <v>0.87239999999999995</v>
      </c>
      <c r="L479">
        <v>11.511900000000001</v>
      </c>
      <c r="M479">
        <v>1.4486000000000001</v>
      </c>
      <c r="N479">
        <v>47.371699999999997</v>
      </c>
      <c r="O479">
        <v>0.8619</v>
      </c>
      <c r="P479">
        <v>48.2</v>
      </c>
      <c r="Q479">
        <v>37.736499999999999</v>
      </c>
      <c r="R479">
        <v>0.68659999999999999</v>
      </c>
      <c r="S479">
        <v>38.4</v>
      </c>
      <c r="T479">
        <v>2126.1035999999999</v>
      </c>
      <c r="W479">
        <v>0</v>
      </c>
      <c r="X479">
        <v>0.69789999999999996</v>
      </c>
      <c r="Y479">
        <v>11.8</v>
      </c>
      <c r="Z479">
        <v>854</v>
      </c>
      <c r="AA479">
        <v>842</v>
      </c>
      <c r="AB479">
        <v>843</v>
      </c>
      <c r="AC479">
        <v>88</v>
      </c>
      <c r="AD479">
        <v>20.67</v>
      </c>
      <c r="AE479">
        <v>0.47</v>
      </c>
      <c r="AF479">
        <v>981</v>
      </c>
      <c r="AG479">
        <v>-2</v>
      </c>
      <c r="AH479">
        <v>43</v>
      </c>
      <c r="AI479">
        <v>36</v>
      </c>
      <c r="AJ479">
        <v>190</v>
      </c>
      <c r="AK479">
        <v>168.5</v>
      </c>
      <c r="AL479">
        <v>4.3</v>
      </c>
      <c r="AM479">
        <v>175</v>
      </c>
      <c r="AN479" t="s">
        <v>155</v>
      </c>
      <c r="AO479">
        <v>2</v>
      </c>
      <c r="AP479" s="28">
        <v>0.86138888888888887</v>
      </c>
      <c r="AQ479">
        <v>47.164124999999999</v>
      </c>
      <c r="AR479">
        <v>-88.489611999999994</v>
      </c>
      <c r="AS479">
        <v>319</v>
      </c>
      <c r="AT479">
        <v>28.2</v>
      </c>
      <c r="AU479">
        <v>12</v>
      </c>
      <c r="AV479">
        <v>10</v>
      </c>
      <c r="AW479" t="s">
        <v>239</v>
      </c>
      <c r="AX479">
        <v>1</v>
      </c>
      <c r="AY479">
        <v>1.0125</v>
      </c>
      <c r="AZ479">
        <v>1.8</v>
      </c>
      <c r="BA479">
        <v>14.686999999999999</v>
      </c>
      <c r="BB479">
        <v>14.5</v>
      </c>
      <c r="BC479">
        <v>0.99</v>
      </c>
      <c r="BD479">
        <v>14.624000000000001</v>
      </c>
      <c r="BE479">
        <v>2759.7710000000002</v>
      </c>
      <c r="BF479">
        <v>221.029</v>
      </c>
      <c r="BG479">
        <v>1.1890000000000001</v>
      </c>
      <c r="BH479">
        <v>2.1999999999999999E-2</v>
      </c>
      <c r="BI479">
        <v>1.2110000000000001</v>
      </c>
      <c r="BJ479">
        <v>0.94699999999999995</v>
      </c>
      <c r="BK479">
        <v>1.7000000000000001E-2</v>
      </c>
      <c r="BL479">
        <v>0.96499999999999997</v>
      </c>
      <c r="BM479">
        <v>16.185300000000002</v>
      </c>
      <c r="BQ479">
        <v>121.658</v>
      </c>
      <c r="BR479">
        <v>0.393708</v>
      </c>
      <c r="BS479">
        <v>-5</v>
      </c>
      <c r="BT479">
        <v>5.5360000000000001E-3</v>
      </c>
      <c r="BU479">
        <v>9.6212459999999993</v>
      </c>
      <c r="BV479">
        <v>0</v>
      </c>
      <c r="BW479" t="s">
        <v>155</v>
      </c>
      <c r="BX479">
        <v>0.79700000000000004</v>
      </c>
    </row>
    <row r="480" spans="1:76" x14ac:dyDescent="0.25">
      <c r="A480" s="26">
        <v>43530</v>
      </c>
      <c r="B480" s="27">
        <v>0.65291114583333332</v>
      </c>
      <c r="C480">
        <v>13.204000000000001</v>
      </c>
      <c r="D480">
        <v>1.5199</v>
      </c>
      <c r="E480">
        <v>15199.079602</v>
      </c>
      <c r="F480">
        <v>63.4</v>
      </c>
      <c r="G480">
        <v>0.9</v>
      </c>
      <c r="H480">
        <v>2230.5</v>
      </c>
      <c r="J480">
        <v>0.8</v>
      </c>
      <c r="K480">
        <v>0.87350000000000005</v>
      </c>
      <c r="L480">
        <v>11.532999999999999</v>
      </c>
      <c r="M480">
        <v>1.3275999999999999</v>
      </c>
      <c r="N480">
        <v>55.345599999999997</v>
      </c>
      <c r="O480">
        <v>0.78610000000000002</v>
      </c>
      <c r="P480">
        <v>56.1</v>
      </c>
      <c r="Q480">
        <v>44.088500000000003</v>
      </c>
      <c r="R480">
        <v>0.62619999999999998</v>
      </c>
      <c r="S480">
        <v>44.7</v>
      </c>
      <c r="T480">
        <v>2230.4589999999998</v>
      </c>
      <c r="W480">
        <v>0</v>
      </c>
      <c r="X480">
        <v>0.69879999999999998</v>
      </c>
      <c r="Y480">
        <v>11.8</v>
      </c>
      <c r="Z480">
        <v>853</v>
      </c>
      <c r="AA480">
        <v>842</v>
      </c>
      <c r="AB480">
        <v>844</v>
      </c>
      <c r="AC480">
        <v>88</v>
      </c>
      <c r="AD480">
        <v>20.67</v>
      </c>
      <c r="AE480">
        <v>0.47</v>
      </c>
      <c r="AF480">
        <v>981</v>
      </c>
      <c r="AG480">
        <v>-2</v>
      </c>
      <c r="AH480">
        <v>43</v>
      </c>
      <c r="AI480">
        <v>36</v>
      </c>
      <c r="AJ480">
        <v>190</v>
      </c>
      <c r="AK480">
        <v>168.5</v>
      </c>
      <c r="AL480">
        <v>4.2</v>
      </c>
      <c r="AM480">
        <v>175</v>
      </c>
      <c r="AN480" t="s">
        <v>155</v>
      </c>
      <c r="AO480">
        <v>2</v>
      </c>
      <c r="AP480" s="28">
        <v>0.86140046296296291</v>
      </c>
      <c r="AQ480">
        <v>47.164053000000003</v>
      </c>
      <c r="AR480">
        <v>-88.489750000000001</v>
      </c>
      <c r="AS480">
        <v>319</v>
      </c>
      <c r="AT480">
        <v>29.2</v>
      </c>
      <c r="AU480">
        <v>12</v>
      </c>
      <c r="AV480">
        <v>10</v>
      </c>
      <c r="AW480" t="s">
        <v>239</v>
      </c>
      <c r="AX480">
        <v>1.0125</v>
      </c>
      <c r="AY480">
        <v>1.0874999999999999</v>
      </c>
      <c r="AZ480">
        <v>1.8</v>
      </c>
      <c r="BA480">
        <v>14.686999999999999</v>
      </c>
      <c r="BB480">
        <v>14.63</v>
      </c>
      <c r="BC480">
        <v>1</v>
      </c>
      <c r="BD480">
        <v>14.487</v>
      </c>
      <c r="BE480">
        <v>2783.799</v>
      </c>
      <c r="BF480">
        <v>203.95500000000001</v>
      </c>
      <c r="BG480">
        <v>1.399</v>
      </c>
      <c r="BH480">
        <v>0.02</v>
      </c>
      <c r="BI480">
        <v>1.419</v>
      </c>
      <c r="BJ480">
        <v>1.1140000000000001</v>
      </c>
      <c r="BK480">
        <v>1.6E-2</v>
      </c>
      <c r="BL480">
        <v>1.1299999999999999</v>
      </c>
      <c r="BM480">
        <v>17.096399999999999</v>
      </c>
      <c r="BQ480">
        <v>122.639</v>
      </c>
      <c r="BR480">
        <v>0.34761399999999998</v>
      </c>
      <c r="BS480">
        <v>-5</v>
      </c>
      <c r="BT480">
        <v>5.463E-3</v>
      </c>
      <c r="BU480">
        <v>8.4948069999999998</v>
      </c>
      <c r="BV480">
        <v>0</v>
      </c>
      <c r="BW480" t="s">
        <v>155</v>
      </c>
      <c r="BX480">
        <v>0.79700000000000004</v>
      </c>
    </row>
    <row r="481" spans="1:76" x14ac:dyDescent="0.25">
      <c r="A481" s="26">
        <v>43530</v>
      </c>
      <c r="B481" s="27">
        <v>0.65292271990740736</v>
      </c>
      <c r="C481">
        <v>13.250999999999999</v>
      </c>
      <c r="D481">
        <v>1.4554</v>
      </c>
      <c r="E481">
        <v>14554.127907</v>
      </c>
      <c r="F481">
        <v>71.7</v>
      </c>
      <c r="G481">
        <v>0.9</v>
      </c>
      <c r="H481">
        <v>1954.6</v>
      </c>
      <c r="J481">
        <v>0.7</v>
      </c>
      <c r="K481">
        <v>0.87390000000000001</v>
      </c>
      <c r="L481">
        <v>11.58</v>
      </c>
      <c r="M481">
        <v>1.2719</v>
      </c>
      <c r="N481">
        <v>62.657899999999998</v>
      </c>
      <c r="O481">
        <v>0.78649999999999998</v>
      </c>
      <c r="P481">
        <v>63.4</v>
      </c>
      <c r="Q481">
        <v>49.913499999999999</v>
      </c>
      <c r="R481">
        <v>0.62649999999999995</v>
      </c>
      <c r="S481">
        <v>50.5</v>
      </c>
      <c r="T481">
        <v>1954.6067</v>
      </c>
      <c r="W481">
        <v>0</v>
      </c>
      <c r="X481">
        <v>0.61170000000000002</v>
      </c>
      <c r="Y481">
        <v>11.8</v>
      </c>
      <c r="Z481">
        <v>853</v>
      </c>
      <c r="AA481">
        <v>842</v>
      </c>
      <c r="AB481">
        <v>844</v>
      </c>
      <c r="AC481">
        <v>88</v>
      </c>
      <c r="AD481">
        <v>20.67</v>
      </c>
      <c r="AE481">
        <v>0.47</v>
      </c>
      <c r="AF481">
        <v>981</v>
      </c>
      <c r="AG481">
        <v>-2</v>
      </c>
      <c r="AH481">
        <v>43</v>
      </c>
      <c r="AI481">
        <v>36</v>
      </c>
      <c r="AJ481">
        <v>190</v>
      </c>
      <c r="AK481">
        <v>168</v>
      </c>
      <c r="AL481">
        <v>4.2</v>
      </c>
      <c r="AM481">
        <v>175</v>
      </c>
      <c r="AN481" t="s">
        <v>155</v>
      </c>
      <c r="AO481">
        <v>2</v>
      </c>
      <c r="AP481" s="28">
        <v>0.86141203703703706</v>
      </c>
      <c r="AQ481">
        <v>47.163960000000003</v>
      </c>
      <c r="AR481">
        <v>-88.489886999999996</v>
      </c>
      <c r="AS481">
        <v>318.8</v>
      </c>
      <c r="AT481">
        <v>30.6</v>
      </c>
      <c r="AU481">
        <v>12</v>
      </c>
      <c r="AV481">
        <v>11</v>
      </c>
      <c r="AW481" t="s">
        <v>239</v>
      </c>
      <c r="AX481">
        <v>1.1000000000000001</v>
      </c>
      <c r="AY481">
        <v>1.0125</v>
      </c>
      <c r="AZ481">
        <v>1.8125</v>
      </c>
      <c r="BA481">
        <v>14.686999999999999</v>
      </c>
      <c r="BB481">
        <v>14.69</v>
      </c>
      <c r="BC481">
        <v>1</v>
      </c>
      <c r="BD481">
        <v>14.429</v>
      </c>
      <c r="BE481">
        <v>2802.9409999999998</v>
      </c>
      <c r="BF481">
        <v>195.94499999999999</v>
      </c>
      <c r="BG481">
        <v>1.5880000000000001</v>
      </c>
      <c r="BH481">
        <v>0.02</v>
      </c>
      <c r="BI481">
        <v>1.6080000000000001</v>
      </c>
      <c r="BJ481">
        <v>1.2649999999999999</v>
      </c>
      <c r="BK481">
        <v>1.6E-2</v>
      </c>
      <c r="BL481">
        <v>1.2809999999999999</v>
      </c>
      <c r="BM481">
        <v>15.0238</v>
      </c>
      <c r="BQ481">
        <v>107.663</v>
      </c>
      <c r="BR481">
        <v>0.329795</v>
      </c>
      <c r="BS481">
        <v>-5</v>
      </c>
      <c r="BT481">
        <v>5.5370000000000003E-3</v>
      </c>
      <c r="BU481">
        <v>8.0593649999999997</v>
      </c>
      <c r="BV481">
        <v>0</v>
      </c>
      <c r="BW481" t="s">
        <v>155</v>
      </c>
      <c r="BX481">
        <v>0.79700000000000004</v>
      </c>
    </row>
    <row r="482" spans="1:76" x14ac:dyDescent="0.25">
      <c r="A482" s="26">
        <v>43530</v>
      </c>
      <c r="B482" s="27">
        <v>0.65293429398148151</v>
      </c>
      <c r="C482">
        <v>13.403</v>
      </c>
      <c r="D482">
        <v>1.4781</v>
      </c>
      <c r="E482">
        <v>14781.356073000001</v>
      </c>
      <c r="F482">
        <v>75.599999999999994</v>
      </c>
      <c r="G482">
        <v>0.9</v>
      </c>
      <c r="H482">
        <v>2085.9</v>
      </c>
      <c r="J482">
        <v>0.7</v>
      </c>
      <c r="K482">
        <v>0.87239999999999995</v>
      </c>
      <c r="L482">
        <v>11.693099999999999</v>
      </c>
      <c r="M482">
        <v>1.2896000000000001</v>
      </c>
      <c r="N482">
        <v>65.997500000000002</v>
      </c>
      <c r="O482">
        <v>0.78520000000000001</v>
      </c>
      <c r="P482">
        <v>66.8</v>
      </c>
      <c r="Q482">
        <v>52.573900000000002</v>
      </c>
      <c r="R482">
        <v>0.62549999999999994</v>
      </c>
      <c r="S482">
        <v>53.2</v>
      </c>
      <c r="T482">
        <v>2085.9407999999999</v>
      </c>
      <c r="W482">
        <v>0</v>
      </c>
      <c r="X482">
        <v>0.61070000000000002</v>
      </c>
      <c r="Y482">
        <v>11.8</v>
      </c>
      <c r="Z482">
        <v>854</v>
      </c>
      <c r="AA482">
        <v>842</v>
      </c>
      <c r="AB482">
        <v>844</v>
      </c>
      <c r="AC482">
        <v>88</v>
      </c>
      <c r="AD482">
        <v>20.67</v>
      </c>
      <c r="AE482">
        <v>0.47</v>
      </c>
      <c r="AF482">
        <v>981</v>
      </c>
      <c r="AG482">
        <v>-2</v>
      </c>
      <c r="AH482">
        <v>43</v>
      </c>
      <c r="AI482">
        <v>36</v>
      </c>
      <c r="AJ482">
        <v>190</v>
      </c>
      <c r="AK482">
        <v>168</v>
      </c>
      <c r="AL482">
        <v>4.0999999999999996</v>
      </c>
      <c r="AM482">
        <v>175</v>
      </c>
      <c r="AN482" t="s">
        <v>155</v>
      </c>
      <c r="AO482">
        <v>2</v>
      </c>
      <c r="AP482" s="28">
        <v>0.86142361111111121</v>
      </c>
      <c r="AQ482">
        <v>47.163868000000001</v>
      </c>
      <c r="AR482">
        <v>-88.490026</v>
      </c>
      <c r="AS482">
        <v>318.39999999999998</v>
      </c>
      <c r="AT482">
        <v>31.5</v>
      </c>
      <c r="AU482">
        <v>12</v>
      </c>
      <c r="AV482">
        <v>11</v>
      </c>
      <c r="AW482" t="s">
        <v>239</v>
      </c>
      <c r="AX482">
        <v>1.1125</v>
      </c>
      <c r="AY482">
        <v>1.125</v>
      </c>
      <c r="AZ482">
        <v>1.9125000000000001</v>
      </c>
      <c r="BA482">
        <v>14.686999999999999</v>
      </c>
      <c r="BB482">
        <v>14.51</v>
      </c>
      <c r="BC482">
        <v>0.99</v>
      </c>
      <c r="BD482">
        <v>14.624000000000001</v>
      </c>
      <c r="BE482">
        <v>2799.35</v>
      </c>
      <c r="BF482">
        <v>196.49199999999999</v>
      </c>
      <c r="BG482">
        <v>1.655</v>
      </c>
      <c r="BH482">
        <v>0.02</v>
      </c>
      <c r="BI482">
        <v>1.6739999999999999</v>
      </c>
      <c r="BJ482">
        <v>1.3180000000000001</v>
      </c>
      <c r="BK482">
        <v>1.6E-2</v>
      </c>
      <c r="BL482">
        <v>1.3340000000000001</v>
      </c>
      <c r="BM482">
        <v>15.857799999999999</v>
      </c>
      <c r="BQ482">
        <v>106.304</v>
      </c>
      <c r="BR482">
        <v>0.36962800000000001</v>
      </c>
      <c r="BS482">
        <v>-5</v>
      </c>
      <c r="BT482">
        <v>6.0000000000000001E-3</v>
      </c>
      <c r="BU482">
        <v>9.0327839999999995</v>
      </c>
      <c r="BV482">
        <v>0</v>
      </c>
      <c r="BW482" t="s">
        <v>155</v>
      </c>
      <c r="BX482">
        <v>0.79700000000000004</v>
      </c>
    </row>
    <row r="483" spans="1:76" x14ac:dyDescent="0.25">
      <c r="A483" s="26">
        <v>43530</v>
      </c>
      <c r="B483" s="27">
        <v>0.65294586805555554</v>
      </c>
      <c r="C483">
        <v>13.321</v>
      </c>
      <c r="D483">
        <v>1.5979000000000001</v>
      </c>
      <c r="E483">
        <v>15979.333909999999</v>
      </c>
      <c r="F483">
        <v>81.599999999999994</v>
      </c>
      <c r="G483">
        <v>0.9</v>
      </c>
      <c r="H483">
        <v>2425</v>
      </c>
      <c r="J483">
        <v>0.7</v>
      </c>
      <c r="K483">
        <v>0.87170000000000003</v>
      </c>
      <c r="L483">
        <v>11.611499999999999</v>
      </c>
      <c r="M483">
        <v>1.3929</v>
      </c>
      <c r="N483">
        <v>71.097399999999993</v>
      </c>
      <c r="O483">
        <v>0.78449999999999998</v>
      </c>
      <c r="P483">
        <v>71.900000000000006</v>
      </c>
      <c r="Q483">
        <v>56.636499999999998</v>
      </c>
      <c r="R483">
        <v>0.625</v>
      </c>
      <c r="S483">
        <v>57.3</v>
      </c>
      <c r="T483">
        <v>2425.0196000000001</v>
      </c>
      <c r="W483">
        <v>0</v>
      </c>
      <c r="X483">
        <v>0.61019999999999996</v>
      </c>
      <c r="Y483">
        <v>11.9</v>
      </c>
      <c r="Z483">
        <v>854</v>
      </c>
      <c r="AA483">
        <v>843</v>
      </c>
      <c r="AB483">
        <v>844</v>
      </c>
      <c r="AC483">
        <v>88</v>
      </c>
      <c r="AD483">
        <v>20.67</v>
      </c>
      <c r="AE483">
        <v>0.47</v>
      </c>
      <c r="AF483">
        <v>981</v>
      </c>
      <c r="AG483">
        <v>-2</v>
      </c>
      <c r="AH483">
        <v>43</v>
      </c>
      <c r="AI483">
        <v>36</v>
      </c>
      <c r="AJ483">
        <v>190</v>
      </c>
      <c r="AK483">
        <v>168</v>
      </c>
      <c r="AL483">
        <v>4.2</v>
      </c>
      <c r="AM483">
        <v>175</v>
      </c>
      <c r="AN483" t="s">
        <v>155</v>
      </c>
      <c r="AO483">
        <v>2</v>
      </c>
      <c r="AP483" s="28">
        <v>0.86143518518518514</v>
      </c>
      <c r="AQ483">
        <v>47.163791000000003</v>
      </c>
      <c r="AR483">
        <v>-88.490178999999998</v>
      </c>
      <c r="AS483">
        <v>318</v>
      </c>
      <c r="AT483">
        <v>31.6</v>
      </c>
      <c r="AU483">
        <v>12</v>
      </c>
      <c r="AV483">
        <v>11</v>
      </c>
      <c r="AW483" t="s">
        <v>239</v>
      </c>
      <c r="AX483">
        <v>1.2124999999999999</v>
      </c>
      <c r="AY483">
        <v>1.3125</v>
      </c>
      <c r="AZ483">
        <v>2.0249999999999999</v>
      </c>
      <c r="BA483">
        <v>14.686999999999999</v>
      </c>
      <c r="BB483">
        <v>14.42</v>
      </c>
      <c r="BC483">
        <v>0.98</v>
      </c>
      <c r="BD483">
        <v>14.718999999999999</v>
      </c>
      <c r="BE483">
        <v>2768.0949999999998</v>
      </c>
      <c r="BF483">
        <v>211.345</v>
      </c>
      <c r="BG483">
        <v>1.7749999999999999</v>
      </c>
      <c r="BH483">
        <v>0.02</v>
      </c>
      <c r="BI483">
        <v>1.7949999999999999</v>
      </c>
      <c r="BJ483">
        <v>1.4139999999999999</v>
      </c>
      <c r="BK483">
        <v>1.6E-2</v>
      </c>
      <c r="BL483">
        <v>1.43</v>
      </c>
      <c r="BM483">
        <v>18.357800000000001</v>
      </c>
      <c r="BQ483">
        <v>105.768</v>
      </c>
      <c r="BR483">
        <v>0.401814</v>
      </c>
      <c r="BS483">
        <v>-5</v>
      </c>
      <c r="BT483">
        <v>5.463E-3</v>
      </c>
      <c r="BU483">
        <v>9.8193300000000008</v>
      </c>
      <c r="BV483">
        <v>0</v>
      </c>
      <c r="BW483" t="s">
        <v>155</v>
      </c>
      <c r="BX483">
        <v>0.79700000000000004</v>
      </c>
    </row>
    <row r="484" spans="1:76" x14ac:dyDescent="0.25">
      <c r="A484" s="26">
        <v>43530</v>
      </c>
      <c r="B484" s="27">
        <v>0.65295744212962969</v>
      </c>
      <c r="C484">
        <v>13.141</v>
      </c>
      <c r="D484">
        <v>1.9379</v>
      </c>
      <c r="E484">
        <v>19378.659127999999</v>
      </c>
      <c r="F484">
        <v>95.2</v>
      </c>
      <c r="G484">
        <v>0.8</v>
      </c>
      <c r="H484">
        <v>2851.9</v>
      </c>
      <c r="J484">
        <v>0.6</v>
      </c>
      <c r="K484">
        <v>0.86970000000000003</v>
      </c>
      <c r="L484">
        <v>11.428699999999999</v>
      </c>
      <c r="M484">
        <v>1.6854</v>
      </c>
      <c r="N484">
        <v>82.7971</v>
      </c>
      <c r="O484">
        <v>0.69579999999999997</v>
      </c>
      <c r="P484">
        <v>83.5</v>
      </c>
      <c r="Q484">
        <v>65.956500000000005</v>
      </c>
      <c r="R484">
        <v>0.55430000000000001</v>
      </c>
      <c r="S484">
        <v>66.5</v>
      </c>
      <c r="T484">
        <v>2851.9050999999999</v>
      </c>
      <c r="W484">
        <v>0</v>
      </c>
      <c r="X484">
        <v>0.52180000000000004</v>
      </c>
      <c r="Y484">
        <v>11.8</v>
      </c>
      <c r="Z484">
        <v>855</v>
      </c>
      <c r="AA484">
        <v>843</v>
      </c>
      <c r="AB484">
        <v>845</v>
      </c>
      <c r="AC484">
        <v>88</v>
      </c>
      <c r="AD484">
        <v>20.67</v>
      </c>
      <c r="AE484">
        <v>0.47</v>
      </c>
      <c r="AF484">
        <v>981</v>
      </c>
      <c r="AG484">
        <v>-2</v>
      </c>
      <c r="AH484">
        <v>43</v>
      </c>
      <c r="AI484">
        <v>36</v>
      </c>
      <c r="AJ484">
        <v>190</v>
      </c>
      <c r="AK484">
        <v>168</v>
      </c>
      <c r="AL484">
        <v>4.2</v>
      </c>
      <c r="AM484">
        <v>175</v>
      </c>
      <c r="AN484" t="s">
        <v>155</v>
      </c>
      <c r="AO484">
        <v>2</v>
      </c>
      <c r="AP484" s="28">
        <v>0.86144675925925929</v>
      </c>
      <c r="AQ484">
        <v>47.163736</v>
      </c>
      <c r="AR484">
        <v>-88.490356000000006</v>
      </c>
      <c r="AS484">
        <v>317.8</v>
      </c>
      <c r="AT484">
        <v>32.1</v>
      </c>
      <c r="AU484">
        <v>12</v>
      </c>
      <c r="AV484">
        <v>11</v>
      </c>
      <c r="AW484" t="s">
        <v>239</v>
      </c>
      <c r="AX484">
        <v>1.3</v>
      </c>
      <c r="AY484">
        <v>1.4125000000000001</v>
      </c>
      <c r="AZ484">
        <v>2.2000000000000002</v>
      </c>
      <c r="BA484">
        <v>14.686999999999999</v>
      </c>
      <c r="BB484">
        <v>14.19</v>
      </c>
      <c r="BC484">
        <v>0.97</v>
      </c>
      <c r="BD484">
        <v>14.981</v>
      </c>
      <c r="BE484">
        <v>2693.431</v>
      </c>
      <c r="BF484">
        <v>252.80600000000001</v>
      </c>
      <c r="BG484">
        <v>2.0430000000000001</v>
      </c>
      <c r="BH484">
        <v>1.7000000000000001E-2</v>
      </c>
      <c r="BI484">
        <v>2.0609999999999999</v>
      </c>
      <c r="BJ484">
        <v>1.6279999999999999</v>
      </c>
      <c r="BK484">
        <v>1.4E-2</v>
      </c>
      <c r="BL484">
        <v>1.641</v>
      </c>
      <c r="BM484">
        <v>21.3432</v>
      </c>
      <c r="BQ484">
        <v>89.42</v>
      </c>
      <c r="BR484">
        <v>0.42274</v>
      </c>
      <c r="BS484">
        <v>-5</v>
      </c>
      <c r="BT484">
        <v>5.0000000000000001E-3</v>
      </c>
      <c r="BU484">
        <v>10.330709000000001</v>
      </c>
      <c r="BV484">
        <v>0</v>
      </c>
      <c r="BW484" t="s">
        <v>155</v>
      </c>
      <c r="BX484">
        <v>0.79700000000000004</v>
      </c>
    </row>
    <row r="485" spans="1:76" x14ac:dyDescent="0.25">
      <c r="A485" s="26">
        <v>43530</v>
      </c>
      <c r="B485" s="27">
        <v>0.65296901620370373</v>
      </c>
      <c r="C485">
        <v>12.906000000000001</v>
      </c>
      <c r="D485">
        <v>2.3626999999999998</v>
      </c>
      <c r="E485">
        <v>23627.447496000001</v>
      </c>
      <c r="F485">
        <v>116.9</v>
      </c>
      <c r="G485">
        <v>0.8</v>
      </c>
      <c r="H485">
        <v>3167.5</v>
      </c>
      <c r="J485">
        <v>0.6</v>
      </c>
      <c r="K485">
        <v>0.86750000000000005</v>
      </c>
      <c r="L485">
        <v>11.1951</v>
      </c>
      <c r="M485">
        <v>2.0495999999999999</v>
      </c>
      <c r="N485">
        <v>101.3813</v>
      </c>
      <c r="O485">
        <v>0.68279999999999996</v>
      </c>
      <c r="P485">
        <v>102.1</v>
      </c>
      <c r="Q485">
        <v>80.7607</v>
      </c>
      <c r="R485">
        <v>0.54390000000000005</v>
      </c>
      <c r="S485">
        <v>81.3</v>
      </c>
      <c r="T485">
        <v>3167.4917</v>
      </c>
      <c r="W485">
        <v>0</v>
      </c>
      <c r="X485">
        <v>0.52049999999999996</v>
      </c>
      <c r="Y485">
        <v>11.8</v>
      </c>
      <c r="Z485">
        <v>855</v>
      </c>
      <c r="AA485">
        <v>843</v>
      </c>
      <c r="AB485">
        <v>847</v>
      </c>
      <c r="AC485">
        <v>88</v>
      </c>
      <c r="AD485">
        <v>20.67</v>
      </c>
      <c r="AE485">
        <v>0.47</v>
      </c>
      <c r="AF485">
        <v>981</v>
      </c>
      <c r="AG485">
        <v>-2</v>
      </c>
      <c r="AH485">
        <v>43</v>
      </c>
      <c r="AI485">
        <v>36</v>
      </c>
      <c r="AJ485">
        <v>190</v>
      </c>
      <c r="AK485">
        <v>168</v>
      </c>
      <c r="AL485">
        <v>4.0999999999999996</v>
      </c>
      <c r="AM485">
        <v>175</v>
      </c>
      <c r="AN485" t="s">
        <v>155</v>
      </c>
      <c r="AO485">
        <v>2</v>
      </c>
      <c r="AP485" s="28">
        <v>0.86145833333333333</v>
      </c>
      <c r="AQ485">
        <v>47.163685999999998</v>
      </c>
      <c r="AR485">
        <v>-88.490548000000004</v>
      </c>
      <c r="AS485">
        <v>317.8</v>
      </c>
      <c r="AT485">
        <v>33.200000000000003</v>
      </c>
      <c r="AU485">
        <v>12</v>
      </c>
      <c r="AV485">
        <v>11</v>
      </c>
      <c r="AW485" t="s">
        <v>239</v>
      </c>
      <c r="AX485">
        <v>1.3</v>
      </c>
      <c r="AY485">
        <v>1.5125</v>
      </c>
      <c r="AZ485">
        <v>2.2124999999999999</v>
      </c>
      <c r="BA485">
        <v>14.686999999999999</v>
      </c>
      <c r="BB485">
        <v>13.94</v>
      </c>
      <c r="BC485">
        <v>0.95</v>
      </c>
      <c r="BD485">
        <v>15.279</v>
      </c>
      <c r="BE485">
        <v>2606.7280000000001</v>
      </c>
      <c r="BF485">
        <v>303.74400000000003</v>
      </c>
      <c r="BG485">
        <v>2.472</v>
      </c>
      <c r="BH485">
        <v>1.7000000000000001E-2</v>
      </c>
      <c r="BI485">
        <v>2.4889999999999999</v>
      </c>
      <c r="BJ485">
        <v>1.9690000000000001</v>
      </c>
      <c r="BK485">
        <v>1.2999999999999999E-2</v>
      </c>
      <c r="BL485">
        <v>1.9830000000000001</v>
      </c>
      <c r="BM485">
        <v>23.420400000000001</v>
      </c>
      <c r="BQ485">
        <v>88.117999999999995</v>
      </c>
      <c r="BR485">
        <v>0.40515000000000001</v>
      </c>
      <c r="BS485">
        <v>-5</v>
      </c>
      <c r="BT485">
        <v>5.5370000000000003E-3</v>
      </c>
      <c r="BU485">
        <v>9.9008529999999997</v>
      </c>
      <c r="BV485">
        <v>0</v>
      </c>
      <c r="BW485" t="s">
        <v>155</v>
      </c>
      <c r="BX485">
        <v>0.79700000000000004</v>
      </c>
    </row>
    <row r="486" spans="1:76" x14ac:dyDescent="0.25">
      <c r="A486" s="26">
        <v>43530</v>
      </c>
      <c r="B486" s="27">
        <v>0.65298059027777777</v>
      </c>
      <c r="C486">
        <v>12.804</v>
      </c>
      <c r="D486">
        <v>2.3706999999999998</v>
      </c>
      <c r="E486">
        <v>23707.221298</v>
      </c>
      <c r="F486">
        <v>133.69999999999999</v>
      </c>
      <c r="G486">
        <v>0.7</v>
      </c>
      <c r="H486">
        <v>3399.3</v>
      </c>
      <c r="J486">
        <v>0.6</v>
      </c>
      <c r="K486">
        <v>0.8679</v>
      </c>
      <c r="L486">
        <v>11.1128</v>
      </c>
      <c r="M486">
        <v>2.0575999999999999</v>
      </c>
      <c r="N486">
        <v>116.0309</v>
      </c>
      <c r="O486">
        <v>0.60760000000000003</v>
      </c>
      <c r="P486">
        <v>116.6</v>
      </c>
      <c r="Q486">
        <v>92.430599999999998</v>
      </c>
      <c r="R486">
        <v>0.48399999999999999</v>
      </c>
      <c r="S486">
        <v>92.9</v>
      </c>
      <c r="T486">
        <v>3399.2728000000002</v>
      </c>
      <c r="W486">
        <v>0</v>
      </c>
      <c r="X486">
        <v>0.52080000000000004</v>
      </c>
      <c r="Y486">
        <v>11.8</v>
      </c>
      <c r="Z486">
        <v>854</v>
      </c>
      <c r="AA486">
        <v>842</v>
      </c>
      <c r="AB486">
        <v>845</v>
      </c>
      <c r="AC486">
        <v>88</v>
      </c>
      <c r="AD486">
        <v>20.67</v>
      </c>
      <c r="AE486">
        <v>0.47</v>
      </c>
      <c r="AF486">
        <v>981</v>
      </c>
      <c r="AG486">
        <v>-2</v>
      </c>
      <c r="AH486">
        <v>43</v>
      </c>
      <c r="AI486">
        <v>36</v>
      </c>
      <c r="AJ486">
        <v>190</v>
      </c>
      <c r="AK486">
        <v>168</v>
      </c>
      <c r="AL486">
        <v>4.2</v>
      </c>
      <c r="AM486">
        <v>175</v>
      </c>
      <c r="AN486" t="s">
        <v>155</v>
      </c>
      <c r="AO486">
        <v>2</v>
      </c>
      <c r="AP486" s="28">
        <v>0.86146990740740748</v>
      </c>
      <c r="AQ486">
        <v>47.163651000000002</v>
      </c>
      <c r="AR486">
        <v>-88.490754999999993</v>
      </c>
      <c r="AS486">
        <v>317.8</v>
      </c>
      <c r="AT486">
        <v>34.5</v>
      </c>
      <c r="AU486">
        <v>12</v>
      </c>
      <c r="AV486">
        <v>11</v>
      </c>
      <c r="AW486" t="s">
        <v>239</v>
      </c>
      <c r="AX486">
        <v>1.2875000000000001</v>
      </c>
      <c r="AY486">
        <v>1.6</v>
      </c>
      <c r="AZ486">
        <v>2.2999999999999998</v>
      </c>
      <c r="BA486">
        <v>14.686999999999999</v>
      </c>
      <c r="BB486">
        <v>13.99</v>
      </c>
      <c r="BC486">
        <v>0.95</v>
      </c>
      <c r="BD486">
        <v>15.215</v>
      </c>
      <c r="BE486">
        <v>2597.3690000000001</v>
      </c>
      <c r="BF486">
        <v>306.096</v>
      </c>
      <c r="BG486">
        <v>2.84</v>
      </c>
      <c r="BH486">
        <v>1.4999999999999999E-2</v>
      </c>
      <c r="BI486">
        <v>2.855</v>
      </c>
      <c r="BJ486">
        <v>2.262</v>
      </c>
      <c r="BK486">
        <v>1.2E-2</v>
      </c>
      <c r="BL486">
        <v>2.274</v>
      </c>
      <c r="BM486">
        <v>25.229500000000002</v>
      </c>
      <c r="BQ486">
        <v>88.501000000000005</v>
      </c>
      <c r="BR486">
        <v>0.32776300000000003</v>
      </c>
      <c r="BS486">
        <v>-5</v>
      </c>
      <c r="BT486">
        <v>5.463E-3</v>
      </c>
      <c r="BU486">
        <v>8.0097090000000009</v>
      </c>
      <c r="BV486">
        <v>0</v>
      </c>
      <c r="BW486" t="s">
        <v>155</v>
      </c>
      <c r="BX486">
        <v>0.79700000000000004</v>
      </c>
    </row>
    <row r="487" spans="1:76" x14ac:dyDescent="0.25">
      <c r="A487" s="26">
        <v>43530</v>
      </c>
      <c r="B487" s="27">
        <v>0.65299216435185181</v>
      </c>
      <c r="C487">
        <v>12.768000000000001</v>
      </c>
      <c r="D487">
        <v>2.3054000000000001</v>
      </c>
      <c r="E487">
        <v>23054.149305999999</v>
      </c>
      <c r="F487">
        <v>148.5</v>
      </c>
      <c r="G487">
        <v>0.7</v>
      </c>
      <c r="H487">
        <v>2737.4</v>
      </c>
      <c r="J487">
        <v>0.5</v>
      </c>
      <c r="K487">
        <v>0.86939999999999995</v>
      </c>
      <c r="L487">
        <v>11.1008</v>
      </c>
      <c r="M487">
        <v>2.0043000000000002</v>
      </c>
      <c r="N487">
        <v>129.12129999999999</v>
      </c>
      <c r="O487">
        <v>0.60860000000000003</v>
      </c>
      <c r="P487">
        <v>129.69999999999999</v>
      </c>
      <c r="Q487">
        <v>102.85850000000001</v>
      </c>
      <c r="R487">
        <v>0.48480000000000001</v>
      </c>
      <c r="S487">
        <v>103.3</v>
      </c>
      <c r="T487">
        <v>2737.4078</v>
      </c>
      <c r="W487">
        <v>0</v>
      </c>
      <c r="X487">
        <v>0.43469999999999998</v>
      </c>
      <c r="Y487">
        <v>11.8</v>
      </c>
      <c r="Z487">
        <v>853</v>
      </c>
      <c r="AA487">
        <v>842</v>
      </c>
      <c r="AB487">
        <v>843</v>
      </c>
      <c r="AC487">
        <v>88</v>
      </c>
      <c r="AD487">
        <v>20.67</v>
      </c>
      <c r="AE487">
        <v>0.47</v>
      </c>
      <c r="AF487">
        <v>981</v>
      </c>
      <c r="AG487">
        <v>-2</v>
      </c>
      <c r="AH487">
        <v>43</v>
      </c>
      <c r="AI487">
        <v>36</v>
      </c>
      <c r="AJ487">
        <v>190</v>
      </c>
      <c r="AK487">
        <v>168</v>
      </c>
      <c r="AL487">
        <v>4.0999999999999996</v>
      </c>
      <c r="AM487">
        <v>174.7</v>
      </c>
      <c r="AN487" t="s">
        <v>155</v>
      </c>
      <c r="AO487">
        <v>2</v>
      </c>
      <c r="AP487" s="28">
        <v>0.8614814814814814</v>
      </c>
      <c r="AQ487">
        <v>47.163615999999998</v>
      </c>
      <c r="AR487">
        <v>-88.490969000000007</v>
      </c>
      <c r="AS487">
        <v>317.89999999999998</v>
      </c>
      <c r="AT487">
        <v>35.700000000000003</v>
      </c>
      <c r="AU487">
        <v>12</v>
      </c>
      <c r="AV487">
        <v>11</v>
      </c>
      <c r="AW487" t="s">
        <v>239</v>
      </c>
      <c r="AX487">
        <v>1.2</v>
      </c>
      <c r="AY487">
        <v>1.6</v>
      </c>
      <c r="AZ487">
        <v>2.2999999999999998</v>
      </c>
      <c r="BA487">
        <v>14.686999999999999</v>
      </c>
      <c r="BB487">
        <v>14.16</v>
      </c>
      <c r="BC487">
        <v>0.96</v>
      </c>
      <c r="BD487">
        <v>15.023</v>
      </c>
      <c r="BE487">
        <v>2620.1489999999999</v>
      </c>
      <c r="BF487">
        <v>301.101</v>
      </c>
      <c r="BG487">
        <v>3.1920000000000002</v>
      </c>
      <c r="BH487">
        <v>1.4999999999999999E-2</v>
      </c>
      <c r="BI487">
        <v>3.2069999999999999</v>
      </c>
      <c r="BJ487">
        <v>2.5419999999999998</v>
      </c>
      <c r="BK487">
        <v>1.2E-2</v>
      </c>
      <c r="BL487">
        <v>2.5539999999999998</v>
      </c>
      <c r="BM487">
        <v>20.517499999999998</v>
      </c>
      <c r="BQ487">
        <v>74.602999999999994</v>
      </c>
      <c r="BR487">
        <v>0.25039099999999997</v>
      </c>
      <c r="BS487">
        <v>-5</v>
      </c>
      <c r="BT487">
        <v>5.0000000000000001E-3</v>
      </c>
      <c r="BU487">
        <v>6.1189299999999998</v>
      </c>
      <c r="BV487">
        <v>0</v>
      </c>
      <c r="BW487" t="s">
        <v>155</v>
      </c>
      <c r="BX487">
        <v>0.79700000000000004</v>
      </c>
    </row>
    <row r="488" spans="1:76" x14ac:dyDescent="0.25">
      <c r="A488" s="26">
        <v>43530</v>
      </c>
      <c r="B488" s="27">
        <v>0.65300373842592596</v>
      </c>
      <c r="C488">
        <v>12.311999999999999</v>
      </c>
      <c r="D488">
        <v>2.5539999999999998</v>
      </c>
      <c r="E488">
        <v>25539.775820999999</v>
      </c>
      <c r="F488">
        <v>153.19999999999999</v>
      </c>
      <c r="G488">
        <v>0.7</v>
      </c>
      <c r="H488">
        <v>1594.3</v>
      </c>
      <c r="J488">
        <v>0.5</v>
      </c>
      <c r="K488">
        <v>0.87170000000000003</v>
      </c>
      <c r="L488">
        <v>10.7323</v>
      </c>
      <c r="M488">
        <v>2.2263000000000002</v>
      </c>
      <c r="N488">
        <v>133.50229999999999</v>
      </c>
      <c r="O488">
        <v>0.61019999999999996</v>
      </c>
      <c r="P488">
        <v>134.1</v>
      </c>
      <c r="Q488">
        <v>106.3485</v>
      </c>
      <c r="R488">
        <v>0.48609999999999998</v>
      </c>
      <c r="S488">
        <v>106.8</v>
      </c>
      <c r="T488">
        <v>1594.2802999999999</v>
      </c>
      <c r="W488">
        <v>0</v>
      </c>
      <c r="X488">
        <v>0.43590000000000001</v>
      </c>
      <c r="Y488">
        <v>11.9</v>
      </c>
      <c r="Z488">
        <v>853</v>
      </c>
      <c r="AA488">
        <v>842</v>
      </c>
      <c r="AB488">
        <v>844</v>
      </c>
      <c r="AC488">
        <v>88</v>
      </c>
      <c r="AD488">
        <v>20.67</v>
      </c>
      <c r="AE488">
        <v>0.47</v>
      </c>
      <c r="AF488">
        <v>981</v>
      </c>
      <c r="AG488">
        <v>-2</v>
      </c>
      <c r="AH488">
        <v>43</v>
      </c>
      <c r="AI488">
        <v>36</v>
      </c>
      <c r="AJ488">
        <v>190</v>
      </c>
      <c r="AK488">
        <v>168</v>
      </c>
      <c r="AL488">
        <v>4.0999999999999996</v>
      </c>
      <c r="AM488">
        <v>174.3</v>
      </c>
      <c r="AN488" t="s">
        <v>155</v>
      </c>
      <c r="AO488">
        <v>2</v>
      </c>
      <c r="AP488" s="28">
        <v>0.86149305555555555</v>
      </c>
      <c r="AQ488">
        <v>47.163581999999998</v>
      </c>
      <c r="AR488">
        <v>-88.491180999999997</v>
      </c>
      <c r="AS488">
        <v>318.10000000000002</v>
      </c>
      <c r="AT488">
        <v>36.4</v>
      </c>
      <c r="AU488">
        <v>12</v>
      </c>
      <c r="AV488">
        <v>11</v>
      </c>
      <c r="AW488" t="s">
        <v>239</v>
      </c>
      <c r="AX488">
        <v>1.2</v>
      </c>
      <c r="AY488">
        <v>1.6</v>
      </c>
      <c r="AZ488">
        <v>2.2875000000000001</v>
      </c>
      <c r="BA488">
        <v>14.686999999999999</v>
      </c>
      <c r="BB488">
        <v>14.43</v>
      </c>
      <c r="BC488">
        <v>0.98</v>
      </c>
      <c r="BD488">
        <v>14.717000000000001</v>
      </c>
      <c r="BE488">
        <v>2583.6750000000002</v>
      </c>
      <c r="BF488">
        <v>341.12299999999999</v>
      </c>
      <c r="BG488">
        <v>3.3660000000000001</v>
      </c>
      <c r="BH488">
        <v>1.4999999999999999E-2</v>
      </c>
      <c r="BI488">
        <v>3.3809999999999998</v>
      </c>
      <c r="BJ488">
        <v>2.681</v>
      </c>
      <c r="BK488">
        <v>1.2E-2</v>
      </c>
      <c r="BL488">
        <v>2.6930000000000001</v>
      </c>
      <c r="BM488">
        <v>12.1877</v>
      </c>
      <c r="BQ488">
        <v>76.293000000000006</v>
      </c>
      <c r="BR488">
        <v>0.214334</v>
      </c>
      <c r="BS488">
        <v>-5</v>
      </c>
      <c r="BT488">
        <v>5.0000000000000001E-3</v>
      </c>
      <c r="BU488">
        <v>5.237787</v>
      </c>
      <c r="BV488">
        <v>0</v>
      </c>
      <c r="BW488" t="s">
        <v>155</v>
      </c>
      <c r="BX488">
        <v>0.79700000000000004</v>
      </c>
    </row>
    <row r="489" spans="1:76" x14ac:dyDescent="0.25">
      <c r="A489" s="26">
        <v>43530</v>
      </c>
      <c r="B489" s="27">
        <v>0.6530153125</v>
      </c>
      <c r="C489">
        <v>12.044</v>
      </c>
      <c r="D489">
        <v>2.9731999999999998</v>
      </c>
      <c r="E489">
        <v>29731.87931</v>
      </c>
      <c r="F489">
        <v>153.4</v>
      </c>
      <c r="G489">
        <v>0.7</v>
      </c>
      <c r="H489">
        <v>1134.5</v>
      </c>
      <c r="J489">
        <v>0.5</v>
      </c>
      <c r="K489">
        <v>0.87050000000000005</v>
      </c>
      <c r="L489">
        <v>10.4839</v>
      </c>
      <c r="M489">
        <v>2.5880999999999998</v>
      </c>
      <c r="N489">
        <v>133.53270000000001</v>
      </c>
      <c r="O489">
        <v>0.60929999999999995</v>
      </c>
      <c r="P489">
        <v>134.1</v>
      </c>
      <c r="Q489">
        <v>106.37269999999999</v>
      </c>
      <c r="R489">
        <v>0.4854</v>
      </c>
      <c r="S489">
        <v>106.9</v>
      </c>
      <c r="T489">
        <v>1134.5211999999999</v>
      </c>
      <c r="W489">
        <v>0</v>
      </c>
      <c r="X489">
        <v>0.43519999999999998</v>
      </c>
      <c r="Y489">
        <v>11.8</v>
      </c>
      <c r="Z489">
        <v>853</v>
      </c>
      <c r="AA489">
        <v>842</v>
      </c>
      <c r="AB489">
        <v>846</v>
      </c>
      <c r="AC489">
        <v>88</v>
      </c>
      <c r="AD489">
        <v>20.67</v>
      </c>
      <c r="AE489">
        <v>0.47</v>
      </c>
      <c r="AF489">
        <v>981</v>
      </c>
      <c r="AG489">
        <v>-2</v>
      </c>
      <c r="AH489">
        <v>43</v>
      </c>
      <c r="AI489">
        <v>36</v>
      </c>
      <c r="AJ489">
        <v>190</v>
      </c>
      <c r="AK489">
        <v>168</v>
      </c>
      <c r="AL489">
        <v>4.0999999999999996</v>
      </c>
      <c r="AM489">
        <v>174</v>
      </c>
      <c r="AN489" t="s">
        <v>155</v>
      </c>
      <c r="AO489">
        <v>2</v>
      </c>
      <c r="AP489" s="28">
        <v>0.8615046296296297</v>
      </c>
      <c r="AQ489">
        <v>47.163536999999998</v>
      </c>
      <c r="AR489">
        <v>-88.491375000000005</v>
      </c>
      <c r="AS489">
        <v>318</v>
      </c>
      <c r="AT489">
        <v>35.6</v>
      </c>
      <c r="AU489">
        <v>12</v>
      </c>
      <c r="AV489">
        <v>11</v>
      </c>
      <c r="AW489" t="s">
        <v>239</v>
      </c>
      <c r="AX489">
        <v>1.2</v>
      </c>
      <c r="AY489">
        <v>1.6</v>
      </c>
      <c r="AZ489">
        <v>2.2000000000000002</v>
      </c>
      <c r="BA489">
        <v>14.686999999999999</v>
      </c>
      <c r="BB489">
        <v>14.28</v>
      </c>
      <c r="BC489">
        <v>0.97</v>
      </c>
      <c r="BD489">
        <v>14.88</v>
      </c>
      <c r="BE489">
        <v>2510.9270000000001</v>
      </c>
      <c r="BF489">
        <v>394.517</v>
      </c>
      <c r="BG489">
        <v>3.3490000000000002</v>
      </c>
      <c r="BH489">
        <v>1.4999999999999999E-2</v>
      </c>
      <c r="BI489">
        <v>3.3639999999999999</v>
      </c>
      <c r="BJ489">
        <v>2.6680000000000001</v>
      </c>
      <c r="BK489">
        <v>1.2E-2</v>
      </c>
      <c r="BL489">
        <v>2.68</v>
      </c>
      <c r="BM489">
        <v>8.6285000000000007</v>
      </c>
      <c r="BQ489">
        <v>75.793999999999997</v>
      </c>
      <c r="BR489">
        <v>0.22747999999999999</v>
      </c>
      <c r="BS489">
        <v>-5</v>
      </c>
      <c r="BT489">
        <v>5.0000000000000001E-3</v>
      </c>
      <c r="BU489">
        <v>5.559043</v>
      </c>
      <c r="BV489">
        <v>0</v>
      </c>
      <c r="BW489" t="s">
        <v>155</v>
      </c>
      <c r="BX489">
        <v>0.79700000000000004</v>
      </c>
    </row>
    <row r="490" spans="1:76" x14ac:dyDescent="0.25">
      <c r="A490" s="26">
        <v>43530</v>
      </c>
      <c r="B490" s="27">
        <v>0.65302688657407404</v>
      </c>
      <c r="C490">
        <v>12.250999999999999</v>
      </c>
      <c r="D490">
        <v>2.8229000000000002</v>
      </c>
      <c r="E490">
        <v>28229.304636000001</v>
      </c>
      <c r="F490">
        <v>149.80000000000001</v>
      </c>
      <c r="G490">
        <v>0.7</v>
      </c>
      <c r="H490">
        <v>1044.5</v>
      </c>
      <c r="J490">
        <v>0.5</v>
      </c>
      <c r="K490">
        <v>0.87029999999999996</v>
      </c>
      <c r="L490">
        <v>10.661899999999999</v>
      </c>
      <c r="M490">
        <v>2.4567999999999999</v>
      </c>
      <c r="N490">
        <v>130.40690000000001</v>
      </c>
      <c r="O490">
        <v>0.60919999999999996</v>
      </c>
      <c r="P490">
        <v>131</v>
      </c>
      <c r="Q490">
        <v>103.8826</v>
      </c>
      <c r="R490">
        <v>0.48530000000000001</v>
      </c>
      <c r="S490">
        <v>104.4</v>
      </c>
      <c r="T490">
        <v>1044.4639</v>
      </c>
      <c r="W490">
        <v>0</v>
      </c>
      <c r="X490">
        <v>0.43519999999999998</v>
      </c>
      <c r="Y490">
        <v>11.8</v>
      </c>
      <c r="Z490">
        <v>854</v>
      </c>
      <c r="AA490">
        <v>842</v>
      </c>
      <c r="AB490">
        <v>845</v>
      </c>
      <c r="AC490">
        <v>88</v>
      </c>
      <c r="AD490">
        <v>20.67</v>
      </c>
      <c r="AE490">
        <v>0.47</v>
      </c>
      <c r="AF490">
        <v>981</v>
      </c>
      <c r="AG490">
        <v>-2</v>
      </c>
      <c r="AH490">
        <v>42.463000000000001</v>
      </c>
      <c r="AI490">
        <v>36</v>
      </c>
      <c r="AJ490">
        <v>190</v>
      </c>
      <c r="AK490">
        <v>168</v>
      </c>
      <c r="AL490">
        <v>4.0999999999999996</v>
      </c>
      <c r="AM490">
        <v>174</v>
      </c>
      <c r="AN490" t="s">
        <v>155</v>
      </c>
      <c r="AO490">
        <v>2</v>
      </c>
      <c r="AP490" s="28">
        <v>0.86151620370370363</v>
      </c>
      <c r="AQ490">
        <v>47.163491</v>
      </c>
      <c r="AR490">
        <v>-88.491562999999999</v>
      </c>
      <c r="AS490">
        <v>318</v>
      </c>
      <c r="AT490">
        <v>35.1</v>
      </c>
      <c r="AU490">
        <v>12</v>
      </c>
      <c r="AV490">
        <v>11</v>
      </c>
      <c r="AW490" t="s">
        <v>239</v>
      </c>
      <c r="AX490">
        <v>1.2</v>
      </c>
      <c r="AY490">
        <v>1.6125</v>
      </c>
      <c r="AZ490">
        <v>2.2124999999999999</v>
      </c>
      <c r="BA490">
        <v>14.686999999999999</v>
      </c>
      <c r="BB490">
        <v>14.27</v>
      </c>
      <c r="BC490">
        <v>0.97</v>
      </c>
      <c r="BD490">
        <v>14.901</v>
      </c>
      <c r="BE490">
        <v>2546.2489999999998</v>
      </c>
      <c r="BF490">
        <v>373.44</v>
      </c>
      <c r="BG490">
        <v>3.2610000000000001</v>
      </c>
      <c r="BH490">
        <v>1.4999999999999999E-2</v>
      </c>
      <c r="BI490">
        <v>3.2770000000000001</v>
      </c>
      <c r="BJ490">
        <v>2.5979999999999999</v>
      </c>
      <c r="BK490">
        <v>1.2E-2</v>
      </c>
      <c r="BL490">
        <v>2.61</v>
      </c>
      <c r="BM490">
        <v>7.9208999999999996</v>
      </c>
      <c r="BQ490">
        <v>75.563999999999993</v>
      </c>
      <c r="BR490">
        <v>0.22452</v>
      </c>
      <c r="BS490">
        <v>-5</v>
      </c>
      <c r="BT490">
        <v>5.0000000000000001E-3</v>
      </c>
      <c r="BU490">
        <v>5.486707</v>
      </c>
      <c r="BV490">
        <v>0</v>
      </c>
      <c r="BW490" t="s">
        <v>155</v>
      </c>
      <c r="BX490">
        <v>0.79700000000000004</v>
      </c>
    </row>
    <row r="491" spans="1:76" x14ac:dyDescent="0.25">
      <c r="A491" s="26">
        <v>43530</v>
      </c>
      <c r="B491" s="27">
        <v>0.65303846064814819</v>
      </c>
      <c r="C491">
        <v>12.739000000000001</v>
      </c>
      <c r="D491">
        <v>2.1193</v>
      </c>
      <c r="E491">
        <v>21192.880795000001</v>
      </c>
      <c r="F491">
        <v>144.30000000000001</v>
      </c>
      <c r="G491">
        <v>0.7</v>
      </c>
      <c r="H491">
        <v>1131.9000000000001</v>
      </c>
      <c r="J491">
        <v>0.5</v>
      </c>
      <c r="K491">
        <v>0.87270000000000003</v>
      </c>
      <c r="L491">
        <v>11.117800000000001</v>
      </c>
      <c r="M491">
        <v>1.8494999999999999</v>
      </c>
      <c r="N491">
        <v>125.89360000000001</v>
      </c>
      <c r="O491">
        <v>0.6109</v>
      </c>
      <c r="P491">
        <v>126.5</v>
      </c>
      <c r="Q491">
        <v>100.2873</v>
      </c>
      <c r="R491">
        <v>0.48659999999999998</v>
      </c>
      <c r="S491">
        <v>100.8</v>
      </c>
      <c r="T491">
        <v>1131.8933</v>
      </c>
      <c r="W491">
        <v>0</v>
      </c>
      <c r="X491">
        <v>0.43640000000000001</v>
      </c>
      <c r="Y491">
        <v>11.9</v>
      </c>
      <c r="Z491">
        <v>853</v>
      </c>
      <c r="AA491">
        <v>842</v>
      </c>
      <c r="AB491">
        <v>844</v>
      </c>
      <c r="AC491">
        <v>88</v>
      </c>
      <c r="AD491">
        <v>20.67</v>
      </c>
      <c r="AE491">
        <v>0.47</v>
      </c>
      <c r="AF491">
        <v>981</v>
      </c>
      <c r="AG491">
        <v>-2</v>
      </c>
      <c r="AH491">
        <v>42</v>
      </c>
      <c r="AI491">
        <v>36</v>
      </c>
      <c r="AJ491">
        <v>190</v>
      </c>
      <c r="AK491">
        <v>168.5</v>
      </c>
      <c r="AL491">
        <v>4.0999999999999996</v>
      </c>
      <c r="AM491">
        <v>174</v>
      </c>
      <c r="AN491" t="s">
        <v>155</v>
      </c>
      <c r="AO491">
        <v>2</v>
      </c>
      <c r="AP491" s="28">
        <v>0.86152777777777778</v>
      </c>
      <c r="AQ491">
        <v>47.163398999999998</v>
      </c>
      <c r="AR491">
        <v>-88.491654999999994</v>
      </c>
      <c r="AS491">
        <v>317.7</v>
      </c>
      <c r="AT491">
        <v>31</v>
      </c>
      <c r="AU491">
        <v>12</v>
      </c>
      <c r="AV491">
        <v>11</v>
      </c>
      <c r="AW491" t="s">
        <v>239</v>
      </c>
      <c r="AX491">
        <v>1.2</v>
      </c>
      <c r="AY491">
        <v>1.7124999999999999</v>
      </c>
      <c r="AZ491">
        <v>2.2999999999999998</v>
      </c>
      <c r="BA491">
        <v>14.686999999999999</v>
      </c>
      <c r="BB491">
        <v>14.55</v>
      </c>
      <c r="BC491">
        <v>0.99</v>
      </c>
      <c r="BD491">
        <v>14.585000000000001</v>
      </c>
      <c r="BE491">
        <v>2684.1950000000002</v>
      </c>
      <c r="BF491">
        <v>284.20800000000003</v>
      </c>
      <c r="BG491">
        <v>3.1829999999999998</v>
      </c>
      <c r="BH491">
        <v>1.4999999999999999E-2</v>
      </c>
      <c r="BI491">
        <v>3.198</v>
      </c>
      <c r="BJ491">
        <v>2.536</v>
      </c>
      <c r="BK491">
        <v>1.2E-2</v>
      </c>
      <c r="BL491">
        <v>2.548</v>
      </c>
      <c r="BM491">
        <v>8.6778999999999993</v>
      </c>
      <c r="BQ491">
        <v>76.602000000000004</v>
      </c>
      <c r="BR491">
        <v>0.229628</v>
      </c>
      <c r="BS491">
        <v>-5</v>
      </c>
      <c r="BT491">
        <v>5.0000000000000001E-3</v>
      </c>
      <c r="BU491">
        <v>5.6115339999999998</v>
      </c>
      <c r="BV491">
        <v>0</v>
      </c>
      <c r="BW491" t="s">
        <v>155</v>
      </c>
      <c r="BX491">
        <v>0.79700000000000004</v>
      </c>
    </row>
    <row r="492" spans="1:76" x14ac:dyDescent="0.25">
      <c r="A492" s="26">
        <v>43530</v>
      </c>
      <c r="B492" s="27">
        <v>0.65305003472222223</v>
      </c>
      <c r="C492">
        <v>13.228999999999999</v>
      </c>
      <c r="D492">
        <v>1.5690999999999999</v>
      </c>
      <c r="E492">
        <v>15691.364744</v>
      </c>
      <c r="F492">
        <v>137</v>
      </c>
      <c r="G492">
        <v>0.8</v>
      </c>
      <c r="H492">
        <v>1285.5999999999999</v>
      </c>
      <c r="J492">
        <v>0.5</v>
      </c>
      <c r="K492">
        <v>0.87370000000000003</v>
      </c>
      <c r="L492">
        <v>11.5579</v>
      </c>
      <c r="M492">
        <v>1.3709</v>
      </c>
      <c r="N492">
        <v>119.65989999999999</v>
      </c>
      <c r="O492">
        <v>0.69889999999999997</v>
      </c>
      <c r="P492">
        <v>120.4</v>
      </c>
      <c r="Q492">
        <v>95.3215</v>
      </c>
      <c r="R492">
        <v>0.55679999999999996</v>
      </c>
      <c r="S492">
        <v>95.9</v>
      </c>
      <c r="T492">
        <v>1285.5515</v>
      </c>
      <c r="W492">
        <v>0</v>
      </c>
      <c r="X492">
        <v>0.43680000000000002</v>
      </c>
      <c r="Y492">
        <v>11.8</v>
      </c>
      <c r="Z492">
        <v>853</v>
      </c>
      <c r="AA492">
        <v>841</v>
      </c>
      <c r="AB492">
        <v>843</v>
      </c>
      <c r="AC492">
        <v>88</v>
      </c>
      <c r="AD492">
        <v>20.67</v>
      </c>
      <c r="AE492">
        <v>0.47</v>
      </c>
      <c r="AF492">
        <v>981</v>
      </c>
      <c r="AG492">
        <v>-2</v>
      </c>
      <c r="AH492">
        <v>42</v>
      </c>
      <c r="AI492">
        <v>36</v>
      </c>
      <c r="AJ492">
        <v>190</v>
      </c>
      <c r="AK492">
        <v>168.5</v>
      </c>
      <c r="AL492">
        <v>4.0999999999999996</v>
      </c>
      <c r="AM492">
        <v>174</v>
      </c>
      <c r="AN492" t="s">
        <v>155</v>
      </c>
      <c r="AO492">
        <v>2</v>
      </c>
      <c r="AP492" s="28">
        <v>0.86153935185185182</v>
      </c>
      <c r="AQ492">
        <v>47.163308000000001</v>
      </c>
      <c r="AR492">
        <v>-88.491759999999999</v>
      </c>
      <c r="AS492">
        <v>317.89999999999998</v>
      </c>
      <c r="AT492">
        <v>29</v>
      </c>
      <c r="AU492">
        <v>12</v>
      </c>
      <c r="AV492">
        <v>11</v>
      </c>
      <c r="AW492" t="s">
        <v>239</v>
      </c>
      <c r="AX492">
        <v>1.2625</v>
      </c>
      <c r="AY492">
        <v>1.7</v>
      </c>
      <c r="AZ492">
        <v>2.35</v>
      </c>
      <c r="BA492">
        <v>14.686999999999999</v>
      </c>
      <c r="BB492">
        <v>14.66</v>
      </c>
      <c r="BC492">
        <v>1</v>
      </c>
      <c r="BD492">
        <v>14.46</v>
      </c>
      <c r="BE492">
        <v>2795.4389999999999</v>
      </c>
      <c r="BF492">
        <v>211.03399999999999</v>
      </c>
      <c r="BG492">
        <v>3.0310000000000001</v>
      </c>
      <c r="BH492">
        <v>1.7999999999999999E-2</v>
      </c>
      <c r="BI492">
        <v>3.048</v>
      </c>
      <c r="BJ492">
        <v>2.4140000000000001</v>
      </c>
      <c r="BK492">
        <v>1.4E-2</v>
      </c>
      <c r="BL492">
        <v>2.4279999999999999</v>
      </c>
      <c r="BM492">
        <v>9.8734999999999999</v>
      </c>
      <c r="BQ492">
        <v>76.822000000000003</v>
      </c>
      <c r="BR492">
        <v>0.25858300000000001</v>
      </c>
      <c r="BS492">
        <v>-5</v>
      </c>
      <c r="BT492">
        <v>5.5360000000000001E-3</v>
      </c>
      <c r="BU492">
        <v>6.3191319999999997</v>
      </c>
      <c r="BV492">
        <v>0</v>
      </c>
      <c r="BW492" t="s">
        <v>155</v>
      </c>
      <c r="BX492">
        <v>0.79700000000000004</v>
      </c>
    </row>
    <row r="493" spans="1:76" x14ac:dyDescent="0.25">
      <c r="A493" s="26">
        <v>43530</v>
      </c>
      <c r="B493" s="27">
        <v>0.65306160879629627</v>
      </c>
      <c r="C493">
        <v>13.51</v>
      </c>
      <c r="D493">
        <v>1.2296</v>
      </c>
      <c r="E493">
        <v>12295.704809000001</v>
      </c>
      <c r="F493">
        <v>126.7</v>
      </c>
      <c r="G493">
        <v>0.8</v>
      </c>
      <c r="H493">
        <v>1493.3</v>
      </c>
      <c r="J493">
        <v>0.56000000000000005</v>
      </c>
      <c r="K493">
        <v>0.87429999999999997</v>
      </c>
      <c r="L493">
        <v>11.8117</v>
      </c>
      <c r="M493">
        <v>1.075</v>
      </c>
      <c r="N493">
        <v>110.77290000000001</v>
      </c>
      <c r="O493">
        <v>0.69940000000000002</v>
      </c>
      <c r="P493">
        <v>111.5</v>
      </c>
      <c r="Q493">
        <v>88.242099999999994</v>
      </c>
      <c r="R493">
        <v>0.55720000000000003</v>
      </c>
      <c r="S493">
        <v>88.8</v>
      </c>
      <c r="T493">
        <v>1493.3404</v>
      </c>
      <c r="W493">
        <v>0</v>
      </c>
      <c r="X493">
        <v>0.48849999999999999</v>
      </c>
      <c r="Y493">
        <v>11.8</v>
      </c>
      <c r="Z493">
        <v>854</v>
      </c>
      <c r="AA493">
        <v>842</v>
      </c>
      <c r="AB493">
        <v>843</v>
      </c>
      <c r="AC493">
        <v>88</v>
      </c>
      <c r="AD493">
        <v>20.67</v>
      </c>
      <c r="AE493">
        <v>0.47</v>
      </c>
      <c r="AF493">
        <v>981</v>
      </c>
      <c r="AG493">
        <v>-2</v>
      </c>
      <c r="AH493">
        <v>42</v>
      </c>
      <c r="AI493">
        <v>36</v>
      </c>
      <c r="AJ493">
        <v>190</v>
      </c>
      <c r="AK493">
        <v>168</v>
      </c>
      <c r="AL493">
        <v>4.0999999999999996</v>
      </c>
      <c r="AM493">
        <v>174</v>
      </c>
      <c r="AN493" t="s">
        <v>155</v>
      </c>
      <c r="AO493">
        <v>2</v>
      </c>
      <c r="AP493" s="28">
        <v>0.86155092592592597</v>
      </c>
      <c r="AQ493">
        <v>47.163212999999999</v>
      </c>
      <c r="AR493">
        <v>-88.491850999999997</v>
      </c>
      <c r="AS493">
        <v>318</v>
      </c>
      <c r="AT493">
        <v>28.4</v>
      </c>
      <c r="AU493">
        <v>12</v>
      </c>
      <c r="AV493">
        <v>11</v>
      </c>
      <c r="AW493" t="s">
        <v>239</v>
      </c>
      <c r="AX493">
        <v>1.712488</v>
      </c>
      <c r="AY493">
        <v>1.0124880000000001</v>
      </c>
      <c r="AZ493">
        <v>2.712488</v>
      </c>
      <c r="BA493">
        <v>14.686999999999999</v>
      </c>
      <c r="BB493">
        <v>14.74</v>
      </c>
      <c r="BC493">
        <v>1</v>
      </c>
      <c r="BD493">
        <v>14.378</v>
      </c>
      <c r="BE493">
        <v>2861.5219999999999</v>
      </c>
      <c r="BF493">
        <v>165.75700000000001</v>
      </c>
      <c r="BG493">
        <v>2.81</v>
      </c>
      <c r="BH493">
        <v>1.7999999999999999E-2</v>
      </c>
      <c r="BI493">
        <v>2.8279999999999998</v>
      </c>
      <c r="BJ493">
        <v>2.2389999999999999</v>
      </c>
      <c r="BK493">
        <v>1.4E-2</v>
      </c>
      <c r="BL493">
        <v>2.2530000000000001</v>
      </c>
      <c r="BM493">
        <v>11.488300000000001</v>
      </c>
      <c r="BQ493">
        <v>86.049000000000007</v>
      </c>
      <c r="BR493">
        <v>0.299265</v>
      </c>
      <c r="BS493">
        <v>-5</v>
      </c>
      <c r="BT493">
        <v>5.463E-3</v>
      </c>
      <c r="BU493">
        <v>7.3132950000000001</v>
      </c>
      <c r="BV493">
        <v>0</v>
      </c>
      <c r="BW493" t="s">
        <v>155</v>
      </c>
      <c r="BX493">
        <v>0.79700000000000004</v>
      </c>
    </row>
    <row r="494" spans="1:76" x14ac:dyDescent="0.25">
      <c r="A494" s="26">
        <v>43530</v>
      </c>
      <c r="B494" s="27">
        <v>0.65307318287037031</v>
      </c>
      <c r="C494">
        <v>13.483000000000001</v>
      </c>
      <c r="D494">
        <v>1.3387</v>
      </c>
      <c r="E494">
        <v>13386.7</v>
      </c>
      <c r="F494">
        <v>119.3</v>
      </c>
      <c r="G494">
        <v>0.8</v>
      </c>
      <c r="H494">
        <v>1998.1</v>
      </c>
      <c r="J494">
        <v>0.6</v>
      </c>
      <c r="K494">
        <v>0.87309999999999999</v>
      </c>
      <c r="L494">
        <v>11.7722</v>
      </c>
      <c r="M494">
        <v>1.1688000000000001</v>
      </c>
      <c r="N494">
        <v>104.1176</v>
      </c>
      <c r="O494">
        <v>0.69850000000000001</v>
      </c>
      <c r="P494">
        <v>104.8</v>
      </c>
      <c r="Q494">
        <v>82.9405</v>
      </c>
      <c r="R494">
        <v>0.55640000000000001</v>
      </c>
      <c r="S494">
        <v>83.5</v>
      </c>
      <c r="T494">
        <v>1998.0781999999999</v>
      </c>
      <c r="W494">
        <v>0</v>
      </c>
      <c r="X494">
        <v>0.52390000000000003</v>
      </c>
      <c r="Y494">
        <v>11.8</v>
      </c>
      <c r="Z494">
        <v>855</v>
      </c>
      <c r="AA494">
        <v>843</v>
      </c>
      <c r="AB494">
        <v>844</v>
      </c>
      <c r="AC494">
        <v>88</v>
      </c>
      <c r="AD494">
        <v>20.67</v>
      </c>
      <c r="AE494">
        <v>0.47</v>
      </c>
      <c r="AF494">
        <v>981</v>
      </c>
      <c r="AG494">
        <v>-2</v>
      </c>
      <c r="AH494">
        <v>42</v>
      </c>
      <c r="AI494">
        <v>36</v>
      </c>
      <c r="AJ494">
        <v>190</v>
      </c>
      <c r="AK494">
        <v>168</v>
      </c>
      <c r="AL494">
        <v>4.0999999999999996</v>
      </c>
      <c r="AM494">
        <v>174</v>
      </c>
      <c r="AN494" t="s">
        <v>155</v>
      </c>
      <c r="AO494">
        <v>2</v>
      </c>
      <c r="AP494" s="28">
        <v>0.8615624999999999</v>
      </c>
      <c r="AQ494">
        <v>47.1631</v>
      </c>
      <c r="AR494">
        <v>-88.491911999999999</v>
      </c>
      <c r="AS494">
        <v>317.7</v>
      </c>
      <c r="AT494">
        <v>28.4</v>
      </c>
      <c r="AU494">
        <v>12</v>
      </c>
      <c r="AV494">
        <v>11</v>
      </c>
      <c r="AW494" t="s">
        <v>239</v>
      </c>
      <c r="AX494">
        <v>1.8124119999999999</v>
      </c>
      <c r="AY494">
        <v>1.1372370000000001</v>
      </c>
      <c r="AZ494">
        <v>2.8248250000000001</v>
      </c>
      <c r="BA494">
        <v>14.686999999999999</v>
      </c>
      <c r="BB494">
        <v>14.59</v>
      </c>
      <c r="BC494">
        <v>0.99</v>
      </c>
      <c r="BD494">
        <v>14.536</v>
      </c>
      <c r="BE494">
        <v>2829.1469999999999</v>
      </c>
      <c r="BF494">
        <v>178.77500000000001</v>
      </c>
      <c r="BG494">
        <v>2.62</v>
      </c>
      <c r="BH494">
        <v>1.7999999999999999E-2</v>
      </c>
      <c r="BI494">
        <v>2.6379999999999999</v>
      </c>
      <c r="BJ494">
        <v>2.0870000000000002</v>
      </c>
      <c r="BK494">
        <v>1.4E-2</v>
      </c>
      <c r="BL494">
        <v>2.101</v>
      </c>
      <c r="BM494">
        <v>15.2484</v>
      </c>
      <c r="BQ494">
        <v>91.539000000000001</v>
      </c>
      <c r="BR494">
        <v>0.39619900000000002</v>
      </c>
      <c r="BS494">
        <v>-5</v>
      </c>
      <c r="BT494">
        <v>5.0000000000000001E-3</v>
      </c>
      <c r="BU494">
        <v>9.6821129999999993</v>
      </c>
      <c r="BV494">
        <v>0</v>
      </c>
      <c r="BW494" t="s">
        <v>155</v>
      </c>
      <c r="BX494">
        <v>0.79700000000000004</v>
      </c>
    </row>
    <row r="495" spans="1:76" x14ac:dyDescent="0.25">
      <c r="A495" s="26">
        <v>43530</v>
      </c>
      <c r="B495" s="27">
        <v>0.65308475694444446</v>
      </c>
      <c r="C495">
        <v>13.129</v>
      </c>
      <c r="D495">
        <v>1.9346000000000001</v>
      </c>
      <c r="E495">
        <v>19346.119792000001</v>
      </c>
      <c r="F495">
        <v>118.3</v>
      </c>
      <c r="G495">
        <v>0.8</v>
      </c>
      <c r="H495">
        <v>2355</v>
      </c>
      <c r="J495">
        <v>0.7</v>
      </c>
      <c r="K495">
        <v>0.87019999999999997</v>
      </c>
      <c r="L495">
        <v>11.4254</v>
      </c>
      <c r="M495">
        <v>1.6836</v>
      </c>
      <c r="N495">
        <v>102.96939999999999</v>
      </c>
      <c r="O495">
        <v>0.69620000000000004</v>
      </c>
      <c r="P495">
        <v>103.7</v>
      </c>
      <c r="Q495">
        <v>82.025800000000004</v>
      </c>
      <c r="R495">
        <v>0.55459999999999998</v>
      </c>
      <c r="S495">
        <v>82.6</v>
      </c>
      <c r="T495">
        <v>2354.9987999999998</v>
      </c>
      <c r="W495">
        <v>0</v>
      </c>
      <c r="X495">
        <v>0.60919999999999996</v>
      </c>
      <c r="Y495">
        <v>11.8</v>
      </c>
      <c r="Z495">
        <v>856</v>
      </c>
      <c r="AA495">
        <v>845</v>
      </c>
      <c r="AB495">
        <v>845</v>
      </c>
      <c r="AC495">
        <v>88</v>
      </c>
      <c r="AD495">
        <v>20.67</v>
      </c>
      <c r="AE495">
        <v>0.47</v>
      </c>
      <c r="AF495">
        <v>981</v>
      </c>
      <c r="AG495">
        <v>-2</v>
      </c>
      <c r="AH495">
        <v>42</v>
      </c>
      <c r="AI495">
        <v>36</v>
      </c>
      <c r="AJ495">
        <v>190</v>
      </c>
      <c r="AK495">
        <v>168</v>
      </c>
      <c r="AL495">
        <v>4</v>
      </c>
      <c r="AM495">
        <v>174</v>
      </c>
      <c r="AN495" t="s">
        <v>155</v>
      </c>
      <c r="AO495">
        <v>2</v>
      </c>
      <c r="AP495" s="28">
        <v>0.86157407407407405</v>
      </c>
      <c r="AQ495">
        <v>47.162979999999997</v>
      </c>
      <c r="AR495">
        <v>-88.491941999999995</v>
      </c>
      <c r="AS495">
        <v>317.60000000000002</v>
      </c>
      <c r="AT495">
        <v>28.6</v>
      </c>
      <c r="AU495">
        <v>12</v>
      </c>
      <c r="AV495">
        <v>11</v>
      </c>
      <c r="AW495" t="s">
        <v>239</v>
      </c>
      <c r="AX495">
        <v>1.9125000000000001</v>
      </c>
      <c r="AY495">
        <v>1.4125000000000001</v>
      </c>
      <c r="AZ495">
        <v>3</v>
      </c>
      <c r="BA495">
        <v>14.686999999999999</v>
      </c>
      <c r="BB495">
        <v>14.26</v>
      </c>
      <c r="BC495">
        <v>0.97</v>
      </c>
      <c r="BD495">
        <v>14.912000000000001</v>
      </c>
      <c r="BE495">
        <v>2703.748</v>
      </c>
      <c r="BF495">
        <v>253.571</v>
      </c>
      <c r="BG495">
        <v>2.552</v>
      </c>
      <c r="BH495">
        <v>1.7000000000000001E-2</v>
      </c>
      <c r="BI495">
        <v>2.569</v>
      </c>
      <c r="BJ495">
        <v>2.0329999999999999</v>
      </c>
      <c r="BK495">
        <v>1.4E-2</v>
      </c>
      <c r="BL495">
        <v>2.0459999999999998</v>
      </c>
      <c r="BM495">
        <v>17.696899999999999</v>
      </c>
      <c r="BQ495">
        <v>104.816</v>
      </c>
      <c r="BR495">
        <v>0.47433199999999998</v>
      </c>
      <c r="BS495">
        <v>-5</v>
      </c>
      <c r="BT495">
        <v>5.5370000000000003E-3</v>
      </c>
      <c r="BU495">
        <v>11.591488999999999</v>
      </c>
      <c r="BV495">
        <v>0</v>
      </c>
      <c r="BW495" t="s">
        <v>155</v>
      </c>
      <c r="BX495">
        <v>0.79700000000000004</v>
      </c>
    </row>
    <row r="496" spans="1:76" x14ac:dyDescent="0.25">
      <c r="A496" s="26">
        <v>43530</v>
      </c>
      <c r="B496" s="27">
        <v>0.65309633101851849</v>
      </c>
      <c r="C496">
        <v>12.930999999999999</v>
      </c>
      <c r="D496">
        <v>2.5727000000000002</v>
      </c>
      <c r="E496">
        <v>25726.623897000001</v>
      </c>
      <c r="F496">
        <v>131.5</v>
      </c>
      <c r="G496">
        <v>0.8</v>
      </c>
      <c r="H496">
        <v>2601.3000000000002</v>
      </c>
      <c r="J496">
        <v>0.7</v>
      </c>
      <c r="K496">
        <v>0.8659</v>
      </c>
      <c r="L496">
        <v>11.1973</v>
      </c>
      <c r="M496">
        <v>2.2277</v>
      </c>
      <c r="N496">
        <v>113.8548</v>
      </c>
      <c r="O496">
        <v>0.68140000000000001</v>
      </c>
      <c r="P496">
        <v>114.5</v>
      </c>
      <c r="Q496">
        <v>90.697199999999995</v>
      </c>
      <c r="R496">
        <v>0.54279999999999995</v>
      </c>
      <c r="S496">
        <v>91.2</v>
      </c>
      <c r="T496">
        <v>2601.3335999999999</v>
      </c>
      <c r="W496">
        <v>0</v>
      </c>
      <c r="X496">
        <v>0.60609999999999997</v>
      </c>
      <c r="Y496">
        <v>11.8</v>
      </c>
      <c r="Z496">
        <v>856</v>
      </c>
      <c r="AA496">
        <v>846</v>
      </c>
      <c r="AB496">
        <v>847</v>
      </c>
      <c r="AC496">
        <v>88</v>
      </c>
      <c r="AD496">
        <v>20.67</v>
      </c>
      <c r="AE496">
        <v>0.47</v>
      </c>
      <c r="AF496">
        <v>981</v>
      </c>
      <c r="AG496">
        <v>-2</v>
      </c>
      <c r="AH496">
        <v>42</v>
      </c>
      <c r="AI496">
        <v>36</v>
      </c>
      <c r="AJ496">
        <v>190</v>
      </c>
      <c r="AK496">
        <v>168.5</v>
      </c>
      <c r="AL496">
        <v>4.0999999999999996</v>
      </c>
      <c r="AM496">
        <v>174</v>
      </c>
      <c r="AN496" t="s">
        <v>155</v>
      </c>
      <c r="AO496">
        <v>2</v>
      </c>
      <c r="AP496" s="28">
        <v>0.8615856481481482</v>
      </c>
      <c r="AQ496">
        <v>47.162843000000002</v>
      </c>
      <c r="AR496">
        <v>-88.491934000000001</v>
      </c>
      <c r="AS496">
        <v>317.39999999999998</v>
      </c>
      <c r="AT496">
        <v>30.8</v>
      </c>
      <c r="AU496">
        <v>12</v>
      </c>
      <c r="AV496">
        <v>11</v>
      </c>
      <c r="AW496" t="s">
        <v>239</v>
      </c>
      <c r="AX496">
        <v>2</v>
      </c>
      <c r="AY496">
        <v>1.5</v>
      </c>
      <c r="AZ496">
        <v>3</v>
      </c>
      <c r="BA496">
        <v>14.686999999999999</v>
      </c>
      <c r="BB496">
        <v>13.78</v>
      </c>
      <c r="BC496">
        <v>0.94</v>
      </c>
      <c r="BD496">
        <v>15.483000000000001</v>
      </c>
      <c r="BE496">
        <v>2583.59</v>
      </c>
      <c r="BF496">
        <v>327.15199999999999</v>
      </c>
      <c r="BG496">
        <v>2.7509999999999999</v>
      </c>
      <c r="BH496">
        <v>1.6E-2</v>
      </c>
      <c r="BI496">
        <v>2.7679999999999998</v>
      </c>
      <c r="BJ496">
        <v>2.1909999999999998</v>
      </c>
      <c r="BK496">
        <v>1.2999999999999999E-2</v>
      </c>
      <c r="BL496">
        <v>2.2050000000000001</v>
      </c>
      <c r="BM496">
        <v>19.059799999999999</v>
      </c>
      <c r="BQ496">
        <v>101.69199999999999</v>
      </c>
      <c r="BR496">
        <v>0.51785000000000003</v>
      </c>
      <c r="BS496">
        <v>-5</v>
      </c>
      <c r="BT496">
        <v>5.463E-3</v>
      </c>
      <c r="BU496">
        <v>12.654960000000001</v>
      </c>
      <c r="BV496">
        <v>0</v>
      </c>
      <c r="BW496" t="s">
        <v>155</v>
      </c>
      <c r="BX496">
        <v>0.79700000000000004</v>
      </c>
    </row>
    <row r="497" spans="1:76" x14ac:dyDescent="0.25">
      <c r="A497" s="26">
        <v>43530</v>
      </c>
      <c r="B497" s="27">
        <v>0.65310790509259264</v>
      </c>
      <c r="C497">
        <v>12.965</v>
      </c>
      <c r="D497">
        <v>2.3994</v>
      </c>
      <c r="E497">
        <v>23994.46672</v>
      </c>
      <c r="F497">
        <v>150.30000000000001</v>
      </c>
      <c r="G497">
        <v>0.7</v>
      </c>
      <c r="H497">
        <v>2897.4</v>
      </c>
      <c r="J497">
        <v>0.7</v>
      </c>
      <c r="K497">
        <v>0.8669</v>
      </c>
      <c r="L497">
        <v>11.239699999999999</v>
      </c>
      <c r="M497">
        <v>2.0800999999999998</v>
      </c>
      <c r="N497">
        <v>130.28800000000001</v>
      </c>
      <c r="O497">
        <v>0.5958</v>
      </c>
      <c r="P497">
        <v>130.9</v>
      </c>
      <c r="Q497">
        <v>103.788</v>
      </c>
      <c r="R497">
        <v>0.47460000000000002</v>
      </c>
      <c r="S497">
        <v>104.3</v>
      </c>
      <c r="T497">
        <v>2897.4448000000002</v>
      </c>
      <c r="W497">
        <v>0</v>
      </c>
      <c r="X497">
        <v>0.60680000000000001</v>
      </c>
      <c r="Y497">
        <v>11.8</v>
      </c>
      <c r="Z497">
        <v>856</v>
      </c>
      <c r="AA497">
        <v>845</v>
      </c>
      <c r="AB497">
        <v>846</v>
      </c>
      <c r="AC497">
        <v>88</v>
      </c>
      <c r="AD497">
        <v>20.67</v>
      </c>
      <c r="AE497">
        <v>0.47</v>
      </c>
      <c r="AF497">
        <v>981</v>
      </c>
      <c r="AG497">
        <v>-2</v>
      </c>
      <c r="AH497">
        <v>42</v>
      </c>
      <c r="AI497">
        <v>36</v>
      </c>
      <c r="AJ497">
        <v>190</v>
      </c>
      <c r="AK497">
        <v>169</v>
      </c>
      <c r="AL497">
        <v>4.0999999999999996</v>
      </c>
      <c r="AM497">
        <v>174</v>
      </c>
      <c r="AN497" t="s">
        <v>155</v>
      </c>
      <c r="AO497">
        <v>2</v>
      </c>
      <c r="AP497" s="28">
        <v>0.86159722222222224</v>
      </c>
      <c r="AQ497">
        <v>47.162692</v>
      </c>
      <c r="AR497">
        <v>-88.491922000000002</v>
      </c>
      <c r="AS497">
        <v>317.3</v>
      </c>
      <c r="AT497">
        <v>33.9</v>
      </c>
      <c r="AU497">
        <v>12</v>
      </c>
      <c r="AV497">
        <v>11</v>
      </c>
      <c r="AW497" t="s">
        <v>239</v>
      </c>
      <c r="AX497">
        <v>2.0375000000000001</v>
      </c>
      <c r="AY497">
        <v>1.5125</v>
      </c>
      <c r="AZ497">
        <v>3.0249999999999999</v>
      </c>
      <c r="BA497">
        <v>14.686999999999999</v>
      </c>
      <c r="BB497">
        <v>13.88</v>
      </c>
      <c r="BC497">
        <v>0.95</v>
      </c>
      <c r="BD497">
        <v>15.35</v>
      </c>
      <c r="BE497">
        <v>2607.8229999999999</v>
      </c>
      <c r="BF497">
        <v>307.18</v>
      </c>
      <c r="BG497">
        <v>3.1659999999999999</v>
      </c>
      <c r="BH497">
        <v>1.4E-2</v>
      </c>
      <c r="BI497">
        <v>3.18</v>
      </c>
      <c r="BJ497">
        <v>2.5219999999999998</v>
      </c>
      <c r="BK497">
        <v>1.2E-2</v>
      </c>
      <c r="BL497">
        <v>2.5329999999999999</v>
      </c>
      <c r="BM497">
        <v>21.3477</v>
      </c>
      <c r="BQ497">
        <v>102.377</v>
      </c>
      <c r="BR497">
        <v>0.50341000000000002</v>
      </c>
      <c r="BS497">
        <v>-5</v>
      </c>
      <c r="BT497">
        <v>5.0000000000000001E-3</v>
      </c>
      <c r="BU497">
        <v>12.302082</v>
      </c>
      <c r="BV497">
        <v>0</v>
      </c>
      <c r="BW497" t="s">
        <v>155</v>
      </c>
      <c r="BX497">
        <v>0.79700000000000004</v>
      </c>
    </row>
    <row r="498" spans="1:76" x14ac:dyDescent="0.25">
      <c r="A498" s="26">
        <v>43530</v>
      </c>
      <c r="B498" s="27">
        <v>0.65311947916666668</v>
      </c>
      <c r="C498">
        <v>13.028</v>
      </c>
      <c r="D498">
        <v>2.15</v>
      </c>
      <c r="E498">
        <v>21499.664430000001</v>
      </c>
      <c r="F498">
        <v>174.5</v>
      </c>
      <c r="G498">
        <v>0.6</v>
      </c>
      <c r="H498">
        <v>3299.6</v>
      </c>
      <c r="J498">
        <v>0.7</v>
      </c>
      <c r="K498">
        <v>0.86829999999999996</v>
      </c>
      <c r="L498">
        <v>11.311500000000001</v>
      </c>
      <c r="M498">
        <v>1.8667</v>
      </c>
      <c r="N498">
        <v>151.4785</v>
      </c>
      <c r="O498">
        <v>0.51019999999999999</v>
      </c>
      <c r="P498">
        <v>152</v>
      </c>
      <c r="Q498">
        <v>120.6683</v>
      </c>
      <c r="R498">
        <v>0.40649999999999997</v>
      </c>
      <c r="S498">
        <v>121.1</v>
      </c>
      <c r="T498">
        <v>3299.5868999999998</v>
      </c>
      <c r="W498">
        <v>0</v>
      </c>
      <c r="X498">
        <v>0.60780000000000001</v>
      </c>
      <c r="Y498">
        <v>11.8</v>
      </c>
      <c r="Z498">
        <v>857</v>
      </c>
      <c r="AA498">
        <v>845</v>
      </c>
      <c r="AB498">
        <v>845</v>
      </c>
      <c r="AC498">
        <v>88</v>
      </c>
      <c r="AD498">
        <v>20.67</v>
      </c>
      <c r="AE498">
        <v>0.47</v>
      </c>
      <c r="AF498">
        <v>981</v>
      </c>
      <c r="AG498">
        <v>-2</v>
      </c>
      <c r="AH498">
        <v>42</v>
      </c>
      <c r="AI498">
        <v>36</v>
      </c>
      <c r="AJ498">
        <v>190.5</v>
      </c>
      <c r="AK498">
        <v>169</v>
      </c>
      <c r="AL498">
        <v>4.0999999999999996</v>
      </c>
      <c r="AM498">
        <v>174</v>
      </c>
      <c r="AN498" t="s">
        <v>155</v>
      </c>
      <c r="AO498">
        <v>2</v>
      </c>
      <c r="AP498" s="28">
        <v>0.86160879629629628</v>
      </c>
      <c r="AQ498">
        <v>47.162531000000001</v>
      </c>
      <c r="AR498">
        <v>-88.491878999999997</v>
      </c>
      <c r="AS498">
        <v>317</v>
      </c>
      <c r="AT498">
        <v>37.1</v>
      </c>
      <c r="AU498">
        <v>12</v>
      </c>
      <c r="AV498">
        <v>11</v>
      </c>
      <c r="AW498" t="s">
        <v>239</v>
      </c>
      <c r="AX498">
        <v>2.2875000000000001</v>
      </c>
      <c r="AY498">
        <v>1.6</v>
      </c>
      <c r="AZ498">
        <v>3.2</v>
      </c>
      <c r="BA498">
        <v>14.686999999999999</v>
      </c>
      <c r="BB498">
        <v>14.03</v>
      </c>
      <c r="BC498">
        <v>0.96</v>
      </c>
      <c r="BD498">
        <v>15.173</v>
      </c>
      <c r="BE498">
        <v>2644.2469999999998</v>
      </c>
      <c r="BF498">
        <v>277.74099999999999</v>
      </c>
      <c r="BG498">
        <v>3.7080000000000002</v>
      </c>
      <c r="BH498">
        <v>1.2E-2</v>
      </c>
      <c r="BI498">
        <v>3.7210000000000001</v>
      </c>
      <c r="BJ498">
        <v>2.9540000000000002</v>
      </c>
      <c r="BK498">
        <v>0.01</v>
      </c>
      <c r="BL498">
        <v>2.964</v>
      </c>
      <c r="BM498">
        <v>24.4937</v>
      </c>
      <c r="BQ498">
        <v>103.307</v>
      </c>
      <c r="BR498">
        <v>0.44522400000000001</v>
      </c>
      <c r="BS498">
        <v>-5</v>
      </c>
      <c r="BT498">
        <v>5.0000000000000001E-3</v>
      </c>
      <c r="BU498">
        <v>10.880162</v>
      </c>
      <c r="BV498">
        <v>0</v>
      </c>
      <c r="BW498" t="s">
        <v>155</v>
      </c>
      <c r="BX498">
        <v>0.79700000000000004</v>
      </c>
    </row>
    <row r="499" spans="1:76" x14ac:dyDescent="0.25">
      <c r="A499" s="26">
        <v>43530</v>
      </c>
      <c r="B499" s="27">
        <v>0.65313105324074072</v>
      </c>
      <c r="C499">
        <v>12.932</v>
      </c>
      <c r="D499">
        <v>2.4668000000000001</v>
      </c>
      <c r="E499">
        <v>24667.592117</v>
      </c>
      <c r="F499">
        <v>195.7</v>
      </c>
      <c r="G499">
        <v>0.5</v>
      </c>
      <c r="H499">
        <v>3474.9</v>
      </c>
      <c r="J499">
        <v>0.6</v>
      </c>
      <c r="K499">
        <v>0.86609999999999998</v>
      </c>
      <c r="L499">
        <v>11.200200000000001</v>
      </c>
      <c r="M499">
        <v>2.1364000000000001</v>
      </c>
      <c r="N499">
        <v>169.52529999999999</v>
      </c>
      <c r="O499">
        <v>0.433</v>
      </c>
      <c r="P499">
        <v>170</v>
      </c>
      <c r="Q499">
        <v>135.0445</v>
      </c>
      <c r="R499">
        <v>0.34499999999999997</v>
      </c>
      <c r="S499">
        <v>135.4</v>
      </c>
      <c r="T499">
        <v>3474.9393</v>
      </c>
      <c r="W499">
        <v>0</v>
      </c>
      <c r="X499">
        <v>0.51959999999999995</v>
      </c>
      <c r="Y499">
        <v>11.9</v>
      </c>
      <c r="Z499">
        <v>856</v>
      </c>
      <c r="AA499">
        <v>844</v>
      </c>
      <c r="AB499">
        <v>845</v>
      </c>
      <c r="AC499">
        <v>88</v>
      </c>
      <c r="AD499">
        <v>20.67</v>
      </c>
      <c r="AE499">
        <v>0.47</v>
      </c>
      <c r="AF499">
        <v>981</v>
      </c>
      <c r="AG499">
        <v>-2</v>
      </c>
      <c r="AH499">
        <v>42</v>
      </c>
      <c r="AI499">
        <v>36</v>
      </c>
      <c r="AJ499">
        <v>191</v>
      </c>
      <c r="AK499">
        <v>169</v>
      </c>
      <c r="AL499">
        <v>4.2</v>
      </c>
      <c r="AM499">
        <v>174</v>
      </c>
      <c r="AN499" t="s">
        <v>155</v>
      </c>
      <c r="AO499">
        <v>2</v>
      </c>
      <c r="AP499" s="28">
        <v>0.86162037037037031</v>
      </c>
      <c r="AQ499">
        <v>47.162382999999998</v>
      </c>
      <c r="AR499">
        <v>-88.491837000000004</v>
      </c>
      <c r="AS499">
        <v>316.89999999999998</v>
      </c>
      <c r="AT499">
        <v>39.799999999999997</v>
      </c>
      <c r="AU499">
        <v>12</v>
      </c>
      <c r="AV499">
        <v>11</v>
      </c>
      <c r="AW499" t="s">
        <v>239</v>
      </c>
      <c r="AX499">
        <v>2.2000000000000002</v>
      </c>
      <c r="AY499">
        <v>1.6</v>
      </c>
      <c r="AZ499">
        <v>3.2</v>
      </c>
      <c r="BA499">
        <v>14.686999999999999</v>
      </c>
      <c r="BB499">
        <v>13.79</v>
      </c>
      <c r="BC499">
        <v>0.94</v>
      </c>
      <c r="BD499">
        <v>15.465</v>
      </c>
      <c r="BE499">
        <v>2584.4699999999998</v>
      </c>
      <c r="BF499">
        <v>313.762</v>
      </c>
      <c r="BG499">
        <v>4.0970000000000004</v>
      </c>
      <c r="BH499">
        <v>0.01</v>
      </c>
      <c r="BI499">
        <v>4.1070000000000002</v>
      </c>
      <c r="BJ499">
        <v>3.2629999999999999</v>
      </c>
      <c r="BK499">
        <v>8.0000000000000002E-3</v>
      </c>
      <c r="BL499">
        <v>3.2719999999999998</v>
      </c>
      <c r="BM499">
        <v>25.462800000000001</v>
      </c>
      <c r="BQ499">
        <v>87.186000000000007</v>
      </c>
      <c r="BR499">
        <v>0.42461100000000002</v>
      </c>
      <c r="BS499">
        <v>-5</v>
      </c>
      <c r="BT499">
        <v>5.0000000000000001E-3</v>
      </c>
      <c r="BU499">
        <v>10.376431999999999</v>
      </c>
      <c r="BV499">
        <v>0</v>
      </c>
      <c r="BW499" t="s">
        <v>155</v>
      </c>
      <c r="BX499">
        <v>0.79700000000000004</v>
      </c>
    </row>
    <row r="500" spans="1:76" x14ac:dyDescent="0.25">
      <c r="A500" s="26">
        <v>43530</v>
      </c>
      <c r="B500" s="27">
        <v>0.65314262731481476</v>
      </c>
      <c r="C500">
        <v>12.734999999999999</v>
      </c>
      <c r="D500">
        <v>2.7057000000000002</v>
      </c>
      <c r="E500">
        <v>27057.204818999999</v>
      </c>
      <c r="F500">
        <v>225.1</v>
      </c>
      <c r="G500">
        <v>0.5</v>
      </c>
      <c r="H500">
        <v>3713.9</v>
      </c>
      <c r="J500">
        <v>0.5</v>
      </c>
      <c r="K500">
        <v>0.86519999999999997</v>
      </c>
      <c r="L500">
        <v>11.018800000000001</v>
      </c>
      <c r="M500">
        <v>2.3411</v>
      </c>
      <c r="N500">
        <v>194.8</v>
      </c>
      <c r="O500">
        <v>0.43259999999999998</v>
      </c>
      <c r="P500">
        <v>195.2</v>
      </c>
      <c r="Q500">
        <v>155.17840000000001</v>
      </c>
      <c r="R500">
        <v>0.34460000000000002</v>
      </c>
      <c r="S500">
        <v>155.5</v>
      </c>
      <c r="T500">
        <v>3713.8944000000001</v>
      </c>
      <c r="W500">
        <v>0</v>
      </c>
      <c r="X500">
        <v>0.43259999999999998</v>
      </c>
      <c r="Y500">
        <v>11.8</v>
      </c>
      <c r="Z500">
        <v>855</v>
      </c>
      <c r="AA500">
        <v>843</v>
      </c>
      <c r="AB500">
        <v>845</v>
      </c>
      <c r="AC500">
        <v>88</v>
      </c>
      <c r="AD500">
        <v>20.67</v>
      </c>
      <c r="AE500">
        <v>0.47</v>
      </c>
      <c r="AF500">
        <v>981</v>
      </c>
      <c r="AG500">
        <v>-2</v>
      </c>
      <c r="AH500">
        <v>42</v>
      </c>
      <c r="AI500">
        <v>36</v>
      </c>
      <c r="AJ500">
        <v>191</v>
      </c>
      <c r="AK500">
        <v>169</v>
      </c>
      <c r="AL500">
        <v>4.2</v>
      </c>
      <c r="AM500">
        <v>174.1</v>
      </c>
      <c r="AN500" t="s">
        <v>155</v>
      </c>
      <c r="AO500">
        <v>2</v>
      </c>
      <c r="AP500" s="28">
        <v>0.86162037037037031</v>
      </c>
      <c r="AQ500">
        <v>47.162342000000002</v>
      </c>
      <c r="AR500">
        <v>-88.491821000000002</v>
      </c>
      <c r="AS500">
        <v>316.89999999999998</v>
      </c>
      <c r="AT500">
        <v>41.3</v>
      </c>
      <c r="AU500">
        <v>12</v>
      </c>
      <c r="AV500">
        <v>11</v>
      </c>
      <c r="AW500" t="s">
        <v>239</v>
      </c>
      <c r="AX500">
        <v>2.2000000000000002</v>
      </c>
      <c r="AY500">
        <v>1.6</v>
      </c>
      <c r="AZ500">
        <v>3.2</v>
      </c>
      <c r="BA500">
        <v>14.686999999999999</v>
      </c>
      <c r="BB500">
        <v>13.7</v>
      </c>
      <c r="BC500">
        <v>0.93</v>
      </c>
      <c r="BD500">
        <v>15.574999999999999</v>
      </c>
      <c r="BE500">
        <v>2533.835</v>
      </c>
      <c r="BF500">
        <v>342.64299999999997</v>
      </c>
      <c r="BG500">
        <v>4.6909999999999998</v>
      </c>
      <c r="BH500">
        <v>0.01</v>
      </c>
      <c r="BI500">
        <v>4.7009999999999996</v>
      </c>
      <c r="BJ500">
        <v>3.7370000000000001</v>
      </c>
      <c r="BK500">
        <v>8.0000000000000002E-3</v>
      </c>
      <c r="BL500">
        <v>3.7450000000000001</v>
      </c>
      <c r="BM500">
        <v>27.119800000000001</v>
      </c>
      <c r="BQ500">
        <v>72.334999999999994</v>
      </c>
      <c r="BR500">
        <v>0.41205199999999997</v>
      </c>
      <c r="BS500">
        <v>-5</v>
      </c>
      <c r="BT500">
        <v>5.0000000000000001E-3</v>
      </c>
      <c r="BU500">
        <v>10.069519</v>
      </c>
      <c r="BV500">
        <v>0</v>
      </c>
      <c r="BW500" t="s">
        <v>155</v>
      </c>
      <c r="BX500">
        <v>0.79700000000000004</v>
      </c>
    </row>
    <row r="501" spans="1:76" x14ac:dyDescent="0.25">
      <c r="A501" s="26">
        <v>43530</v>
      </c>
      <c r="B501" s="27">
        <v>0.65315420138888891</v>
      </c>
      <c r="C501">
        <v>12.801</v>
      </c>
      <c r="D501">
        <v>2.5192999999999999</v>
      </c>
      <c r="E501">
        <v>25193.101651000001</v>
      </c>
      <c r="F501">
        <v>246.5</v>
      </c>
      <c r="G501">
        <v>0.4</v>
      </c>
      <c r="H501">
        <v>3902.7</v>
      </c>
      <c r="J501">
        <v>0.44</v>
      </c>
      <c r="K501">
        <v>0.86619999999999997</v>
      </c>
      <c r="L501">
        <v>11.088200000000001</v>
      </c>
      <c r="M501">
        <v>2.1821999999999999</v>
      </c>
      <c r="N501">
        <v>213.4933</v>
      </c>
      <c r="O501">
        <v>0.34649999999999997</v>
      </c>
      <c r="P501">
        <v>213.8</v>
      </c>
      <c r="Q501">
        <v>170.06960000000001</v>
      </c>
      <c r="R501">
        <v>0.27600000000000002</v>
      </c>
      <c r="S501">
        <v>170.3</v>
      </c>
      <c r="T501">
        <v>3902.6932000000002</v>
      </c>
      <c r="W501">
        <v>0</v>
      </c>
      <c r="X501">
        <v>0.37930000000000003</v>
      </c>
      <c r="Y501">
        <v>11.8</v>
      </c>
      <c r="Z501">
        <v>855</v>
      </c>
      <c r="AA501">
        <v>843</v>
      </c>
      <c r="AB501">
        <v>845</v>
      </c>
      <c r="AC501">
        <v>88</v>
      </c>
      <c r="AD501">
        <v>20.67</v>
      </c>
      <c r="AE501">
        <v>0.47</v>
      </c>
      <c r="AF501">
        <v>981</v>
      </c>
      <c r="AG501">
        <v>-2</v>
      </c>
      <c r="AH501">
        <v>42</v>
      </c>
      <c r="AI501">
        <v>36</v>
      </c>
      <c r="AJ501">
        <v>191</v>
      </c>
      <c r="AK501">
        <v>169</v>
      </c>
      <c r="AL501">
        <v>4.2</v>
      </c>
      <c r="AM501">
        <v>174.4</v>
      </c>
      <c r="AN501" t="s">
        <v>155</v>
      </c>
      <c r="AO501">
        <v>2</v>
      </c>
      <c r="AP501" s="28">
        <v>0.86164351851851861</v>
      </c>
      <c r="AQ501">
        <v>47.162033999999998</v>
      </c>
      <c r="AR501">
        <v>-88.491693999999995</v>
      </c>
      <c r="AS501">
        <v>316.7</v>
      </c>
      <c r="AT501">
        <v>41.4</v>
      </c>
      <c r="AU501">
        <v>12</v>
      </c>
      <c r="AV501">
        <v>11</v>
      </c>
      <c r="AW501" t="s">
        <v>239</v>
      </c>
      <c r="AX501">
        <v>2.25</v>
      </c>
      <c r="AY501">
        <v>1.6125</v>
      </c>
      <c r="AZ501">
        <v>3.2374999999999998</v>
      </c>
      <c r="BA501">
        <v>14.686999999999999</v>
      </c>
      <c r="BB501">
        <v>13.8</v>
      </c>
      <c r="BC501">
        <v>0.94</v>
      </c>
      <c r="BD501">
        <v>15.446</v>
      </c>
      <c r="BE501">
        <v>2563.0120000000002</v>
      </c>
      <c r="BF501">
        <v>321.04700000000003</v>
      </c>
      <c r="BG501">
        <v>5.1680000000000001</v>
      </c>
      <c r="BH501">
        <v>8.0000000000000002E-3</v>
      </c>
      <c r="BI501">
        <v>5.1760000000000002</v>
      </c>
      <c r="BJ501">
        <v>4.117</v>
      </c>
      <c r="BK501">
        <v>7.0000000000000001E-3</v>
      </c>
      <c r="BL501">
        <v>4.1230000000000002</v>
      </c>
      <c r="BM501">
        <v>28.646100000000001</v>
      </c>
      <c r="BQ501">
        <v>63.752000000000002</v>
      </c>
      <c r="BR501">
        <v>0.38229400000000002</v>
      </c>
      <c r="BS501">
        <v>-5</v>
      </c>
      <c r="BT501">
        <v>5.0000000000000001E-3</v>
      </c>
      <c r="BU501">
        <v>9.3423169999999995</v>
      </c>
      <c r="BV501">
        <v>0</v>
      </c>
      <c r="BW501" t="s">
        <v>155</v>
      </c>
      <c r="BX501">
        <v>0.79700000000000004</v>
      </c>
    </row>
    <row r="502" spans="1:76" x14ac:dyDescent="0.25">
      <c r="A502" s="26">
        <v>43530</v>
      </c>
      <c r="B502" s="27">
        <v>0.65316577546296295</v>
      </c>
      <c r="C502">
        <v>12.901</v>
      </c>
      <c r="D502">
        <v>2.4178000000000002</v>
      </c>
      <c r="E502">
        <v>24177.981727999999</v>
      </c>
      <c r="F502">
        <v>259.39999999999998</v>
      </c>
      <c r="G502">
        <v>0.4</v>
      </c>
      <c r="H502">
        <v>3958</v>
      </c>
      <c r="J502">
        <v>0.4</v>
      </c>
      <c r="K502">
        <v>0.86629999999999996</v>
      </c>
      <c r="L502">
        <v>11.1762</v>
      </c>
      <c r="M502">
        <v>2.0945</v>
      </c>
      <c r="N502">
        <v>224.68799999999999</v>
      </c>
      <c r="O502">
        <v>0.34649999999999997</v>
      </c>
      <c r="P502">
        <v>225</v>
      </c>
      <c r="Q502">
        <v>178.98740000000001</v>
      </c>
      <c r="R502">
        <v>0.27600000000000002</v>
      </c>
      <c r="S502">
        <v>179.3</v>
      </c>
      <c r="T502">
        <v>3958.0257999999999</v>
      </c>
      <c r="W502">
        <v>0</v>
      </c>
      <c r="X502">
        <v>0.34649999999999997</v>
      </c>
      <c r="Y502">
        <v>11.8</v>
      </c>
      <c r="Z502">
        <v>855</v>
      </c>
      <c r="AA502">
        <v>843</v>
      </c>
      <c r="AB502">
        <v>845</v>
      </c>
      <c r="AC502">
        <v>88</v>
      </c>
      <c r="AD502">
        <v>20.67</v>
      </c>
      <c r="AE502">
        <v>0.47</v>
      </c>
      <c r="AF502">
        <v>981</v>
      </c>
      <c r="AG502">
        <v>-2</v>
      </c>
      <c r="AH502">
        <v>42</v>
      </c>
      <c r="AI502">
        <v>36</v>
      </c>
      <c r="AJ502">
        <v>191</v>
      </c>
      <c r="AK502">
        <v>169</v>
      </c>
      <c r="AL502">
        <v>4.2</v>
      </c>
      <c r="AM502">
        <v>174.8</v>
      </c>
      <c r="AN502" t="s">
        <v>155</v>
      </c>
      <c r="AO502">
        <v>2</v>
      </c>
      <c r="AP502" s="28">
        <v>0.86165509259259254</v>
      </c>
      <c r="AQ502">
        <v>47.161867999999998</v>
      </c>
      <c r="AR502">
        <v>-88.491592999999995</v>
      </c>
      <c r="AS502">
        <v>316.39999999999998</v>
      </c>
      <c r="AT502">
        <v>42.2</v>
      </c>
      <c r="AU502">
        <v>12</v>
      </c>
      <c r="AV502">
        <v>11</v>
      </c>
      <c r="AW502" t="s">
        <v>239</v>
      </c>
      <c r="AX502">
        <v>2.5874999999999999</v>
      </c>
      <c r="AY502">
        <v>1.7124999999999999</v>
      </c>
      <c r="AZ502">
        <v>3.5</v>
      </c>
      <c r="BA502">
        <v>14.686999999999999</v>
      </c>
      <c r="BB502">
        <v>13.81</v>
      </c>
      <c r="BC502">
        <v>0.94</v>
      </c>
      <c r="BD502">
        <v>15.435</v>
      </c>
      <c r="BE502">
        <v>2582.2559999999999</v>
      </c>
      <c r="BF502">
        <v>308.01</v>
      </c>
      <c r="BG502">
        <v>5.4370000000000003</v>
      </c>
      <c r="BH502">
        <v>8.0000000000000002E-3</v>
      </c>
      <c r="BI502">
        <v>5.4450000000000003</v>
      </c>
      <c r="BJ502">
        <v>4.3310000000000004</v>
      </c>
      <c r="BK502">
        <v>7.0000000000000001E-3</v>
      </c>
      <c r="BL502">
        <v>4.3369999999999997</v>
      </c>
      <c r="BM502">
        <v>29.039899999999999</v>
      </c>
      <c r="BQ502">
        <v>58.213999999999999</v>
      </c>
      <c r="BR502">
        <v>0.36377799999999999</v>
      </c>
      <c r="BS502">
        <v>-5</v>
      </c>
      <c r="BT502">
        <v>5.0000000000000001E-3</v>
      </c>
      <c r="BU502">
        <v>8.8898240000000008</v>
      </c>
      <c r="BV502">
        <v>0</v>
      </c>
      <c r="BW502" t="s">
        <v>155</v>
      </c>
      <c r="BX502">
        <v>0.79700000000000004</v>
      </c>
    </row>
    <row r="503" spans="1:76" x14ac:dyDescent="0.25">
      <c r="A503" s="26">
        <v>43530</v>
      </c>
      <c r="B503" s="27">
        <v>0.6531773495370371</v>
      </c>
      <c r="C503">
        <v>13.077</v>
      </c>
      <c r="D503">
        <v>1.9751000000000001</v>
      </c>
      <c r="E503">
        <v>19751.071429</v>
      </c>
      <c r="F503">
        <v>267.60000000000002</v>
      </c>
      <c r="G503">
        <v>0.4</v>
      </c>
      <c r="H503">
        <v>3851.2</v>
      </c>
      <c r="J503">
        <v>0.34</v>
      </c>
      <c r="K503">
        <v>0.86890000000000001</v>
      </c>
      <c r="L503">
        <v>11.363</v>
      </c>
      <c r="M503">
        <v>1.7161999999999999</v>
      </c>
      <c r="N503">
        <v>232.56549999999999</v>
      </c>
      <c r="O503">
        <v>0.34760000000000002</v>
      </c>
      <c r="P503">
        <v>232.9</v>
      </c>
      <c r="Q503">
        <v>185.26259999999999</v>
      </c>
      <c r="R503">
        <v>0.27689999999999998</v>
      </c>
      <c r="S503">
        <v>185.5</v>
      </c>
      <c r="T503">
        <v>3851.2206999999999</v>
      </c>
      <c r="W503">
        <v>0</v>
      </c>
      <c r="X503">
        <v>0.29149999999999998</v>
      </c>
      <c r="Y503">
        <v>11.8</v>
      </c>
      <c r="Z503">
        <v>855</v>
      </c>
      <c r="AA503">
        <v>843</v>
      </c>
      <c r="AB503">
        <v>845</v>
      </c>
      <c r="AC503">
        <v>88</v>
      </c>
      <c r="AD503">
        <v>20.67</v>
      </c>
      <c r="AE503">
        <v>0.47</v>
      </c>
      <c r="AF503">
        <v>981</v>
      </c>
      <c r="AG503">
        <v>-2</v>
      </c>
      <c r="AH503">
        <v>42</v>
      </c>
      <c r="AI503">
        <v>36</v>
      </c>
      <c r="AJ503">
        <v>191</v>
      </c>
      <c r="AK503">
        <v>169</v>
      </c>
      <c r="AL503">
        <v>4.0999999999999996</v>
      </c>
      <c r="AM503">
        <v>174.8</v>
      </c>
      <c r="AN503" t="s">
        <v>155</v>
      </c>
      <c r="AO503">
        <v>2</v>
      </c>
      <c r="AP503" s="28">
        <v>0.86166666666666669</v>
      </c>
      <c r="AQ503">
        <v>47.161706000000002</v>
      </c>
      <c r="AR503">
        <v>-88.491484</v>
      </c>
      <c r="AS503">
        <v>316.10000000000002</v>
      </c>
      <c r="AT503">
        <v>42.7</v>
      </c>
      <c r="AU503">
        <v>12</v>
      </c>
      <c r="AV503">
        <v>11</v>
      </c>
      <c r="AW503" t="s">
        <v>239</v>
      </c>
      <c r="AX503">
        <v>2.3624999999999998</v>
      </c>
      <c r="AY503">
        <v>1.8125</v>
      </c>
      <c r="AZ503">
        <v>3.4375</v>
      </c>
      <c r="BA503">
        <v>14.686999999999999</v>
      </c>
      <c r="BB503">
        <v>14.1</v>
      </c>
      <c r="BC503">
        <v>0.96</v>
      </c>
      <c r="BD503">
        <v>15.086</v>
      </c>
      <c r="BE503">
        <v>2664.9690000000001</v>
      </c>
      <c r="BF503">
        <v>256.18099999999998</v>
      </c>
      <c r="BG503">
        <v>5.7119999999999997</v>
      </c>
      <c r="BH503">
        <v>8.9999999999999993E-3</v>
      </c>
      <c r="BI503">
        <v>5.72</v>
      </c>
      <c r="BJ503">
        <v>4.55</v>
      </c>
      <c r="BK503">
        <v>7.0000000000000001E-3</v>
      </c>
      <c r="BL503">
        <v>4.5570000000000004</v>
      </c>
      <c r="BM503">
        <v>28.682200000000002</v>
      </c>
      <c r="BQ503">
        <v>49.704000000000001</v>
      </c>
      <c r="BR503">
        <v>0.35938900000000001</v>
      </c>
      <c r="BS503">
        <v>-5</v>
      </c>
      <c r="BT503">
        <v>5.5370000000000003E-3</v>
      </c>
      <c r="BU503">
        <v>8.7825679999999995</v>
      </c>
      <c r="BV503">
        <v>0</v>
      </c>
      <c r="BW503" t="s">
        <v>155</v>
      </c>
      <c r="BX503">
        <v>0.79700000000000004</v>
      </c>
    </row>
    <row r="504" spans="1:76" x14ac:dyDescent="0.25">
      <c r="A504" s="26">
        <v>43530</v>
      </c>
      <c r="B504" s="27">
        <v>0.65318892361111114</v>
      </c>
      <c r="C504">
        <v>13.301</v>
      </c>
      <c r="D504">
        <v>1.5215000000000001</v>
      </c>
      <c r="E504">
        <v>15214.945607</v>
      </c>
      <c r="F504">
        <v>270.7</v>
      </c>
      <c r="G504">
        <v>0.4</v>
      </c>
      <c r="H504">
        <v>3401</v>
      </c>
      <c r="J504">
        <v>0.3</v>
      </c>
      <c r="K504">
        <v>0.87160000000000004</v>
      </c>
      <c r="L504">
        <v>11.593400000000001</v>
      </c>
      <c r="M504">
        <v>1.3262</v>
      </c>
      <c r="N504">
        <v>235.93709999999999</v>
      </c>
      <c r="O504">
        <v>0.34860000000000002</v>
      </c>
      <c r="P504">
        <v>236.3</v>
      </c>
      <c r="Q504">
        <v>187.85919999999999</v>
      </c>
      <c r="R504">
        <v>0.27760000000000001</v>
      </c>
      <c r="S504">
        <v>188.1</v>
      </c>
      <c r="T504">
        <v>3400.9956999999999</v>
      </c>
      <c r="W504">
        <v>0</v>
      </c>
      <c r="X504">
        <v>0.26150000000000001</v>
      </c>
      <c r="Y504">
        <v>11.9</v>
      </c>
      <c r="Z504">
        <v>854</v>
      </c>
      <c r="AA504">
        <v>843</v>
      </c>
      <c r="AB504">
        <v>846</v>
      </c>
      <c r="AC504">
        <v>87.5</v>
      </c>
      <c r="AD504">
        <v>20.55</v>
      </c>
      <c r="AE504">
        <v>0.47</v>
      </c>
      <c r="AF504">
        <v>981</v>
      </c>
      <c r="AG504">
        <v>-2</v>
      </c>
      <c r="AH504">
        <v>42</v>
      </c>
      <c r="AI504">
        <v>36</v>
      </c>
      <c r="AJ504">
        <v>191</v>
      </c>
      <c r="AK504">
        <v>169</v>
      </c>
      <c r="AL504">
        <v>4.2</v>
      </c>
      <c r="AM504">
        <v>174.5</v>
      </c>
      <c r="AN504" t="s">
        <v>155</v>
      </c>
      <c r="AO504">
        <v>2</v>
      </c>
      <c r="AP504" s="28">
        <v>0.86167824074074073</v>
      </c>
      <c r="AQ504">
        <v>47.161557000000002</v>
      </c>
      <c r="AR504">
        <v>-88.491360999999998</v>
      </c>
      <c r="AS504">
        <v>316.2</v>
      </c>
      <c r="AT504">
        <v>42.4</v>
      </c>
      <c r="AU504">
        <v>12</v>
      </c>
      <c r="AV504">
        <v>11</v>
      </c>
      <c r="AW504" t="s">
        <v>239</v>
      </c>
      <c r="AX504">
        <v>1.5</v>
      </c>
      <c r="AY504">
        <v>1.7875000000000001</v>
      </c>
      <c r="AZ504">
        <v>3.0874999999999999</v>
      </c>
      <c r="BA504">
        <v>14.686999999999999</v>
      </c>
      <c r="BB504">
        <v>14.41</v>
      </c>
      <c r="BC504">
        <v>0.98</v>
      </c>
      <c r="BD504">
        <v>14.728</v>
      </c>
      <c r="BE504">
        <v>2761.114</v>
      </c>
      <c r="BF504">
        <v>201.02600000000001</v>
      </c>
      <c r="BG504">
        <v>5.8840000000000003</v>
      </c>
      <c r="BH504">
        <v>8.9999999999999993E-3</v>
      </c>
      <c r="BI504">
        <v>5.8929999999999998</v>
      </c>
      <c r="BJ504">
        <v>4.6849999999999996</v>
      </c>
      <c r="BK504">
        <v>7.0000000000000001E-3</v>
      </c>
      <c r="BL504">
        <v>4.6920000000000002</v>
      </c>
      <c r="BM504">
        <v>25.721399999999999</v>
      </c>
      <c r="BQ504">
        <v>45.281999999999996</v>
      </c>
      <c r="BR504">
        <v>0.34887099999999999</v>
      </c>
      <c r="BS504">
        <v>-5</v>
      </c>
      <c r="BT504">
        <v>5.463E-3</v>
      </c>
      <c r="BU504">
        <v>8.5255349999999996</v>
      </c>
      <c r="BV504">
        <v>0</v>
      </c>
      <c r="BW504" t="s">
        <v>155</v>
      </c>
      <c r="BX504">
        <v>0.79600000000000004</v>
      </c>
    </row>
    <row r="505" spans="1:76" x14ac:dyDescent="0.25">
      <c r="A505" s="26">
        <v>43530</v>
      </c>
      <c r="B505" s="27">
        <v>0.65320049768518518</v>
      </c>
      <c r="C505">
        <v>13.481999999999999</v>
      </c>
      <c r="D505">
        <v>1.2028000000000001</v>
      </c>
      <c r="E505">
        <v>12027.541528</v>
      </c>
      <c r="F505">
        <v>267.2</v>
      </c>
      <c r="G505">
        <v>0.4</v>
      </c>
      <c r="H505">
        <v>2736.9</v>
      </c>
      <c r="J505">
        <v>0.3</v>
      </c>
      <c r="K505">
        <v>0.87370000000000003</v>
      </c>
      <c r="L505">
        <v>11.778600000000001</v>
      </c>
      <c r="M505">
        <v>1.0508</v>
      </c>
      <c r="N505">
        <v>233.44110000000001</v>
      </c>
      <c r="O505">
        <v>0.34949999999999998</v>
      </c>
      <c r="P505">
        <v>233.8</v>
      </c>
      <c r="Q505">
        <v>185.79589999999999</v>
      </c>
      <c r="R505">
        <v>0.27810000000000001</v>
      </c>
      <c r="S505">
        <v>186.1</v>
      </c>
      <c r="T505">
        <v>2736.8654999999999</v>
      </c>
      <c r="W505">
        <v>0</v>
      </c>
      <c r="X505">
        <v>0.2621</v>
      </c>
      <c r="Y505">
        <v>11.8</v>
      </c>
      <c r="Z505">
        <v>855</v>
      </c>
      <c r="AA505">
        <v>843</v>
      </c>
      <c r="AB505">
        <v>846</v>
      </c>
      <c r="AC505">
        <v>87</v>
      </c>
      <c r="AD505">
        <v>20.440000000000001</v>
      </c>
      <c r="AE505">
        <v>0.47</v>
      </c>
      <c r="AF505">
        <v>981</v>
      </c>
      <c r="AG505">
        <v>-2</v>
      </c>
      <c r="AH505">
        <v>42</v>
      </c>
      <c r="AI505">
        <v>36</v>
      </c>
      <c r="AJ505">
        <v>191</v>
      </c>
      <c r="AK505">
        <v>169</v>
      </c>
      <c r="AL505">
        <v>4.0999999999999996</v>
      </c>
      <c r="AM505">
        <v>174.1</v>
      </c>
      <c r="AN505" t="s">
        <v>155</v>
      </c>
      <c r="AO505">
        <v>2</v>
      </c>
      <c r="AP505" s="28">
        <v>0.86168981481481488</v>
      </c>
      <c r="AQ505">
        <v>47.161417999999998</v>
      </c>
      <c r="AR505">
        <v>-88.491190000000003</v>
      </c>
      <c r="AS505">
        <v>316.10000000000002</v>
      </c>
      <c r="AT505">
        <v>43.3</v>
      </c>
      <c r="AU505">
        <v>12</v>
      </c>
      <c r="AV505">
        <v>11</v>
      </c>
      <c r="AW505" t="s">
        <v>239</v>
      </c>
      <c r="AX505">
        <v>2.2749999999999999</v>
      </c>
      <c r="AY505">
        <v>1</v>
      </c>
      <c r="AZ505">
        <v>3.75</v>
      </c>
      <c r="BA505">
        <v>14.686999999999999</v>
      </c>
      <c r="BB505">
        <v>14.65</v>
      </c>
      <c r="BC505">
        <v>1</v>
      </c>
      <c r="BD505">
        <v>14.462</v>
      </c>
      <c r="BE505">
        <v>2838.8609999999999</v>
      </c>
      <c r="BF505">
        <v>161.19200000000001</v>
      </c>
      <c r="BG505">
        <v>5.8920000000000003</v>
      </c>
      <c r="BH505">
        <v>8.9999999999999993E-3</v>
      </c>
      <c r="BI505">
        <v>5.9009999999999998</v>
      </c>
      <c r="BJ505">
        <v>4.6890000000000001</v>
      </c>
      <c r="BK505">
        <v>7.0000000000000001E-3</v>
      </c>
      <c r="BL505">
        <v>4.6959999999999997</v>
      </c>
      <c r="BM505">
        <v>20.9468</v>
      </c>
      <c r="BQ505">
        <v>45.930999999999997</v>
      </c>
      <c r="BR505">
        <v>0.31361299999999998</v>
      </c>
      <c r="BS505">
        <v>-5</v>
      </c>
      <c r="BT505">
        <v>5.5370000000000003E-3</v>
      </c>
      <c r="BU505">
        <v>7.6639179999999998</v>
      </c>
      <c r="BV505">
        <v>0</v>
      </c>
      <c r="BW505" t="s">
        <v>155</v>
      </c>
      <c r="BX505">
        <v>0.79600000000000004</v>
      </c>
    </row>
    <row r="506" spans="1:76" x14ac:dyDescent="0.25">
      <c r="A506" s="26">
        <v>43530</v>
      </c>
      <c r="B506" s="27">
        <v>0.65321207175925922</v>
      </c>
      <c r="C506">
        <v>13.49</v>
      </c>
      <c r="D506">
        <v>1.0721000000000001</v>
      </c>
      <c r="E506">
        <v>10720.976210000001</v>
      </c>
      <c r="F506">
        <v>255.1</v>
      </c>
      <c r="G506">
        <v>0.4</v>
      </c>
      <c r="H506">
        <v>2179.8000000000002</v>
      </c>
      <c r="J506">
        <v>0.3</v>
      </c>
      <c r="K506">
        <v>0.87519999999999998</v>
      </c>
      <c r="L506">
        <v>11.806699999999999</v>
      </c>
      <c r="M506">
        <v>0.93830000000000002</v>
      </c>
      <c r="N506">
        <v>223.30969999999999</v>
      </c>
      <c r="O506">
        <v>0.35010000000000002</v>
      </c>
      <c r="P506">
        <v>223.7</v>
      </c>
      <c r="Q506">
        <v>177.73230000000001</v>
      </c>
      <c r="R506">
        <v>0.27860000000000001</v>
      </c>
      <c r="S506">
        <v>178</v>
      </c>
      <c r="T506">
        <v>2179.7993000000001</v>
      </c>
      <c r="W506">
        <v>0</v>
      </c>
      <c r="X506">
        <v>0.2626</v>
      </c>
      <c r="Y506">
        <v>11.8</v>
      </c>
      <c r="Z506">
        <v>854</v>
      </c>
      <c r="AA506">
        <v>842</v>
      </c>
      <c r="AB506">
        <v>845</v>
      </c>
      <c r="AC506">
        <v>87</v>
      </c>
      <c r="AD506">
        <v>20.440000000000001</v>
      </c>
      <c r="AE506">
        <v>0.47</v>
      </c>
      <c r="AF506">
        <v>981</v>
      </c>
      <c r="AG506">
        <v>-2</v>
      </c>
      <c r="AH506">
        <v>42</v>
      </c>
      <c r="AI506">
        <v>36</v>
      </c>
      <c r="AJ506">
        <v>191</v>
      </c>
      <c r="AK506">
        <v>169</v>
      </c>
      <c r="AL506">
        <v>4.0999999999999996</v>
      </c>
      <c r="AM506">
        <v>174</v>
      </c>
      <c r="AN506" t="s">
        <v>155</v>
      </c>
      <c r="AO506">
        <v>2</v>
      </c>
      <c r="AP506" s="28">
        <v>0.86170138888888881</v>
      </c>
      <c r="AQ506">
        <v>47.161296</v>
      </c>
      <c r="AR506">
        <v>-88.491014000000007</v>
      </c>
      <c r="AS506">
        <v>315.89999999999998</v>
      </c>
      <c r="AT506">
        <v>42.6</v>
      </c>
      <c r="AU506">
        <v>12</v>
      </c>
      <c r="AV506">
        <v>11</v>
      </c>
      <c r="AW506" t="s">
        <v>239</v>
      </c>
      <c r="AX506">
        <v>2.8125</v>
      </c>
      <c r="AY506">
        <v>1.0375000000000001</v>
      </c>
      <c r="AZ506">
        <v>4.1124999999999998</v>
      </c>
      <c r="BA506">
        <v>14.686999999999999</v>
      </c>
      <c r="BB506">
        <v>14.85</v>
      </c>
      <c r="BC506">
        <v>1.01</v>
      </c>
      <c r="BD506">
        <v>14.257</v>
      </c>
      <c r="BE506">
        <v>2876.4830000000002</v>
      </c>
      <c r="BF506">
        <v>145.499</v>
      </c>
      <c r="BG506">
        <v>5.6970000000000001</v>
      </c>
      <c r="BH506">
        <v>8.9999999999999993E-3</v>
      </c>
      <c r="BI506">
        <v>5.7060000000000004</v>
      </c>
      <c r="BJ506">
        <v>4.5350000000000001</v>
      </c>
      <c r="BK506">
        <v>7.0000000000000001E-3</v>
      </c>
      <c r="BL506">
        <v>4.5419999999999998</v>
      </c>
      <c r="BM506">
        <v>16.864100000000001</v>
      </c>
      <c r="BQ506">
        <v>46.512999999999998</v>
      </c>
      <c r="BR506">
        <v>0.287852</v>
      </c>
      <c r="BS506">
        <v>-5</v>
      </c>
      <c r="BT506">
        <v>6.0000000000000001E-3</v>
      </c>
      <c r="BU506">
        <v>7.0343830000000001</v>
      </c>
      <c r="BV506">
        <v>0</v>
      </c>
      <c r="BW506" t="s">
        <v>155</v>
      </c>
      <c r="BX506">
        <v>0.79600000000000004</v>
      </c>
    </row>
    <row r="507" spans="1:76" x14ac:dyDescent="0.25">
      <c r="A507" s="26">
        <v>43530</v>
      </c>
      <c r="B507" s="27">
        <v>0.65322364583333337</v>
      </c>
      <c r="C507">
        <v>13.49</v>
      </c>
      <c r="D507">
        <v>1.1603000000000001</v>
      </c>
      <c r="E507">
        <v>11602.658228</v>
      </c>
      <c r="F507">
        <v>235.2</v>
      </c>
      <c r="G507">
        <v>0.4</v>
      </c>
      <c r="H507">
        <v>1846.3</v>
      </c>
      <c r="J507">
        <v>0.3</v>
      </c>
      <c r="K507">
        <v>0.87470000000000003</v>
      </c>
      <c r="L507">
        <v>11.8003</v>
      </c>
      <c r="M507">
        <v>1.0148999999999999</v>
      </c>
      <c r="N507">
        <v>205.7276</v>
      </c>
      <c r="O507">
        <v>0.34989999999999999</v>
      </c>
      <c r="P507">
        <v>206.1</v>
      </c>
      <c r="Q507">
        <v>163.73869999999999</v>
      </c>
      <c r="R507">
        <v>0.27850000000000003</v>
      </c>
      <c r="S507">
        <v>164</v>
      </c>
      <c r="T507">
        <v>1846.3453999999999</v>
      </c>
      <c r="W507">
        <v>0</v>
      </c>
      <c r="X507">
        <v>0.26240000000000002</v>
      </c>
      <c r="Y507">
        <v>11.8</v>
      </c>
      <c r="Z507">
        <v>854</v>
      </c>
      <c r="AA507">
        <v>842</v>
      </c>
      <c r="AB507">
        <v>844</v>
      </c>
      <c r="AC507">
        <v>87</v>
      </c>
      <c r="AD507">
        <v>20.440000000000001</v>
      </c>
      <c r="AE507">
        <v>0.47</v>
      </c>
      <c r="AF507">
        <v>981</v>
      </c>
      <c r="AG507">
        <v>-2</v>
      </c>
      <c r="AH507">
        <v>42</v>
      </c>
      <c r="AI507">
        <v>36</v>
      </c>
      <c r="AJ507">
        <v>191</v>
      </c>
      <c r="AK507">
        <v>169</v>
      </c>
      <c r="AL507">
        <v>4</v>
      </c>
      <c r="AM507">
        <v>174</v>
      </c>
      <c r="AN507" t="s">
        <v>155</v>
      </c>
      <c r="AO507">
        <v>2</v>
      </c>
      <c r="AP507" s="28">
        <v>0.86171296296296296</v>
      </c>
      <c r="AQ507">
        <v>47.161180999999999</v>
      </c>
      <c r="AR507">
        <v>-88.490864999999999</v>
      </c>
      <c r="AS507">
        <v>315.60000000000002</v>
      </c>
      <c r="AT507">
        <v>40.299999999999997</v>
      </c>
      <c r="AU507">
        <v>12</v>
      </c>
      <c r="AV507">
        <v>10</v>
      </c>
      <c r="AW507" t="s">
        <v>240</v>
      </c>
      <c r="AX507">
        <v>2.6749999999999998</v>
      </c>
      <c r="AY507">
        <v>1.3</v>
      </c>
      <c r="AZ507">
        <v>3.9249999999999998</v>
      </c>
      <c r="BA507">
        <v>14.686999999999999</v>
      </c>
      <c r="BB507">
        <v>14.79</v>
      </c>
      <c r="BC507">
        <v>1.01</v>
      </c>
      <c r="BD507">
        <v>14.319000000000001</v>
      </c>
      <c r="BE507">
        <v>2866.741</v>
      </c>
      <c r="BF507">
        <v>156.93199999999999</v>
      </c>
      <c r="BG507">
        <v>5.234</v>
      </c>
      <c r="BH507">
        <v>8.9999999999999993E-3</v>
      </c>
      <c r="BI507">
        <v>5.2430000000000003</v>
      </c>
      <c r="BJ507">
        <v>4.1660000000000004</v>
      </c>
      <c r="BK507">
        <v>7.0000000000000001E-3</v>
      </c>
      <c r="BL507">
        <v>4.173</v>
      </c>
      <c r="BM507">
        <v>14.2437</v>
      </c>
      <c r="BQ507">
        <v>46.354999999999997</v>
      </c>
      <c r="BR507">
        <v>0.26720500000000003</v>
      </c>
      <c r="BS507">
        <v>-5</v>
      </c>
      <c r="BT507">
        <v>6.0000000000000001E-3</v>
      </c>
      <c r="BU507">
        <v>6.5298220000000002</v>
      </c>
      <c r="BV507">
        <v>0</v>
      </c>
      <c r="BW507" t="s">
        <v>155</v>
      </c>
      <c r="BX507">
        <v>0.79600000000000004</v>
      </c>
    </row>
    <row r="508" spans="1:76" x14ac:dyDescent="0.25">
      <c r="A508" s="26">
        <v>43530</v>
      </c>
      <c r="B508" s="27">
        <v>0.65323521990740741</v>
      </c>
      <c r="C508">
        <v>13.218</v>
      </c>
      <c r="D508">
        <v>1.4783999999999999</v>
      </c>
      <c r="E508">
        <v>14784.248788000001</v>
      </c>
      <c r="F508">
        <v>216.6</v>
      </c>
      <c r="G508">
        <v>0.4</v>
      </c>
      <c r="H508">
        <v>1792.3</v>
      </c>
      <c r="J508">
        <v>0.3</v>
      </c>
      <c r="K508">
        <v>0.87409999999999999</v>
      </c>
      <c r="L508">
        <v>11.5533</v>
      </c>
      <c r="M508">
        <v>1.2923</v>
      </c>
      <c r="N508">
        <v>189.30350000000001</v>
      </c>
      <c r="O508">
        <v>0.36059999999999998</v>
      </c>
      <c r="P508">
        <v>189.7</v>
      </c>
      <c r="Q508">
        <v>150.66669999999999</v>
      </c>
      <c r="R508">
        <v>0.28699999999999998</v>
      </c>
      <c r="S508">
        <v>151</v>
      </c>
      <c r="T508">
        <v>1792.3068000000001</v>
      </c>
      <c r="W508">
        <v>0</v>
      </c>
      <c r="X508">
        <v>0.26219999999999999</v>
      </c>
      <c r="Y508">
        <v>11.8</v>
      </c>
      <c r="Z508">
        <v>854</v>
      </c>
      <c r="AA508">
        <v>842</v>
      </c>
      <c r="AB508">
        <v>844</v>
      </c>
      <c r="AC508">
        <v>87</v>
      </c>
      <c r="AD508">
        <v>20.440000000000001</v>
      </c>
      <c r="AE508">
        <v>0.47</v>
      </c>
      <c r="AF508">
        <v>981</v>
      </c>
      <c r="AG508">
        <v>-2</v>
      </c>
      <c r="AH508">
        <v>42</v>
      </c>
      <c r="AI508">
        <v>36</v>
      </c>
      <c r="AJ508">
        <v>191</v>
      </c>
      <c r="AK508">
        <v>169</v>
      </c>
      <c r="AL508">
        <v>4</v>
      </c>
      <c r="AM508">
        <v>174</v>
      </c>
      <c r="AN508" t="s">
        <v>155</v>
      </c>
      <c r="AO508">
        <v>2</v>
      </c>
      <c r="AP508" s="28">
        <v>0.86172453703703711</v>
      </c>
      <c r="AQ508">
        <v>47.161050000000003</v>
      </c>
      <c r="AR508">
        <v>-88.490735999999998</v>
      </c>
      <c r="AS508">
        <v>315.3</v>
      </c>
      <c r="AT508">
        <v>39.5</v>
      </c>
      <c r="AU508">
        <v>12</v>
      </c>
      <c r="AV508">
        <v>10</v>
      </c>
      <c r="AW508" t="s">
        <v>240</v>
      </c>
      <c r="AX508">
        <v>1.2</v>
      </c>
      <c r="AY508">
        <v>1.2625</v>
      </c>
      <c r="AZ508">
        <v>2.1</v>
      </c>
      <c r="BA508">
        <v>14.686999999999999</v>
      </c>
      <c r="BB508">
        <v>14.71</v>
      </c>
      <c r="BC508">
        <v>1</v>
      </c>
      <c r="BD508">
        <v>14.406000000000001</v>
      </c>
      <c r="BE508">
        <v>2801.3389999999999</v>
      </c>
      <c r="BF508">
        <v>199.42699999999999</v>
      </c>
      <c r="BG508">
        <v>4.8070000000000004</v>
      </c>
      <c r="BH508">
        <v>8.9999999999999993E-3</v>
      </c>
      <c r="BI508">
        <v>4.8159999999999998</v>
      </c>
      <c r="BJ508">
        <v>3.8260000000000001</v>
      </c>
      <c r="BK508">
        <v>7.0000000000000001E-3</v>
      </c>
      <c r="BL508">
        <v>3.8330000000000002</v>
      </c>
      <c r="BM508">
        <v>13.8001</v>
      </c>
      <c r="BQ508">
        <v>46.23</v>
      </c>
      <c r="BR508">
        <v>0.27996900000000002</v>
      </c>
      <c r="BS508">
        <v>-5</v>
      </c>
      <c r="BT508">
        <v>6.5360000000000001E-3</v>
      </c>
      <c r="BU508">
        <v>6.8417430000000001</v>
      </c>
      <c r="BV508">
        <v>0</v>
      </c>
      <c r="BW508" t="s">
        <v>155</v>
      </c>
      <c r="BX508">
        <v>0.79600000000000004</v>
      </c>
    </row>
    <row r="509" spans="1:76" x14ac:dyDescent="0.25">
      <c r="A509" s="26">
        <v>43530</v>
      </c>
      <c r="B509" s="27">
        <v>0.65324679398148155</v>
      </c>
      <c r="C509">
        <v>13.170999999999999</v>
      </c>
      <c r="D509">
        <v>1.6464000000000001</v>
      </c>
      <c r="E509">
        <v>16464.378029</v>
      </c>
      <c r="F509">
        <v>195.9</v>
      </c>
      <c r="G509">
        <v>0.5</v>
      </c>
      <c r="H509">
        <v>1817.4</v>
      </c>
      <c r="J509">
        <v>0.3</v>
      </c>
      <c r="K509">
        <v>0.873</v>
      </c>
      <c r="L509">
        <v>11.498100000000001</v>
      </c>
      <c r="M509">
        <v>1.4373</v>
      </c>
      <c r="N509">
        <v>171.05629999999999</v>
      </c>
      <c r="O509">
        <v>0.4365</v>
      </c>
      <c r="P509">
        <v>171.5</v>
      </c>
      <c r="Q509">
        <v>136.1438</v>
      </c>
      <c r="R509">
        <v>0.34739999999999999</v>
      </c>
      <c r="S509">
        <v>136.5</v>
      </c>
      <c r="T509">
        <v>1817.412</v>
      </c>
      <c r="W509">
        <v>0</v>
      </c>
      <c r="X509">
        <v>0.26190000000000002</v>
      </c>
      <c r="Y509">
        <v>11.9</v>
      </c>
      <c r="Z509">
        <v>853</v>
      </c>
      <c r="AA509">
        <v>841</v>
      </c>
      <c r="AB509">
        <v>845</v>
      </c>
      <c r="AC509">
        <v>87</v>
      </c>
      <c r="AD509">
        <v>20.440000000000001</v>
      </c>
      <c r="AE509">
        <v>0.47</v>
      </c>
      <c r="AF509">
        <v>981</v>
      </c>
      <c r="AG509">
        <v>-2</v>
      </c>
      <c r="AH509">
        <v>42</v>
      </c>
      <c r="AI509">
        <v>36</v>
      </c>
      <c r="AJ509">
        <v>191</v>
      </c>
      <c r="AK509">
        <v>169</v>
      </c>
      <c r="AL509">
        <v>4.0999999999999996</v>
      </c>
      <c r="AM509">
        <v>174.4</v>
      </c>
      <c r="AN509" t="s">
        <v>155</v>
      </c>
      <c r="AO509">
        <v>2</v>
      </c>
      <c r="AP509" s="28">
        <v>0.86173611111111104</v>
      </c>
      <c r="AQ509">
        <v>47.160904000000002</v>
      </c>
      <c r="AR509">
        <v>-88.490683000000004</v>
      </c>
      <c r="AS509">
        <v>315.10000000000002</v>
      </c>
      <c r="AT509">
        <v>37.799999999999997</v>
      </c>
      <c r="AU509">
        <v>12</v>
      </c>
      <c r="AV509">
        <v>10</v>
      </c>
      <c r="AW509" t="s">
        <v>240</v>
      </c>
      <c r="AX509">
        <v>1.9</v>
      </c>
      <c r="AY509">
        <v>1</v>
      </c>
      <c r="AZ509">
        <v>2.8</v>
      </c>
      <c r="BA509">
        <v>14.686999999999999</v>
      </c>
      <c r="BB509">
        <v>14.57</v>
      </c>
      <c r="BC509">
        <v>0.99</v>
      </c>
      <c r="BD509">
        <v>14.552</v>
      </c>
      <c r="BE509">
        <v>2768.261</v>
      </c>
      <c r="BF509">
        <v>220.24299999999999</v>
      </c>
      <c r="BG509">
        <v>4.3129999999999997</v>
      </c>
      <c r="BH509">
        <v>1.0999999999999999E-2</v>
      </c>
      <c r="BI509">
        <v>4.3239999999999998</v>
      </c>
      <c r="BJ509">
        <v>3.4329999999999998</v>
      </c>
      <c r="BK509">
        <v>8.9999999999999993E-3</v>
      </c>
      <c r="BL509">
        <v>3.4409999999999998</v>
      </c>
      <c r="BM509">
        <v>13.8947</v>
      </c>
      <c r="BQ509">
        <v>45.845999999999997</v>
      </c>
      <c r="BR509">
        <v>0.24115200000000001</v>
      </c>
      <c r="BS509">
        <v>-5</v>
      </c>
      <c r="BT509">
        <v>6.463E-3</v>
      </c>
      <c r="BU509">
        <v>5.8931550000000001</v>
      </c>
      <c r="BV509">
        <v>0</v>
      </c>
      <c r="BW509" t="s">
        <v>155</v>
      </c>
      <c r="BX509">
        <v>0.79600000000000004</v>
      </c>
    </row>
    <row r="510" spans="1:76" x14ac:dyDescent="0.25">
      <c r="A510" s="26">
        <v>43530</v>
      </c>
      <c r="B510" s="27">
        <v>0.65325836805555559</v>
      </c>
      <c r="C510">
        <v>13.305999999999999</v>
      </c>
      <c r="D510">
        <v>1.4729000000000001</v>
      </c>
      <c r="E510">
        <v>14728.828452</v>
      </c>
      <c r="F510">
        <v>180.6</v>
      </c>
      <c r="G510">
        <v>0.5</v>
      </c>
      <c r="H510">
        <v>1361.4</v>
      </c>
      <c r="J510">
        <v>0.4</v>
      </c>
      <c r="K510">
        <v>0.87390000000000001</v>
      </c>
      <c r="L510">
        <v>11.6282</v>
      </c>
      <c r="M510">
        <v>1.2870999999999999</v>
      </c>
      <c r="N510">
        <v>157.79349999999999</v>
      </c>
      <c r="O510">
        <v>0.44740000000000002</v>
      </c>
      <c r="P510">
        <v>158.19999999999999</v>
      </c>
      <c r="Q510">
        <v>125.5879</v>
      </c>
      <c r="R510">
        <v>0.35610000000000003</v>
      </c>
      <c r="S510">
        <v>125.9</v>
      </c>
      <c r="T510">
        <v>1361.4083000000001</v>
      </c>
      <c r="W510">
        <v>0</v>
      </c>
      <c r="X510">
        <v>0.34960000000000002</v>
      </c>
      <c r="Y510">
        <v>11.8</v>
      </c>
      <c r="Z510">
        <v>853</v>
      </c>
      <c r="AA510">
        <v>841</v>
      </c>
      <c r="AB510">
        <v>844</v>
      </c>
      <c r="AC510">
        <v>87</v>
      </c>
      <c r="AD510">
        <v>20.440000000000001</v>
      </c>
      <c r="AE510">
        <v>0.47</v>
      </c>
      <c r="AF510">
        <v>981</v>
      </c>
      <c r="AG510">
        <v>-2</v>
      </c>
      <c r="AH510">
        <v>42</v>
      </c>
      <c r="AI510">
        <v>36</v>
      </c>
      <c r="AJ510">
        <v>191</v>
      </c>
      <c r="AK510">
        <v>169</v>
      </c>
      <c r="AL510">
        <v>4.0999999999999996</v>
      </c>
      <c r="AM510">
        <v>174.7</v>
      </c>
      <c r="AN510" t="s">
        <v>155</v>
      </c>
      <c r="AO510">
        <v>2</v>
      </c>
      <c r="AP510" s="28">
        <v>0.86174768518518519</v>
      </c>
      <c r="AQ510">
        <v>47.160758000000001</v>
      </c>
      <c r="AR510">
        <v>-88.490651999999997</v>
      </c>
      <c r="AS510">
        <v>315.2</v>
      </c>
      <c r="AT510">
        <v>36.6</v>
      </c>
      <c r="AU510">
        <v>12</v>
      </c>
      <c r="AV510">
        <v>11</v>
      </c>
      <c r="AW510" t="s">
        <v>239</v>
      </c>
      <c r="AX510">
        <v>1.9125000000000001</v>
      </c>
      <c r="AY510">
        <v>1.0375000000000001</v>
      </c>
      <c r="AZ510">
        <v>2.8250000000000002</v>
      </c>
      <c r="BA510">
        <v>14.686999999999999</v>
      </c>
      <c r="BB510">
        <v>14.68</v>
      </c>
      <c r="BC510">
        <v>1</v>
      </c>
      <c r="BD510">
        <v>14.430999999999999</v>
      </c>
      <c r="BE510">
        <v>2813.7159999999999</v>
      </c>
      <c r="BF510">
        <v>198.23</v>
      </c>
      <c r="BG510">
        <v>3.9980000000000002</v>
      </c>
      <c r="BH510">
        <v>1.0999999999999999E-2</v>
      </c>
      <c r="BI510">
        <v>4.01</v>
      </c>
      <c r="BJ510">
        <v>3.1819999999999999</v>
      </c>
      <c r="BK510">
        <v>8.9999999999999993E-3</v>
      </c>
      <c r="BL510">
        <v>3.1909999999999998</v>
      </c>
      <c r="BM510">
        <v>10.460900000000001</v>
      </c>
      <c r="BQ510">
        <v>61.500999999999998</v>
      </c>
      <c r="BR510">
        <v>0.17901900000000001</v>
      </c>
      <c r="BS510">
        <v>-5</v>
      </c>
      <c r="BT510">
        <v>5.463E-3</v>
      </c>
      <c r="BU510">
        <v>4.3747769999999999</v>
      </c>
      <c r="BV510">
        <v>0</v>
      </c>
      <c r="BW510" t="s">
        <v>155</v>
      </c>
      <c r="BX510">
        <v>0.79600000000000004</v>
      </c>
    </row>
    <row r="511" spans="1:76" x14ac:dyDescent="0.25">
      <c r="A511" s="26">
        <v>43530</v>
      </c>
      <c r="B511" s="27">
        <v>0.65326994212962963</v>
      </c>
      <c r="C511">
        <v>13.327999999999999</v>
      </c>
      <c r="D511">
        <v>1.4679</v>
      </c>
      <c r="E511">
        <v>14678.579734000001</v>
      </c>
      <c r="F511">
        <v>159.19999999999999</v>
      </c>
      <c r="G511">
        <v>0.6</v>
      </c>
      <c r="H511">
        <v>801.9</v>
      </c>
      <c r="J511">
        <v>0.4</v>
      </c>
      <c r="K511">
        <v>0.87429999999999997</v>
      </c>
      <c r="L511">
        <v>11.6526</v>
      </c>
      <c r="M511">
        <v>1.2833000000000001</v>
      </c>
      <c r="N511">
        <v>139.17869999999999</v>
      </c>
      <c r="O511">
        <v>0.52459999999999996</v>
      </c>
      <c r="P511">
        <v>139.69999999999999</v>
      </c>
      <c r="Q511">
        <v>110.7677</v>
      </c>
      <c r="R511">
        <v>0.41749999999999998</v>
      </c>
      <c r="S511">
        <v>111.2</v>
      </c>
      <c r="T511">
        <v>801.92629999999997</v>
      </c>
      <c r="W511">
        <v>0</v>
      </c>
      <c r="X511">
        <v>0.34970000000000001</v>
      </c>
      <c r="Y511">
        <v>11.8</v>
      </c>
      <c r="Z511">
        <v>854</v>
      </c>
      <c r="AA511">
        <v>842</v>
      </c>
      <c r="AB511">
        <v>843</v>
      </c>
      <c r="AC511">
        <v>87</v>
      </c>
      <c r="AD511">
        <v>20.43</v>
      </c>
      <c r="AE511">
        <v>0.47</v>
      </c>
      <c r="AF511">
        <v>982</v>
      </c>
      <c r="AG511">
        <v>-2</v>
      </c>
      <c r="AH511">
        <v>42</v>
      </c>
      <c r="AI511">
        <v>36</v>
      </c>
      <c r="AJ511">
        <v>191</v>
      </c>
      <c r="AK511">
        <v>169</v>
      </c>
      <c r="AL511">
        <v>4.0999999999999996</v>
      </c>
      <c r="AM511">
        <v>174.9</v>
      </c>
      <c r="AN511" t="s">
        <v>155</v>
      </c>
      <c r="AO511">
        <v>2</v>
      </c>
      <c r="AP511" s="28">
        <v>0.86175925925925922</v>
      </c>
      <c r="AQ511">
        <v>47.160604999999997</v>
      </c>
      <c r="AR511">
        <v>-88.490645999999998</v>
      </c>
      <c r="AS511">
        <v>315</v>
      </c>
      <c r="AT511">
        <v>36.9</v>
      </c>
      <c r="AU511">
        <v>12</v>
      </c>
      <c r="AV511">
        <v>11</v>
      </c>
      <c r="AW511" t="s">
        <v>239</v>
      </c>
      <c r="AX511">
        <v>2.0375000000000001</v>
      </c>
      <c r="AY511">
        <v>1.3125</v>
      </c>
      <c r="AZ511">
        <v>3.0249999999999999</v>
      </c>
      <c r="BA511">
        <v>14.686999999999999</v>
      </c>
      <c r="BB511">
        <v>14.73</v>
      </c>
      <c r="BC511">
        <v>1</v>
      </c>
      <c r="BD511">
        <v>14.379</v>
      </c>
      <c r="BE511">
        <v>2827.3020000000001</v>
      </c>
      <c r="BF511">
        <v>198.18299999999999</v>
      </c>
      <c r="BG511">
        <v>3.536</v>
      </c>
      <c r="BH511">
        <v>1.2999999999999999E-2</v>
      </c>
      <c r="BI511">
        <v>3.55</v>
      </c>
      <c r="BJ511">
        <v>2.8140000000000001</v>
      </c>
      <c r="BK511">
        <v>1.0999999999999999E-2</v>
      </c>
      <c r="BL511">
        <v>2.8250000000000002</v>
      </c>
      <c r="BM511">
        <v>6.1787000000000001</v>
      </c>
      <c r="BQ511">
        <v>61.697000000000003</v>
      </c>
      <c r="BR511">
        <v>0.155833</v>
      </c>
      <c r="BS511">
        <v>-5</v>
      </c>
      <c r="BT511">
        <v>5.5360000000000001E-3</v>
      </c>
      <c r="BU511">
        <v>3.808173</v>
      </c>
      <c r="BV511">
        <v>0</v>
      </c>
      <c r="BW511" t="s">
        <v>155</v>
      </c>
      <c r="BX511">
        <v>0.79600000000000004</v>
      </c>
    </row>
    <row r="512" spans="1:76" x14ac:dyDescent="0.25">
      <c r="A512" s="26">
        <v>43530</v>
      </c>
      <c r="B512" s="27">
        <v>0.65328151620370367</v>
      </c>
      <c r="C512">
        <v>12.898</v>
      </c>
      <c r="D512">
        <v>1.8499000000000001</v>
      </c>
      <c r="E512">
        <v>18499.351082000001</v>
      </c>
      <c r="F512">
        <v>141.1</v>
      </c>
      <c r="G512">
        <v>0.7</v>
      </c>
      <c r="H512">
        <v>506</v>
      </c>
      <c r="J512">
        <v>0.42</v>
      </c>
      <c r="K512">
        <v>0.87450000000000006</v>
      </c>
      <c r="L512">
        <v>11.279400000000001</v>
      </c>
      <c r="M512">
        <v>1.6176999999999999</v>
      </c>
      <c r="N512">
        <v>123.3668</v>
      </c>
      <c r="O512">
        <v>0.61209999999999998</v>
      </c>
      <c r="P512">
        <v>124</v>
      </c>
      <c r="Q512">
        <v>98.18</v>
      </c>
      <c r="R512">
        <v>0.48720000000000002</v>
      </c>
      <c r="S512">
        <v>98.7</v>
      </c>
      <c r="T512">
        <v>506.04820000000001</v>
      </c>
      <c r="W512">
        <v>0</v>
      </c>
      <c r="X512">
        <v>0.36480000000000001</v>
      </c>
      <c r="Y512">
        <v>11.8</v>
      </c>
      <c r="Z512">
        <v>853</v>
      </c>
      <c r="AA512">
        <v>843</v>
      </c>
      <c r="AB512">
        <v>842</v>
      </c>
      <c r="AC512">
        <v>87</v>
      </c>
      <c r="AD512">
        <v>20.420000000000002</v>
      </c>
      <c r="AE512">
        <v>0.47</v>
      </c>
      <c r="AF512">
        <v>982</v>
      </c>
      <c r="AG512">
        <v>-2</v>
      </c>
      <c r="AH512">
        <v>42</v>
      </c>
      <c r="AI512">
        <v>36</v>
      </c>
      <c r="AJ512">
        <v>191</v>
      </c>
      <c r="AK512">
        <v>169</v>
      </c>
      <c r="AL512">
        <v>4.0999999999999996</v>
      </c>
      <c r="AM512">
        <v>174.6</v>
      </c>
      <c r="AN512" t="s">
        <v>155</v>
      </c>
      <c r="AO512">
        <v>2</v>
      </c>
      <c r="AP512" s="28">
        <v>0.86177083333333337</v>
      </c>
      <c r="AQ512">
        <v>47.160471999999999</v>
      </c>
      <c r="AR512">
        <v>-88.490651</v>
      </c>
      <c r="AS512">
        <v>314.8</v>
      </c>
      <c r="AT512">
        <v>34.799999999999997</v>
      </c>
      <c r="AU512">
        <v>12</v>
      </c>
      <c r="AV512">
        <v>11</v>
      </c>
      <c r="AW512" t="s">
        <v>239</v>
      </c>
      <c r="AX512">
        <v>2.2999999999999998</v>
      </c>
      <c r="AY512">
        <v>1.412488</v>
      </c>
      <c r="AZ512">
        <v>3.2</v>
      </c>
      <c r="BA512">
        <v>14.686999999999999</v>
      </c>
      <c r="BB512">
        <v>14.76</v>
      </c>
      <c r="BC512">
        <v>1</v>
      </c>
      <c r="BD512">
        <v>14.353</v>
      </c>
      <c r="BE512">
        <v>2751.2350000000001</v>
      </c>
      <c r="BF512">
        <v>251.14699999999999</v>
      </c>
      <c r="BG512">
        <v>3.1509999999999998</v>
      </c>
      <c r="BH512">
        <v>1.6E-2</v>
      </c>
      <c r="BI512">
        <v>3.1669999999999998</v>
      </c>
      <c r="BJ512">
        <v>2.508</v>
      </c>
      <c r="BK512">
        <v>1.2E-2</v>
      </c>
      <c r="BL512">
        <v>2.52</v>
      </c>
      <c r="BM512">
        <v>3.9196</v>
      </c>
      <c r="BQ512">
        <v>64.692999999999998</v>
      </c>
      <c r="BR512">
        <v>0.15548600000000001</v>
      </c>
      <c r="BS512">
        <v>-5</v>
      </c>
      <c r="BT512">
        <v>6.0000000000000001E-3</v>
      </c>
      <c r="BU512">
        <v>3.7997010000000002</v>
      </c>
      <c r="BV512">
        <v>0</v>
      </c>
      <c r="BW512" t="s">
        <v>155</v>
      </c>
      <c r="BX512">
        <v>0.79600000000000004</v>
      </c>
    </row>
    <row r="513" spans="1:76" x14ac:dyDescent="0.25">
      <c r="A513" s="26">
        <v>43530</v>
      </c>
      <c r="B513" s="27">
        <v>0.65329309027777771</v>
      </c>
      <c r="C513">
        <v>12.609</v>
      </c>
      <c r="D513">
        <v>2.4535999999999998</v>
      </c>
      <c r="E513">
        <v>24535.710572</v>
      </c>
      <c r="F513">
        <v>126.7</v>
      </c>
      <c r="G513">
        <v>0.7</v>
      </c>
      <c r="H513">
        <v>408.8</v>
      </c>
      <c r="J513">
        <v>0.5</v>
      </c>
      <c r="K513">
        <v>0.87150000000000005</v>
      </c>
      <c r="L513">
        <v>10.9892</v>
      </c>
      <c r="M513">
        <v>2.1383000000000001</v>
      </c>
      <c r="N513">
        <v>110.44629999999999</v>
      </c>
      <c r="O513">
        <v>0.62160000000000004</v>
      </c>
      <c r="P513">
        <v>111.1</v>
      </c>
      <c r="Q513">
        <v>87.897400000000005</v>
      </c>
      <c r="R513">
        <v>0.49469999999999997</v>
      </c>
      <c r="S513">
        <v>88.4</v>
      </c>
      <c r="T513">
        <v>408.81290000000001</v>
      </c>
      <c r="W513">
        <v>0</v>
      </c>
      <c r="X513">
        <v>0.43580000000000002</v>
      </c>
      <c r="Y513">
        <v>11.9</v>
      </c>
      <c r="Z513">
        <v>853</v>
      </c>
      <c r="AA513">
        <v>842</v>
      </c>
      <c r="AB513">
        <v>843</v>
      </c>
      <c r="AC513">
        <v>87</v>
      </c>
      <c r="AD513">
        <v>20.420000000000002</v>
      </c>
      <c r="AE513">
        <v>0.47</v>
      </c>
      <c r="AF513">
        <v>982</v>
      </c>
      <c r="AG513">
        <v>-2</v>
      </c>
      <c r="AH513">
        <v>42</v>
      </c>
      <c r="AI513">
        <v>36</v>
      </c>
      <c r="AJ513">
        <v>191</v>
      </c>
      <c r="AK513">
        <v>169</v>
      </c>
      <c r="AL513">
        <v>4.2</v>
      </c>
      <c r="AM513">
        <v>174.2</v>
      </c>
      <c r="AN513" t="s">
        <v>155</v>
      </c>
      <c r="AO513">
        <v>2</v>
      </c>
      <c r="AP513" s="28">
        <v>0.8617824074074073</v>
      </c>
      <c r="AQ513">
        <v>47.160350999999999</v>
      </c>
      <c r="AR513">
        <v>-88.490639999999999</v>
      </c>
      <c r="AS513">
        <v>314.5</v>
      </c>
      <c r="AT513">
        <v>32.299999999999997</v>
      </c>
      <c r="AU513">
        <v>12</v>
      </c>
      <c r="AV513">
        <v>11</v>
      </c>
      <c r="AW513" t="s">
        <v>239</v>
      </c>
      <c r="AX513">
        <v>2.200701</v>
      </c>
      <c r="AY513">
        <v>1.5</v>
      </c>
      <c r="AZ513">
        <v>3.1131129999999998</v>
      </c>
      <c r="BA513">
        <v>14.686999999999999</v>
      </c>
      <c r="BB513">
        <v>14.4</v>
      </c>
      <c r="BC513">
        <v>0.98</v>
      </c>
      <c r="BD513">
        <v>14.744</v>
      </c>
      <c r="BE513">
        <v>2635.3820000000001</v>
      </c>
      <c r="BF513">
        <v>326.38099999999997</v>
      </c>
      <c r="BG513">
        <v>2.774</v>
      </c>
      <c r="BH513">
        <v>1.6E-2</v>
      </c>
      <c r="BI513">
        <v>2.7890000000000001</v>
      </c>
      <c r="BJ513">
        <v>2.2069999999999999</v>
      </c>
      <c r="BK513">
        <v>1.2E-2</v>
      </c>
      <c r="BL513">
        <v>2.2200000000000002</v>
      </c>
      <c r="BM513">
        <v>3.1133000000000002</v>
      </c>
      <c r="BQ513">
        <v>75.983000000000004</v>
      </c>
      <c r="BR513">
        <v>0.19699800000000001</v>
      </c>
      <c r="BS513">
        <v>-5</v>
      </c>
      <c r="BT513">
        <v>6.0000000000000001E-3</v>
      </c>
      <c r="BU513">
        <v>4.8141389999999999</v>
      </c>
      <c r="BV513">
        <v>0</v>
      </c>
      <c r="BW513" t="s">
        <v>155</v>
      </c>
      <c r="BX513">
        <v>0.79600000000000004</v>
      </c>
    </row>
    <row r="514" spans="1:76" x14ac:dyDescent="0.25">
      <c r="A514" s="26">
        <v>43530</v>
      </c>
      <c r="B514" s="27">
        <v>0.65330466435185186</v>
      </c>
      <c r="C514">
        <v>12.295</v>
      </c>
      <c r="D514">
        <v>2.6747000000000001</v>
      </c>
      <c r="E514">
        <v>26746.669361</v>
      </c>
      <c r="F514">
        <v>113.7</v>
      </c>
      <c r="G514">
        <v>0.9</v>
      </c>
      <c r="H514">
        <v>374.5</v>
      </c>
      <c r="J514">
        <v>0.5</v>
      </c>
      <c r="K514">
        <v>0.872</v>
      </c>
      <c r="L514">
        <v>10.7212</v>
      </c>
      <c r="M514">
        <v>2.3323</v>
      </c>
      <c r="N514">
        <v>99.137200000000007</v>
      </c>
      <c r="O514">
        <v>0.78480000000000005</v>
      </c>
      <c r="P514">
        <v>99.9</v>
      </c>
      <c r="Q514">
        <v>78.897199999999998</v>
      </c>
      <c r="R514">
        <v>0.62460000000000004</v>
      </c>
      <c r="S514">
        <v>79.5</v>
      </c>
      <c r="T514">
        <v>374.4864</v>
      </c>
      <c r="W514">
        <v>0</v>
      </c>
      <c r="X514">
        <v>0.436</v>
      </c>
      <c r="Y514">
        <v>12</v>
      </c>
      <c r="Z514">
        <v>853</v>
      </c>
      <c r="AA514">
        <v>842</v>
      </c>
      <c r="AB514">
        <v>844</v>
      </c>
      <c r="AC514">
        <v>87</v>
      </c>
      <c r="AD514">
        <v>20.420000000000002</v>
      </c>
      <c r="AE514">
        <v>0.47</v>
      </c>
      <c r="AF514">
        <v>982</v>
      </c>
      <c r="AG514">
        <v>-2</v>
      </c>
      <c r="AH514">
        <v>42</v>
      </c>
      <c r="AI514">
        <v>36</v>
      </c>
      <c r="AJ514">
        <v>191</v>
      </c>
      <c r="AK514">
        <v>169</v>
      </c>
      <c r="AL514">
        <v>4.3</v>
      </c>
      <c r="AM514">
        <v>174</v>
      </c>
      <c r="AN514" t="s">
        <v>155</v>
      </c>
      <c r="AO514">
        <v>2</v>
      </c>
      <c r="AP514" s="28">
        <v>0.86179398148148145</v>
      </c>
      <c r="AQ514">
        <v>47.160240000000002</v>
      </c>
      <c r="AR514">
        <v>-88.490634999999997</v>
      </c>
      <c r="AS514">
        <v>314.39999999999998</v>
      </c>
      <c r="AT514">
        <v>29.7</v>
      </c>
      <c r="AU514">
        <v>12</v>
      </c>
      <c r="AV514">
        <v>11</v>
      </c>
      <c r="AW514" t="s">
        <v>239</v>
      </c>
      <c r="AX514">
        <v>1.5375000000000001</v>
      </c>
      <c r="AY514">
        <v>1.5125</v>
      </c>
      <c r="AZ514">
        <v>2.5375000000000001</v>
      </c>
      <c r="BA514">
        <v>14.686999999999999</v>
      </c>
      <c r="BB514">
        <v>14.45</v>
      </c>
      <c r="BC514">
        <v>0.98</v>
      </c>
      <c r="BD514">
        <v>14.678000000000001</v>
      </c>
      <c r="BE514">
        <v>2586.3519999999999</v>
      </c>
      <c r="BF514">
        <v>358.10599999999999</v>
      </c>
      <c r="BG514">
        <v>2.504</v>
      </c>
      <c r="BH514">
        <v>0.02</v>
      </c>
      <c r="BI514">
        <v>2.524</v>
      </c>
      <c r="BJ514">
        <v>1.9930000000000001</v>
      </c>
      <c r="BK514">
        <v>1.6E-2</v>
      </c>
      <c r="BL514">
        <v>2.0089999999999999</v>
      </c>
      <c r="BM514">
        <v>2.8687999999999998</v>
      </c>
      <c r="BQ514">
        <v>76.477999999999994</v>
      </c>
      <c r="BR514">
        <v>0.22683300000000001</v>
      </c>
      <c r="BS514">
        <v>-5</v>
      </c>
      <c r="BT514">
        <v>5.463E-3</v>
      </c>
      <c r="BU514">
        <v>5.5432309999999996</v>
      </c>
      <c r="BV514">
        <v>0</v>
      </c>
      <c r="BW514" t="s">
        <v>155</v>
      </c>
      <c r="BX514">
        <v>0.79600000000000004</v>
      </c>
    </row>
    <row r="515" spans="1:76" x14ac:dyDescent="0.25">
      <c r="A515" s="26">
        <v>43530</v>
      </c>
      <c r="B515" s="27">
        <v>0.6533162384259259</v>
      </c>
      <c r="C515">
        <v>12.45</v>
      </c>
      <c r="D515">
        <v>2.6836000000000002</v>
      </c>
      <c r="E515">
        <v>26835.594179</v>
      </c>
      <c r="F515">
        <v>102.4</v>
      </c>
      <c r="G515">
        <v>0.9</v>
      </c>
      <c r="H515">
        <v>481.8</v>
      </c>
      <c r="J515">
        <v>0.56000000000000005</v>
      </c>
      <c r="K515">
        <v>0.87070000000000003</v>
      </c>
      <c r="L515">
        <v>10.84</v>
      </c>
      <c r="M515">
        <v>2.3365</v>
      </c>
      <c r="N515">
        <v>89.183400000000006</v>
      </c>
      <c r="O515">
        <v>0.78359999999999996</v>
      </c>
      <c r="P515">
        <v>90</v>
      </c>
      <c r="Q515">
        <v>70.975499999999997</v>
      </c>
      <c r="R515">
        <v>0.62360000000000004</v>
      </c>
      <c r="S515">
        <v>71.599999999999994</v>
      </c>
      <c r="T515">
        <v>481.84140000000002</v>
      </c>
      <c r="W515">
        <v>0</v>
      </c>
      <c r="X515">
        <v>0.48670000000000002</v>
      </c>
      <c r="Y515">
        <v>11.9</v>
      </c>
      <c r="Z515">
        <v>853</v>
      </c>
      <c r="AA515">
        <v>842</v>
      </c>
      <c r="AB515">
        <v>844</v>
      </c>
      <c r="AC515">
        <v>87</v>
      </c>
      <c r="AD515">
        <v>20.420000000000002</v>
      </c>
      <c r="AE515">
        <v>0.47</v>
      </c>
      <c r="AF515">
        <v>982</v>
      </c>
      <c r="AG515">
        <v>-2</v>
      </c>
      <c r="AH515">
        <v>42</v>
      </c>
      <c r="AI515">
        <v>36</v>
      </c>
      <c r="AJ515">
        <v>191</v>
      </c>
      <c r="AK515">
        <v>169</v>
      </c>
      <c r="AL515">
        <v>4.3</v>
      </c>
      <c r="AM515">
        <v>174</v>
      </c>
      <c r="AN515" t="s">
        <v>155</v>
      </c>
      <c r="AO515">
        <v>2</v>
      </c>
      <c r="AP515" s="28">
        <v>0.8618055555555556</v>
      </c>
      <c r="AQ515">
        <v>47.160131999999997</v>
      </c>
      <c r="AR515">
        <v>-88.490617999999998</v>
      </c>
      <c r="AS515">
        <v>314.2</v>
      </c>
      <c r="AT515">
        <v>28.4</v>
      </c>
      <c r="AU515">
        <v>12</v>
      </c>
      <c r="AV515">
        <v>11</v>
      </c>
      <c r="AW515" t="s">
        <v>239</v>
      </c>
      <c r="AX515">
        <v>1.8374999999999999</v>
      </c>
      <c r="AY515">
        <v>1.6125</v>
      </c>
      <c r="AZ515">
        <v>2.8250000000000002</v>
      </c>
      <c r="BA515">
        <v>14.686999999999999</v>
      </c>
      <c r="BB515">
        <v>14.29</v>
      </c>
      <c r="BC515">
        <v>0.97</v>
      </c>
      <c r="BD515">
        <v>14.853999999999999</v>
      </c>
      <c r="BE515">
        <v>2588.4949999999999</v>
      </c>
      <c r="BF515">
        <v>355.108</v>
      </c>
      <c r="BG515">
        <v>2.23</v>
      </c>
      <c r="BH515">
        <v>0.02</v>
      </c>
      <c r="BI515">
        <v>2.25</v>
      </c>
      <c r="BJ515">
        <v>1.7749999999999999</v>
      </c>
      <c r="BK515">
        <v>1.6E-2</v>
      </c>
      <c r="BL515">
        <v>1.79</v>
      </c>
      <c r="BM515">
        <v>3.6537000000000002</v>
      </c>
      <c r="BQ515">
        <v>84.503</v>
      </c>
      <c r="BR515">
        <v>0.24388799999999999</v>
      </c>
      <c r="BS515">
        <v>-5</v>
      </c>
      <c r="BT515">
        <v>5.0000000000000001E-3</v>
      </c>
      <c r="BU515">
        <v>5.960013</v>
      </c>
      <c r="BV515">
        <v>0</v>
      </c>
      <c r="BW515" t="s">
        <v>155</v>
      </c>
      <c r="BX515">
        <v>0.79600000000000004</v>
      </c>
    </row>
    <row r="516" spans="1:76" x14ac:dyDescent="0.25">
      <c r="A516" s="26">
        <v>43530</v>
      </c>
      <c r="B516" s="27">
        <v>0.65332781250000005</v>
      </c>
      <c r="C516">
        <v>12.965</v>
      </c>
      <c r="D516">
        <v>1.9725999999999999</v>
      </c>
      <c r="E516">
        <v>19725.612582999998</v>
      </c>
      <c r="F516">
        <v>90.2</v>
      </c>
      <c r="G516">
        <v>0.9</v>
      </c>
      <c r="H516">
        <v>870.6</v>
      </c>
      <c r="J516">
        <v>0.6</v>
      </c>
      <c r="K516">
        <v>0.87260000000000004</v>
      </c>
      <c r="L516">
        <v>11.3142</v>
      </c>
      <c r="M516">
        <v>1.7213000000000001</v>
      </c>
      <c r="N516">
        <v>78.692999999999998</v>
      </c>
      <c r="O516">
        <v>0.78539999999999999</v>
      </c>
      <c r="P516">
        <v>79.5</v>
      </c>
      <c r="Q516">
        <v>62.626899999999999</v>
      </c>
      <c r="R516">
        <v>0.625</v>
      </c>
      <c r="S516">
        <v>63.3</v>
      </c>
      <c r="T516">
        <v>870.63109999999995</v>
      </c>
      <c r="W516">
        <v>0</v>
      </c>
      <c r="X516">
        <v>0.52359999999999995</v>
      </c>
      <c r="Y516">
        <v>11.9</v>
      </c>
      <c r="Z516">
        <v>853</v>
      </c>
      <c r="AA516">
        <v>842</v>
      </c>
      <c r="AB516">
        <v>844</v>
      </c>
      <c r="AC516">
        <v>87</v>
      </c>
      <c r="AD516">
        <v>20.420000000000002</v>
      </c>
      <c r="AE516">
        <v>0.47</v>
      </c>
      <c r="AF516">
        <v>982</v>
      </c>
      <c r="AG516">
        <v>-2</v>
      </c>
      <c r="AH516">
        <v>42</v>
      </c>
      <c r="AI516">
        <v>36</v>
      </c>
      <c r="AJ516">
        <v>191.5</v>
      </c>
      <c r="AK516">
        <v>169</v>
      </c>
      <c r="AL516">
        <v>4.3</v>
      </c>
      <c r="AM516">
        <v>174</v>
      </c>
      <c r="AN516" t="s">
        <v>155</v>
      </c>
      <c r="AO516">
        <v>2</v>
      </c>
      <c r="AP516" s="28">
        <v>0.86181712962962964</v>
      </c>
      <c r="AQ516">
        <v>47.160029999999999</v>
      </c>
      <c r="AR516">
        <v>-88.490583999999998</v>
      </c>
      <c r="AS516">
        <v>314.3</v>
      </c>
      <c r="AT516">
        <v>27.3</v>
      </c>
      <c r="AU516">
        <v>12</v>
      </c>
      <c r="AV516">
        <v>11</v>
      </c>
      <c r="AW516" t="s">
        <v>239</v>
      </c>
      <c r="AX516">
        <v>2.1749999999999998</v>
      </c>
      <c r="AY516">
        <v>1.6125</v>
      </c>
      <c r="AZ516">
        <v>3.0625</v>
      </c>
      <c r="BA516">
        <v>14.686999999999999</v>
      </c>
      <c r="BB516">
        <v>14.53</v>
      </c>
      <c r="BC516">
        <v>0.99</v>
      </c>
      <c r="BD516">
        <v>14.593999999999999</v>
      </c>
      <c r="BE516">
        <v>2722.8330000000001</v>
      </c>
      <c r="BF516">
        <v>263.65899999999999</v>
      </c>
      <c r="BG516">
        <v>1.9830000000000001</v>
      </c>
      <c r="BH516">
        <v>0.02</v>
      </c>
      <c r="BI516">
        <v>2.0030000000000001</v>
      </c>
      <c r="BJ516">
        <v>1.5780000000000001</v>
      </c>
      <c r="BK516">
        <v>1.6E-2</v>
      </c>
      <c r="BL516">
        <v>1.5940000000000001</v>
      </c>
      <c r="BM516">
        <v>6.6534000000000004</v>
      </c>
      <c r="BQ516">
        <v>91.619</v>
      </c>
      <c r="BR516">
        <v>0.28292400000000001</v>
      </c>
      <c r="BS516">
        <v>-5</v>
      </c>
      <c r="BT516">
        <v>5.0000000000000001E-3</v>
      </c>
      <c r="BU516">
        <v>6.9139549999999996</v>
      </c>
      <c r="BV516">
        <v>0</v>
      </c>
      <c r="BW516" t="s">
        <v>155</v>
      </c>
      <c r="BX516">
        <v>0.79600000000000004</v>
      </c>
    </row>
    <row r="517" spans="1:76" x14ac:dyDescent="0.25">
      <c r="A517" s="26">
        <v>43530</v>
      </c>
      <c r="B517" s="27">
        <v>0.65333938657407409</v>
      </c>
      <c r="C517">
        <v>13.458</v>
      </c>
      <c r="D517">
        <v>1.4796</v>
      </c>
      <c r="E517">
        <v>14795.544040999999</v>
      </c>
      <c r="F517">
        <v>81.900000000000006</v>
      </c>
      <c r="G517">
        <v>0.9</v>
      </c>
      <c r="H517">
        <v>1468</v>
      </c>
      <c r="J517">
        <v>0.6</v>
      </c>
      <c r="K517">
        <v>0.87270000000000003</v>
      </c>
      <c r="L517">
        <v>11.7448</v>
      </c>
      <c r="M517">
        <v>1.2911999999999999</v>
      </c>
      <c r="N517">
        <v>71.4358</v>
      </c>
      <c r="O517">
        <v>0.78539999999999999</v>
      </c>
      <c r="P517">
        <v>72.2</v>
      </c>
      <c r="Q517">
        <v>56.851399999999998</v>
      </c>
      <c r="R517">
        <v>0.62509999999999999</v>
      </c>
      <c r="S517">
        <v>57.5</v>
      </c>
      <c r="T517">
        <v>1467.9604999999999</v>
      </c>
      <c r="W517">
        <v>0</v>
      </c>
      <c r="X517">
        <v>0.52359999999999995</v>
      </c>
      <c r="Y517">
        <v>12</v>
      </c>
      <c r="Z517">
        <v>854</v>
      </c>
      <c r="AA517">
        <v>843</v>
      </c>
      <c r="AB517">
        <v>844</v>
      </c>
      <c r="AC517">
        <v>87</v>
      </c>
      <c r="AD517">
        <v>20.420000000000002</v>
      </c>
      <c r="AE517">
        <v>0.47</v>
      </c>
      <c r="AF517">
        <v>982</v>
      </c>
      <c r="AG517">
        <v>-2</v>
      </c>
      <c r="AH517">
        <v>42</v>
      </c>
      <c r="AI517">
        <v>36</v>
      </c>
      <c r="AJ517">
        <v>192</v>
      </c>
      <c r="AK517">
        <v>169.5</v>
      </c>
      <c r="AL517">
        <v>4.4000000000000004</v>
      </c>
      <c r="AM517">
        <v>174.2</v>
      </c>
      <c r="AN517" t="s">
        <v>155</v>
      </c>
      <c r="AO517">
        <v>2</v>
      </c>
      <c r="AP517" s="28">
        <v>0.86182870370370368</v>
      </c>
      <c r="AQ517">
        <v>47.159931999999998</v>
      </c>
      <c r="AR517">
        <v>-88.490532000000002</v>
      </c>
      <c r="AS517">
        <v>314.2</v>
      </c>
      <c r="AT517">
        <v>26.4</v>
      </c>
      <c r="AU517">
        <v>12</v>
      </c>
      <c r="AV517">
        <v>11</v>
      </c>
      <c r="AW517" t="s">
        <v>239</v>
      </c>
      <c r="AX517">
        <v>2.5</v>
      </c>
      <c r="AY517">
        <v>1.0125</v>
      </c>
      <c r="AZ517">
        <v>3.3624999999999998</v>
      </c>
      <c r="BA517">
        <v>14.686999999999999</v>
      </c>
      <c r="BB517">
        <v>14.53</v>
      </c>
      <c r="BC517">
        <v>0.99</v>
      </c>
      <c r="BD517">
        <v>14.587</v>
      </c>
      <c r="BE517">
        <v>2813.5349999999999</v>
      </c>
      <c r="BF517">
        <v>196.869</v>
      </c>
      <c r="BG517">
        <v>1.792</v>
      </c>
      <c r="BH517">
        <v>0.02</v>
      </c>
      <c r="BI517">
        <v>1.8120000000000001</v>
      </c>
      <c r="BJ517">
        <v>1.4259999999999999</v>
      </c>
      <c r="BK517">
        <v>1.6E-2</v>
      </c>
      <c r="BL517">
        <v>1.4419999999999999</v>
      </c>
      <c r="BM517">
        <v>11.1669</v>
      </c>
      <c r="BQ517">
        <v>91.204999999999998</v>
      </c>
      <c r="BR517">
        <v>0.36392200000000002</v>
      </c>
      <c r="BS517">
        <v>-5</v>
      </c>
      <c r="BT517">
        <v>5.0000000000000001E-3</v>
      </c>
      <c r="BU517">
        <v>8.8933440000000008</v>
      </c>
      <c r="BV517">
        <v>0</v>
      </c>
      <c r="BW517" t="s">
        <v>155</v>
      </c>
      <c r="BX517">
        <v>0.79600000000000004</v>
      </c>
    </row>
    <row r="518" spans="1:76" x14ac:dyDescent="0.25">
      <c r="A518" s="26">
        <v>43530</v>
      </c>
      <c r="B518" s="27">
        <v>0.65335096064814813</v>
      </c>
      <c r="C518">
        <v>13.433</v>
      </c>
      <c r="D518">
        <v>1.5593999999999999</v>
      </c>
      <c r="E518">
        <v>15593.761026</v>
      </c>
      <c r="F518">
        <v>78.8</v>
      </c>
      <c r="G518">
        <v>0.9</v>
      </c>
      <c r="H518">
        <v>2065</v>
      </c>
      <c r="J518">
        <v>0.7</v>
      </c>
      <c r="K518">
        <v>0.87170000000000003</v>
      </c>
      <c r="L518">
        <v>11.709099999999999</v>
      </c>
      <c r="M518">
        <v>1.3592</v>
      </c>
      <c r="N518">
        <v>68.720299999999995</v>
      </c>
      <c r="O518">
        <v>0.78449999999999998</v>
      </c>
      <c r="P518">
        <v>69.5</v>
      </c>
      <c r="Q518">
        <v>54.690300000000001</v>
      </c>
      <c r="R518">
        <v>0.62429999999999997</v>
      </c>
      <c r="S518">
        <v>55.3</v>
      </c>
      <c r="T518">
        <v>2064.9938000000002</v>
      </c>
      <c r="W518">
        <v>0</v>
      </c>
      <c r="X518">
        <v>0.61019999999999996</v>
      </c>
      <c r="Y518">
        <v>11.9</v>
      </c>
      <c r="Z518">
        <v>855</v>
      </c>
      <c r="AA518">
        <v>843</v>
      </c>
      <c r="AB518">
        <v>845</v>
      </c>
      <c r="AC518">
        <v>87</v>
      </c>
      <c r="AD518">
        <v>20.420000000000002</v>
      </c>
      <c r="AE518">
        <v>0.47</v>
      </c>
      <c r="AF518">
        <v>982</v>
      </c>
      <c r="AG518">
        <v>-2</v>
      </c>
      <c r="AH518">
        <v>42</v>
      </c>
      <c r="AI518">
        <v>36</v>
      </c>
      <c r="AJ518">
        <v>192</v>
      </c>
      <c r="AK518">
        <v>169.5</v>
      </c>
      <c r="AL518">
        <v>4.4000000000000004</v>
      </c>
      <c r="AM518">
        <v>174.6</v>
      </c>
      <c r="AN518" t="s">
        <v>155</v>
      </c>
      <c r="AO518">
        <v>2</v>
      </c>
      <c r="AP518" s="28">
        <v>0.86184027777777772</v>
      </c>
      <c r="AQ518">
        <v>47.159829999999999</v>
      </c>
      <c r="AR518">
        <v>-88.490464000000003</v>
      </c>
      <c r="AS518">
        <v>314.3</v>
      </c>
      <c r="AT518">
        <v>27.9</v>
      </c>
      <c r="AU518">
        <v>12</v>
      </c>
      <c r="AV518">
        <v>11</v>
      </c>
      <c r="AW518" t="s">
        <v>239</v>
      </c>
      <c r="AX518">
        <v>1.125</v>
      </c>
      <c r="AY518">
        <v>1.0874999999999999</v>
      </c>
      <c r="AZ518">
        <v>2.4</v>
      </c>
      <c r="BA518">
        <v>14.686999999999999</v>
      </c>
      <c r="BB518">
        <v>14.4</v>
      </c>
      <c r="BC518">
        <v>0.98</v>
      </c>
      <c r="BD518">
        <v>14.724</v>
      </c>
      <c r="BE518">
        <v>2785.4740000000002</v>
      </c>
      <c r="BF518">
        <v>205.80099999999999</v>
      </c>
      <c r="BG518">
        <v>1.712</v>
      </c>
      <c r="BH518">
        <v>0.02</v>
      </c>
      <c r="BI518">
        <v>1.732</v>
      </c>
      <c r="BJ518">
        <v>1.3620000000000001</v>
      </c>
      <c r="BK518">
        <v>1.6E-2</v>
      </c>
      <c r="BL518">
        <v>1.3779999999999999</v>
      </c>
      <c r="BM518">
        <v>15.599299999999999</v>
      </c>
      <c r="BQ518">
        <v>105.54</v>
      </c>
      <c r="BR518">
        <v>0.41944399999999998</v>
      </c>
      <c r="BS518">
        <v>-5</v>
      </c>
      <c r="BT518">
        <v>5.0000000000000001E-3</v>
      </c>
      <c r="BU518">
        <v>10.250163000000001</v>
      </c>
      <c r="BV518">
        <v>0</v>
      </c>
      <c r="BW518" t="s">
        <v>155</v>
      </c>
      <c r="BX518">
        <v>0.79600000000000004</v>
      </c>
    </row>
    <row r="519" spans="1:76" x14ac:dyDescent="0.25">
      <c r="A519" s="26">
        <v>43530</v>
      </c>
      <c r="B519" s="27">
        <v>0.65336253472222217</v>
      </c>
      <c r="C519">
        <v>13.166</v>
      </c>
      <c r="D519">
        <v>2.0045999999999999</v>
      </c>
      <c r="E519">
        <v>20045.622318000002</v>
      </c>
      <c r="F519">
        <v>86.3</v>
      </c>
      <c r="G519">
        <v>0.9</v>
      </c>
      <c r="H519">
        <v>2621.5</v>
      </c>
      <c r="J519">
        <v>0.7</v>
      </c>
      <c r="K519">
        <v>0.86929999999999996</v>
      </c>
      <c r="L519">
        <v>11.444900000000001</v>
      </c>
      <c r="M519">
        <v>1.7424999999999999</v>
      </c>
      <c r="N519">
        <v>75.05</v>
      </c>
      <c r="O519">
        <v>0.7823</v>
      </c>
      <c r="P519">
        <v>75.8</v>
      </c>
      <c r="Q519">
        <v>59.727699999999999</v>
      </c>
      <c r="R519">
        <v>0.62260000000000004</v>
      </c>
      <c r="S519">
        <v>60.4</v>
      </c>
      <c r="T519">
        <v>2621.5093000000002</v>
      </c>
      <c r="W519">
        <v>0</v>
      </c>
      <c r="X519">
        <v>0.60850000000000004</v>
      </c>
      <c r="Y519">
        <v>12</v>
      </c>
      <c r="Z519">
        <v>855</v>
      </c>
      <c r="AA519">
        <v>843</v>
      </c>
      <c r="AB519">
        <v>844</v>
      </c>
      <c r="AC519">
        <v>87</v>
      </c>
      <c r="AD519">
        <v>20.420000000000002</v>
      </c>
      <c r="AE519">
        <v>0.47</v>
      </c>
      <c r="AF519">
        <v>982</v>
      </c>
      <c r="AG519">
        <v>-2</v>
      </c>
      <c r="AH519">
        <v>42</v>
      </c>
      <c r="AI519">
        <v>36</v>
      </c>
      <c r="AJ519">
        <v>192</v>
      </c>
      <c r="AK519">
        <v>169</v>
      </c>
      <c r="AL519">
        <v>4.4000000000000004</v>
      </c>
      <c r="AM519">
        <v>175</v>
      </c>
      <c r="AN519" t="s">
        <v>155</v>
      </c>
      <c r="AO519">
        <v>2</v>
      </c>
      <c r="AP519" s="28">
        <v>0.86185185185185187</v>
      </c>
      <c r="AQ519">
        <v>47.159731999999998</v>
      </c>
      <c r="AR519">
        <v>-88.490370999999996</v>
      </c>
      <c r="AS519">
        <v>314.3</v>
      </c>
      <c r="AT519">
        <v>28.6</v>
      </c>
      <c r="AU519">
        <v>12</v>
      </c>
      <c r="AV519">
        <v>11</v>
      </c>
      <c r="AW519" t="s">
        <v>239</v>
      </c>
      <c r="AX519">
        <v>1.3125</v>
      </c>
      <c r="AY519">
        <v>1.05</v>
      </c>
      <c r="AZ519">
        <v>2.4500000000000002</v>
      </c>
      <c r="BA519">
        <v>14.686999999999999</v>
      </c>
      <c r="BB519">
        <v>14.13</v>
      </c>
      <c r="BC519">
        <v>0.96</v>
      </c>
      <c r="BD519">
        <v>15.04</v>
      </c>
      <c r="BE519">
        <v>2687.1370000000002</v>
      </c>
      <c r="BF519">
        <v>260.39100000000002</v>
      </c>
      <c r="BG519">
        <v>1.845</v>
      </c>
      <c r="BH519">
        <v>1.9E-2</v>
      </c>
      <c r="BI519">
        <v>1.865</v>
      </c>
      <c r="BJ519">
        <v>1.4690000000000001</v>
      </c>
      <c r="BK519">
        <v>1.4999999999999999E-2</v>
      </c>
      <c r="BL519">
        <v>1.484</v>
      </c>
      <c r="BM519">
        <v>19.545300000000001</v>
      </c>
      <c r="BQ519">
        <v>103.879</v>
      </c>
      <c r="BR519">
        <v>0.44218400000000002</v>
      </c>
      <c r="BS519">
        <v>-5</v>
      </c>
      <c r="BT519">
        <v>5.0000000000000001E-3</v>
      </c>
      <c r="BU519">
        <v>10.805872000000001</v>
      </c>
      <c r="BV519">
        <v>0</v>
      </c>
      <c r="BW519" t="s">
        <v>155</v>
      </c>
      <c r="BX519">
        <v>0.79600000000000004</v>
      </c>
    </row>
    <row r="520" spans="1:76" x14ac:dyDescent="0.25">
      <c r="A520" s="26">
        <v>43530</v>
      </c>
      <c r="B520" s="27">
        <v>0.65337410879629632</v>
      </c>
      <c r="C520">
        <v>12.925000000000001</v>
      </c>
      <c r="D520">
        <v>2.2972999999999999</v>
      </c>
      <c r="E520">
        <v>22972.621359000001</v>
      </c>
      <c r="F520">
        <v>102.9</v>
      </c>
      <c r="G520">
        <v>0.9</v>
      </c>
      <c r="H520">
        <v>3023.1</v>
      </c>
      <c r="J520">
        <v>0.7</v>
      </c>
      <c r="K520">
        <v>0.86809999999999998</v>
      </c>
      <c r="L520">
        <v>11.2212</v>
      </c>
      <c r="M520">
        <v>1.9944</v>
      </c>
      <c r="N520">
        <v>89.333200000000005</v>
      </c>
      <c r="O520">
        <v>0.78129999999999999</v>
      </c>
      <c r="P520">
        <v>90.1</v>
      </c>
      <c r="Q520">
        <v>71.094800000000006</v>
      </c>
      <c r="R520">
        <v>0.62180000000000002</v>
      </c>
      <c r="S520">
        <v>71.7</v>
      </c>
      <c r="T520">
        <v>3023.1356000000001</v>
      </c>
      <c r="W520">
        <v>0</v>
      </c>
      <c r="X520">
        <v>0.60770000000000002</v>
      </c>
      <c r="Y520">
        <v>11.9</v>
      </c>
      <c r="Z520">
        <v>854</v>
      </c>
      <c r="AA520">
        <v>843</v>
      </c>
      <c r="AB520">
        <v>845</v>
      </c>
      <c r="AC520">
        <v>87</v>
      </c>
      <c r="AD520">
        <v>20.420000000000002</v>
      </c>
      <c r="AE520">
        <v>0.47</v>
      </c>
      <c r="AF520">
        <v>982</v>
      </c>
      <c r="AG520">
        <v>-2</v>
      </c>
      <c r="AH520">
        <v>42</v>
      </c>
      <c r="AI520">
        <v>36</v>
      </c>
      <c r="AJ520">
        <v>192</v>
      </c>
      <c r="AK520">
        <v>169</v>
      </c>
      <c r="AL520">
        <v>4.4000000000000004</v>
      </c>
      <c r="AM520">
        <v>175</v>
      </c>
      <c r="AN520" t="s">
        <v>155</v>
      </c>
      <c r="AO520">
        <v>2</v>
      </c>
      <c r="AP520" s="28">
        <v>0.86186342592592602</v>
      </c>
      <c r="AQ520">
        <v>47.159640000000003</v>
      </c>
      <c r="AR520">
        <v>-88.490258999999995</v>
      </c>
      <c r="AS520">
        <v>314.2</v>
      </c>
      <c r="AT520">
        <v>29.9</v>
      </c>
      <c r="AU520">
        <v>12</v>
      </c>
      <c r="AV520">
        <v>11</v>
      </c>
      <c r="AW520" t="s">
        <v>239</v>
      </c>
      <c r="AX520">
        <v>1.4</v>
      </c>
      <c r="AY520">
        <v>1.45</v>
      </c>
      <c r="AZ520">
        <v>2.8250000000000002</v>
      </c>
      <c r="BA520">
        <v>14.686999999999999</v>
      </c>
      <c r="BB520">
        <v>14</v>
      </c>
      <c r="BC520">
        <v>0.95</v>
      </c>
      <c r="BD520">
        <v>15.188000000000001</v>
      </c>
      <c r="BE520">
        <v>2621.2469999999998</v>
      </c>
      <c r="BF520">
        <v>296.51799999999997</v>
      </c>
      <c r="BG520">
        <v>2.1850000000000001</v>
      </c>
      <c r="BH520">
        <v>1.9E-2</v>
      </c>
      <c r="BI520">
        <v>2.2040000000000002</v>
      </c>
      <c r="BJ520">
        <v>1.7390000000000001</v>
      </c>
      <c r="BK520">
        <v>1.4999999999999999E-2</v>
      </c>
      <c r="BL520">
        <v>1.754</v>
      </c>
      <c r="BM520">
        <v>22.4254</v>
      </c>
      <c r="BQ520">
        <v>103.21899999999999</v>
      </c>
      <c r="BR520">
        <v>0.43229800000000002</v>
      </c>
      <c r="BS520">
        <v>-5</v>
      </c>
      <c r="BT520">
        <v>5.0000000000000001E-3</v>
      </c>
      <c r="BU520">
        <v>10.564283</v>
      </c>
      <c r="BV520">
        <v>0</v>
      </c>
      <c r="BW520" t="s">
        <v>155</v>
      </c>
      <c r="BX520">
        <v>0.79600000000000004</v>
      </c>
    </row>
    <row r="521" spans="1:76" x14ac:dyDescent="0.25">
      <c r="A521" s="26">
        <v>43530</v>
      </c>
      <c r="B521" s="27">
        <v>0.65338568287037035</v>
      </c>
      <c r="C521">
        <v>12.851000000000001</v>
      </c>
      <c r="D521">
        <v>2.4016000000000002</v>
      </c>
      <c r="E521">
        <v>24016.310679999999</v>
      </c>
      <c r="F521">
        <v>116.8</v>
      </c>
      <c r="G521">
        <v>0.9</v>
      </c>
      <c r="H521">
        <v>3267.9</v>
      </c>
      <c r="J521">
        <v>0.7</v>
      </c>
      <c r="K521">
        <v>0.86750000000000005</v>
      </c>
      <c r="L521">
        <v>11.1488</v>
      </c>
      <c r="M521">
        <v>2.0834999999999999</v>
      </c>
      <c r="N521">
        <v>101.3347</v>
      </c>
      <c r="O521">
        <v>0.78080000000000005</v>
      </c>
      <c r="P521">
        <v>102.1</v>
      </c>
      <c r="Q521">
        <v>80.646000000000001</v>
      </c>
      <c r="R521">
        <v>0.62139999999999995</v>
      </c>
      <c r="S521">
        <v>81.3</v>
      </c>
      <c r="T521">
        <v>3267.9205000000002</v>
      </c>
      <c r="W521">
        <v>0</v>
      </c>
      <c r="X521">
        <v>0.60729999999999995</v>
      </c>
      <c r="Y521">
        <v>11.9</v>
      </c>
      <c r="Z521">
        <v>854</v>
      </c>
      <c r="AA521">
        <v>842</v>
      </c>
      <c r="AB521">
        <v>844</v>
      </c>
      <c r="AC521">
        <v>87</v>
      </c>
      <c r="AD521">
        <v>20.420000000000002</v>
      </c>
      <c r="AE521">
        <v>0.47</v>
      </c>
      <c r="AF521">
        <v>982</v>
      </c>
      <c r="AG521">
        <v>-2</v>
      </c>
      <c r="AH521">
        <v>41.463535999999998</v>
      </c>
      <c r="AI521">
        <v>36</v>
      </c>
      <c r="AJ521">
        <v>192</v>
      </c>
      <c r="AK521">
        <v>169</v>
      </c>
      <c r="AL521">
        <v>4.3</v>
      </c>
      <c r="AM521">
        <v>175</v>
      </c>
      <c r="AN521" t="s">
        <v>155</v>
      </c>
      <c r="AO521">
        <v>2</v>
      </c>
      <c r="AP521" s="28">
        <v>0.86187499999999995</v>
      </c>
      <c r="AQ521">
        <v>47.159545000000001</v>
      </c>
      <c r="AR521">
        <v>-88.490122</v>
      </c>
      <c r="AS521">
        <v>314</v>
      </c>
      <c r="AT521">
        <v>32.299999999999997</v>
      </c>
      <c r="AU521">
        <v>12</v>
      </c>
      <c r="AV521">
        <v>11</v>
      </c>
      <c r="AW521" t="s">
        <v>239</v>
      </c>
      <c r="AX521">
        <v>1.4</v>
      </c>
      <c r="AY521">
        <v>1.825</v>
      </c>
      <c r="AZ521">
        <v>3.0125000000000002</v>
      </c>
      <c r="BA521">
        <v>14.686999999999999</v>
      </c>
      <c r="BB521">
        <v>13.94</v>
      </c>
      <c r="BC521">
        <v>0.95</v>
      </c>
      <c r="BD521">
        <v>15.268000000000001</v>
      </c>
      <c r="BE521">
        <v>2596.3870000000002</v>
      </c>
      <c r="BF521">
        <v>308.82900000000001</v>
      </c>
      <c r="BG521">
        <v>2.4710000000000001</v>
      </c>
      <c r="BH521">
        <v>1.9E-2</v>
      </c>
      <c r="BI521">
        <v>2.4900000000000002</v>
      </c>
      <c r="BJ521">
        <v>1.9670000000000001</v>
      </c>
      <c r="BK521">
        <v>1.4999999999999999E-2</v>
      </c>
      <c r="BL521">
        <v>1.982</v>
      </c>
      <c r="BM521">
        <v>24.167200000000001</v>
      </c>
      <c r="BQ521">
        <v>102.833</v>
      </c>
      <c r="BR521">
        <v>0.423875</v>
      </c>
      <c r="BS521">
        <v>-5</v>
      </c>
      <c r="BT521">
        <v>5.0000000000000001E-3</v>
      </c>
      <c r="BU521">
        <v>10.358449</v>
      </c>
      <c r="BV521">
        <v>0</v>
      </c>
      <c r="BW521" t="s">
        <v>155</v>
      </c>
      <c r="BX521">
        <v>0.79600000000000004</v>
      </c>
    </row>
    <row r="522" spans="1:76" x14ac:dyDescent="0.25">
      <c r="A522" s="26">
        <v>43530</v>
      </c>
      <c r="B522" s="27">
        <v>0.6533972569444445</v>
      </c>
      <c r="C522">
        <v>12.954000000000001</v>
      </c>
      <c r="D522">
        <v>2.1524999999999999</v>
      </c>
      <c r="E522">
        <v>21524.945331999999</v>
      </c>
      <c r="F522">
        <v>128</v>
      </c>
      <c r="G522">
        <v>0.9</v>
      </c>
      <c r="H522">
        <v>3355.9</v>
      </c>
      <c r="J522">
        <v>0.68</v>
      </c>
      <c r="K522">
        <v>0.86880000000000002</v>
      </c>
      <c r="L522">
        <v>11.2553</v>
      </c>
      <c r="M522">
        <v>1.8702000000000001</v>
      </c>
      <c r="N522">
        <v>111.20269999999999</v>
      </c>
      <c r="O522">
        <v>0.78200000000000003</v>
      </c>
      <c r="P522">
        <v>112</v>
      </c>
      <c r="Q522">
        <v>88.499399999999994</v>
      </c>
      <c r="R522">
        <v>0.62229999999999996</v>
      </c>
      <c r="S522">
        <v>89.1</v>
      </c>
      <c r="T522">
        <v>3355.8512000000001</v>
      </c>
      <c r="W522">
        <v>0</v>
      </c>
      <c r="X522">
        <v>0.59350000000000003</v>
      </c>
      <c r="Y522">
        <v>12</v>
      </c>
      <c r="Z522">
        <v>853</v>
      </c>
      <c r="AA522">
        <v>842</v>
      </c>
      <c r="AB522">
        <v>844</v>
      </c>
      <c r="AC522">
        <v>87</v>
      </c>
      <c r="AD522">
        <v>20.420000000000002</v>
      </c>
      <c r="AE522">
        <v>0.47</v>
      </c>
      <c r="AF522">
        <v>982</v>
      </c>
      <c r="AG522">
        <v>-2</v>
      </c>
      <c r="AH522">
        <v>41</v>
      </c>
      <c r="AI522">
        <v>36</v>
      </c>
      <c r="AJ522">
        <v>192</v>
      </c>
      <c r="AK522">
        <v>169</v>
      </c>
      <c r="AL522">
        <v>4.3</v>
      </c>
      <c r="AM522">
        <v>175</v>
      </c>
      <c r="AN522" t="s">
        <v>155</v>
      </c>
      <c r="AO522">
        <v>2</v>
      </c>
      <c r="AP522" s="28">
        <v>0.8618865740740741</v>
      </c>
      <c r="AQ522">
        <v>47.15945</v>
      </c>
      <c r="AR522">
        <v>-88.489941999999999</v>
      </c>
      <c r="AS522">
        <v>313.60000000000002</v>
      </c>
      <c r="AT522">
        <v>35.1</v>
      </c>
      <c r="AU522">
        <v>12</v>
      </c>
      <c r="AV522">
        <v>11</v>
      </c>
      <c r="AW522" t="s">
        <v>239</v>
      </c>
      <c r="AX522">
        <v>1.4</v>
      </c>
      <c r="AY522">
        <v>1.875</v>
      </c>
      <c r="AZ522">
        <v>2.95</v>
      </c>
      <c r="BA522">
        <v>14.686999999999999</v>
      </c>
      <c r="BB522">
        <v>14.09</v>
      </c>
      <c r="BC522">
        <v>0.96</v>
      </c>
      <c r="BD522">
        <v>15.095000000000001</v>
      </c>
      <c r="BE522">
        <v>2640.3470000000002</v>
      </c>
      <c r="BF522">
        <v>279.233</v>
      </c>
      <c r="BG522">
        <v>2.7320000000000002</v>
      </c>
      <c r="BH522">
        <v>1.9E-2</v>
      </c>
      <c r="BI522">
        <v>2.7509999999999999</v>
      </c>
      <c r="BJ522">
        <v>2.1739999999999999</v>
      </c>
      <c r="BK522">
        <v>1.4999999999999999E-2</v>
      </c>
      <c r="BL522">
        <v>2.1890000000000001</v>
      </c>
      <c r="BM522">
        <v>24.998699999999999</v>
      </c>
      <c r="BQ522">
        <v>101.241</v>
      </c>
      <c r="BR522">
        <v>0.40763700000000003</v>
      </c>
      <c r="BS522">
        <v>-5</v>
      </c>
      <c r="BT522">
        <v>5.0000000000000001E-3</v>
      </c>
      <c r="BU522">
        <v>9.9616209999999992</v>
      </c>
      <c r="BV522">
        <v>0</v>
      </c>
      <c r="BW522" t="s">
        <v>155</v>
      </c>
      <c r="BX522">
        <v>0.79600000000000004</v>
      </c>
    </row>
    <row r="523" spans="1:76" x14ac:dyDescent="0.25">
      <c r="A523" s="26">
        <v>43530</v>
      </c>
      <c r="B523" s="27">
        <v>0.65340883101851854</v>
      </c>
      <c r="C523">
        <v>13.128</v>
      </c>
      <c r="D523">
        <v>1.8389</v>
      </c>
      <c r="E523">
        <v>18388.669527999999</v>
      </c>
      <c r="F523">
        <v>138.5</v>
      </c>
      <c r="G523">
        <v>0.9</v>
      </c>
      <c r="H523">
        <v>3133.1</v>
      </c>
      <c r="J523">
        <v>0.6</v>
      </c>
      <c r="K523">
        <v>0.87050000000000005</v>
      </c>
      <c r="L523">
        <v>11.4274</v>
      </c>
      <c r="M523">
        <v>1.6007</v>
      </c>
      <c r="N523">
        <v>120.5598</v>
      </c>
      <c r="O523">
        <v>0.78339999999999999</v>
      </c>
      <c r="P523">
        <v>121.3</v>
      </c>
      <c r="Q523">
        <v>95.946100000000001</v>
      </c>
      <c r="R523">
        <v>0.62350000000000005</v>
      </c>
      <c r="S523">
        <v>96.6</v>
      </c>
      <c r="T523">
        <v>3133.1314000000002</v>
      </c>
      <c r="W523">
        <v>0</v>
      </c>
      <c r="X523">
        <v>0.52229999999999999</v>
      </c>
      <c r="Y523">
        <v>11.9</v>
      </c>
      <c r="Z523">
        <v>854</v>
      </c>
      <c r="AA523">
        <v>842</v>
      </c>
      <c r="AB523">
        <v>845</v>
      </c>
      <c r="AC523">
        <v>87</v>
      </c>
      <c r="AD523">
        <v>20.420000000000002</v>
      </c>
      <c r="AE523">
        <v>0.47</v>
      </c>
      <c r="AF523">
        <v>982</v>
      </c>
      <c r="AG523">
        <v>-2</v>
      </c>
      <c r="AH523">
        <v>41</v>
      </c>
      <c r="AI523">
        <v>36</v>
      </c>
      <c r="AJ523">
        <v>192</v>
      </c>
      <c r="AK523">
        <v>169</v>
      </c>
      <c r="AL523">
        <v>4.3</v>
      </c>
      <c r="AM523">
        <v>175</v>
      </c>
      <c r="AN523" t="s">
        <v>155</v>
      </c>
      <c r="AO523">
        <v>2</v>
      </c>
      <c r="AP523" s="28">
        <v>0.86189814814814814</v>
      </c>
      <c r="AQ523">
        <v>47.159350000000003</v>
      </c>
      <c r="AR523">
        <v>-88.489772000000002</v>
      </c>
      <c r="AS523">
        <v>313.2</v>
      </c>
      <c r="AT523">
        <v>36</v>
      </c>
      <c r="AU523">
        <v>12</v>
      </c>
      <c r="AV523">
        <v>9</v>
      </c>
      <c r="AW523" t="s">
        <v>240</v>
      </c>
      <c r="AX523">
        <v>1.4125000000000001</v>
      </c>
      <c r="AY523">
        <v>1.05</v>
      </c>
      <c r="AZ523">
        <v>1.9375</v>
      </c>
      <c r="BA523">
        <v>14.686999999999999</v>
      </c>
      <c r="BB523">
        <v>14.27</v>
      </c>
      <c r="BC523">
        <v>0.97</v>
      </c>
      <c r="BD523">
        <v>14.878</v>
      </c>
      <c r="BE523">
        <v>2704.8409999999999</v>
      </c>
      <c r="BF523">
        <v>241.149</v>
      </c>
      <c r="BG523">
        <v>2.988</v>
      </c>
      <c r="BH523">
        <v>1.9E-2</v>
      </c>
      <c r="BI523">
        <v>3.008</v>
      </c>
      <c r="BJ523">
        <v>2.3780000000000001</v>
      </c>
      <c r="BK523">
        <v>1.4999999999999999E-2</v>
      </c>
      <c r="BL523">
        <v>2.3940000000000001</v>
      </c>
      <c r="BM523">
        <v>23.549800000000001</v>
      </c>
      <c r="BQ523">
        <v>89.888999999999996</v>
      </c>
      <c r="BR523">
        <v>0.35177999999999998</v>
      </c>
      <c r="BS523">
        <v>-5</v>
      </c>
      <c r="BT523">
        <v>5.0000000000000001E-3</v>
      </c>
      <c r="BU523">
        <v>8.5966240000000003</v>
      </c>
      <c r="BV523">
        <v>0</v>
      </c>
      <c r="BW523" t="s">
        <v>155</v>
      </c>
      <c r="BX523">
        <v>0.79600000000000004</v>
      </c>
    </row>
    <row r="524" spans="1:76" x14ac:dyDescent="0.25">
      <c r="A524" s="26">
        <v>43530</v>
      </c>
      <c r="B524" s="27">
        <v>0.65342040509259258</v>
      </c>
      <c r="C524">
        <v>13.218999999999999</v>
      </c>
      <c r="D524">
        <v>1.5813999999999999</v>
      </c>
      <c r="E524">
        <v>15813.945250000001</v>
      </c>
      <c r="F524">
        <v>147.19999999999999</v>
      </c>
      <c r="G524">
        <v>0.9</v>
      </c>
      <c r="H524">
        <v>2484.1</v>
      </c>
      <c r="J524">
        <v>0.57999999999999996</v>
      </c>
      <c r="K524">
        <v>0.87260000000000004</v>
      </c>
      <c r="L524">
        <v>11.535</v>
      </c>
      <c r="M524">
        <v>1.38</v>
      </c>
      <c r="N524">
        <v>128.46279999999999</v>
      </c>
      <c r="O524">
        <v>0.78539999999999999</v>
      </c>
      <c r="P524">
        <v>129.19999999999999</v>
      </c>
      <c r="Q524">
        <v>102.23560000000001</v>
      </c>
      <c r="R524">
        <v>0.625</v>
      </c>
      <c r="S524">
        <v>102.9</v>
      </c>
      <c r="T524">
        <v>2484.1079</v>
      </c>
      <c r="W524">
        <v>0</v>
      </c>
      <c r="X524">
        <v>0.50870000000000004</v>
      </c>
      <c r="Y524">
        <v>11.9</v>
      </c>
      <c r="Z524">
        <v>854</v>
      </c>
      <c r="AA524">
        <v>842</v>
      </c>
      <c r="AB524">
        <v>845</v>
      </c>
      <c r="AC524">
        <v>87</v>
      </c>
      <c r="AD524">
        <v>20.420000000000002</v>
      </c>
      <c r="AE524">
        <v>0.47</v>
      </c>
      <c r="AF524">
        <v>982</v>
      </c>
      <c r="AG524">
        <v>-2</v>
      </c>
      <c r="AH524">
        <v>41</v>
      </c>
      <c r="AI524">
        <v>36</v>
      </c>
      <c r="AJ524">
        <v>192</v>
      </c>
      <c r="AK524">
        <v>169.5</v>
      </c>
      <c r="AL524">
        <v>4.3</v>
      </c>
      <c r="AM524">
        <v>175</v>
      </c>
      <c r="AN524" t="s">
        <v>155</v>
      </c>
      <c r="AO524">
        <v>2</v>
      </c>
      <c r="AP524" s="28">
        <v>0.86190972222222229</v>
      </c>
      <c r="AQ524">
        <v>47.159255000000002</v>
      </c>
      <c r="AR524">
        <v>-88.489615999999998</v>
      </c>
      <c r="AS524">
        <v>313.5</v>
      </c>
      <c r="AT524">
        <v>35.4</v>
      </c>
      <c r="AU524">
        <v>12</v>
      </c>
      <c r="AV524">
        <v>9</v>
      </c>
      <c r="AW524" t="s">
        <v>240</v>
      </c>
      <c r="AX524">
        <v>1.575</v>
      </c>
      <c r="AY524">
        <v>1.35</v>
      </c>
      <c r="AZ524">
        <v>2.2749999999999999</v>
      </c>
      <c r="BA524">
        <v>14.686999999999999</v>
      </c>
      <c r="BB524">
        <v>14.52</v>
      </c>
      <c r="BC524">
        <v>0.99</v>
      </c>
      <c r="BD524">
        <v>14.595000000000001</v>
      </c>
      <c r="BE524">
        <v>2767.357</v>
      </c>
      <c r="BF524">
        <v>210.71700000000001</v>
      </c>
      <c r="BG524">
        <v>3.2269999999999999</v>
      </c>
      <c r="BH524">
        <v>0.02</v>
      </c>
      <c r="BI524">
        <v>3.2469999999999999</v>
      </c>
      <c r="BJ524">
        <v>2.569</v>
      </c>
      <c r="BK524">
        <v>1.6E-2</v>
      </c>
      <c r="BL524">
        <v>2.5840000000000001</v>
      </c>
      <c r="BM524">
        <v>18.924700000000001</v>
      </c>
      <c r="BQ524">
        <v>88.739000000000004</v>
      </c>
      <c r="BR524">
        <v>0.30844300000000002</v>
      </c>
      <c r="BS524">
        <v>-5</v>
      </c>
      <c r="BT524">
        <v>5.0000000000000001E-3</v>
      </c>
      <c r="BU524">
        <v>7.5375649999999998</v>
      </c>
      <c r="BV524">
        <v>0</v>
      </c>
      <c r="BW524" t="s">
        <v>155</v>
      </c>
      <c r="BX524">
        <v>0.79600000000000004</v>
      </c>
    </row>
    <row r="525" spans="1:76" x14ac:dyDescent="0.25">
      <c r="A525" s="26">
        <v>43530</v>
      </c>
      <c r="B525" s="27">
        <v>0.65343197916666662</v>
      </c>
      <c r="C525">
        <v>13.465999999999999</v>
      </c>
      <c r="D525">
        <v>1.4356</v>
      </c>
      <c r="E525">
        <v>14356.061909</v>
      </c>
      <c r="F525">
        <v>153.1</v>
      </c>
      <c r="G525">
        <v>0.9</v>
      </c>
      <c r="H525">
        <v>2145.1</v>
      </c>
      <c r="J525">
        <v>0.5</v>
      </c>
      <c r="K525">
        <v>0.87250000000000005</v>
      </c>
      <c r="L525">
        <v>11.7483</v>
      </c>
      <c r="M525">
        <v>1.2524999999999999</v>
      </c>
      <c r="N525">
        <v>133.5634</v>
      </c>
      <c r="O525">
        <v>0.78520000000000001</v>
      </c>
      <c r="P525">
        <v>134.30000000000001</v>
      </c>
      <c r="Q525">
        <v>105.9776</v>
      </c>
      <c r="R525">
        <v>0.623</v>
      </c>
      <c r="S525">
        <v>106.6</v>
      </c>
      <c r="T525">
        <v>2145.0895</v>
      </c>
      <c r="W525">
        <v>0</v>
      </c>
      <c r="X525">
        <v>0.43619999999999998</v>
      </c>
      <c r="Y525">
        <v>11.9</v>
      </c>
      <c r="Z525">
        <v>854</v>
      </c>
      <c r="AA525">
        <v>841</v>
      </c>
      <c r="AB525">
        <v>844</v>
      </c>
      <c r="AC525">
        <v>87</v>
      </c>
      <c r="AD525">
        <v>19.62</v>
      </c>
      <c r="AE525">
        <v>0.45</v>
      </c>
      <c r="AF525">
        <v>982</v>
      </c>
      <c r="AG525">
        <v>-2.5</v>
      </c>
      <c r="AH525">
        <v>41</v>
      </c>
      <c r="AI525">
        <v>36</v>
      </c>
      <c r="AJ525">
        <v>192</v>
      </c>
      <c r="AK525">
        <v>170</v>
      </c>
      <c r="AL525">
        <v>4.4000000000000004</v>
      </c>
      <c r="AM525">
        <v>174.8</v>
      </c>
      <c r="AN525" t="s">
        <v>155</v>
      </c>
      <c r="AO525">
        <v>2</v>
      </c>
      <c r="AP525" s="28">
        <v>0.86192129629629621</v>
      </c>
      <c r="AQ525">
        <v>47.159154999999998</v>
      </c>
      <c r="AR525">
        <v>-88.489462000000003</v>
      </c>
      <c r="AS525">
        <v>313.7</v>
      </c>
      <c r="AT525">
        <v>35.4</v>
      </c>
      <c r="AU525">
        <v>12</v>
      </c>
      <c r="AV525">
        <v>9</v>
      </c>
      <c r="AW525" t="s">
        <v>240</v>
      </c>
      <c r="AX525">
        <v>2.0375000000000001</v>
      </c>
      <c r="AY525">
        <v>1.0249999999999999</v>
      </c>
      <c r="AZ525">
        <v>2.8125</v>
      </c>
      <c r="BA525">
        <v>14.686999999999999</v>
      </c>
      <c r="BB525">
        <v>14.49</v>
      </c>
      <c r="BC525">
        <v>0.99</v>
      </c>
      <c r="BD525">
        <v>14.618</v>
      </c>
      <c r="BE525">
        <v>2807.4290000000001</v>
      </c>
      <c r="BF525">
        <v>190.5</v>
      </c>
      <c r="BG525">
        <v>3.3420000000000001</v>
      </c>
      <c r="BH525">
        <v>0.02</v>
      </c>
      <c r="BI525">
        <v>3.3620000000000001</v>
      </c>
      <c r="BJ525">
        <v>2.6520000000000001</v>
      </c>
      <c r="BK525">
        <v>1.6E-2</v>
      </c>
      <c r="BL525">
        <v>2.6680000000000001</v>
      </c>
      <c r="BM525">
        <v>16.277699999999999</v>
      </c>
      <c r="BQ525">
        <v>75.796999999999997</v>
      </c>
      <c r="BR525">
        <v>0.33684999999999998</v>
      </c>
      <c r="BS525">
        <v>-5</v>
      </c>
      <c r="BT525">
        <v>5.0000000000000001E-3</v>
      </c>
      <c r="BU525">
        <v>8.2317680000000006</v>
      </c>
      <c r="BV525">
        <v>0</v>
      </c>
      <c r="BW525" t="s">
        <v>155</v>
      </c>
      <c r="BX525">
        <v>0.79300000000000004</v>
      </c>
    </row>
    <row r="526" spans="1:76" x14ac:dyDescent="0.25">
      <c r="A526" s="26">
        <v>43530</v>
      </c>
      <c r="B526" s="27">
        <v>0.65344355324074077</v>
      </c>
      <c r="C526">
        <v>13.472</v>
      </c>
      <c r="D526">
        <v>1.4836</v>
      </c>
      <c r="E526">
        <v>14836.164043000001</v>
      </c>
      <c r="F526">
        <v>156.80000000000001</v>
      </c>
      <c r="G526">
        <v>0.9</v>
      </c>
      <c r="H526">
        <v>2354.9</v>
      </c>
      <c r="J526">
        <v>0.5</v>
      </c>
      <c r="K526">
        <v>0.87190000000000001</v>
      </c>
      <c r="L526">
        <v>11.745900000000001</v>
      </c>
      <c r="M526">
        <v>1.2935000000000001</v>
      </c>
      <c r="N526">
        <v>136.73939999999999</v>
      </c>
      <c r="O526">
        <v>0.78469999999999995</v>
      </c>
      <c r="P526">
        <v>137.5</v>
      </c>
      <c r="Q526">
        <v>108.2277</v>
      </c>
      <c r="R526">
        <v>0.62109999999999999</v>
      </c>
      <c r="S526">
        <v>108.8</v>
      </c>
      <c r="T526">
        <v>2354.8712999999998</v>
      </c>
      <c r="W526">
        <v>0</v>
      </c>
      <c r="X526">
        <v>0.43590000000000001</v>
      </c>
      <c r="Y526">
        <v>11.9</v>
      </c>
      <c r="Z526">
        <v>855</v>
      </c>
      <c r="AA526">
        <v>842</v>
      </c>
      <c r="AB526">
        <v>845</v>
      </c>
      <c r="AC526">
        <v>87</v>
      </c>
      <c r="AD526">
        <v>18.95</v>
      </c>
      <c r="AE526">
        <v>0.44</v>
      </c>
      <c r="AF526">
        <v>982</v>
      </c>
      <c r="AG526">
        <v>-3</v>
      </c>
      <c r="AH526">
        <v>41</v>
      </c>
      <c r="AI526">
        <v>36</v>
      </c>
      <c r="AJ526">
        <v>192</v>
      </c>
      <c r="AK526">
        <v>169.5</v>
      </c>
      <c r="AL526">
        <v>4.3</v>
      </c>
      <c r="AM526">
        <v>174.5</v>
      </c>
      <c r="AN526" t="s">
        <v>155</v>
      </c>
      <c r="AO526">
        <v>2</v>
      </c>
      <c r="AP526" s="28">
        <v>0.86193287037037036</v>
      </c>
      <c r="AQ526">
        <v>47.159058000000002</v>
      </c>
      <c r="AR526">
        <v>-88.489294000000001</v>
      </c>
      <c r="AS526">
        <v>313.5</v>
      </c>
      <c r="AT526">
        <v>36.1</v>
      </c>
      <c r="AU526">
        <v>12</v>
      </c>
      <c r="AV526">
        <v>9</v>
      </c>
      <c r="AW526" t="s">
        <v>240</v>
      </c>
      <c r="AX526">
        <v>1.5625</v>
      </c>
      <c r="AY526">
        <v>1.2124999999999999</v>
      </c>
      <c r="AZ526">
        <v>2.8374999999999999</v>
      </c>
      <c r="BA526">
        <v>14.686999999999999</v>
      </c>
      <c r="BB526">
        <v>14.41</v>
      </c>
      <c r="BC526">
        <v>0.98</v>
      </c>
      <c r="BD526">
        <v>14.695</v>
      </c>
      <c r="BE526">
        <v>2794.2170000000001</v>
      </c>
      <c r="BF526">
        <v>195.852</v>
      </c>
      <c r="BG526">
        <v>3.4060000000000001</v>
      </c>
      <c r="BH526">
        <v>0.02</v>
      </c>
      <c r="BI526">
        <v>3.4260000000000002</v>
      </c>
      <c r="BJ526">
        <v>2.6960000000000002</v>
      </c>
      <c r="BK526">
        <v>1.4999999999999999E-2</v>
      </c>
      <c r="BL526">
        <v>2.7120000000000002</v>
      </c>
      <c r="BM526">
        <v>17.789100000000001</v>
      </c>
      <c r="BQ526">
        <v>75.403999999999996</v>
      </c>
      <c r="BR526">
        <v>0.38911000000000001</v>
      </c>
      <c r="BS526">
        <v>-5</v>
      </c>
      <c r="BT526">
        <v>5.0000000000000001E-3</v>
      </c>
      <c r="BU526">
        <v>9.5088760000000008</v>
      </c>
      <c r="BV526">
        <v>0</v>
      </c>
      <c r="BW526" t="s">
        <v>155</v>
      </c>
      <c r="BX526">
        <v>0.79100000000000004</v>
      </c>
    </row>
    <row r="527" spans="1:76" x14ac:dyDescent="0.25">
      <c r="A527" s="26">
        <v>43530</v>
      </c>
      <c r="B527" s="27">
        <v>0.65345512731481481</v>
      </c>
      <c r="C527">
        <v>13.433</v>
      </c>
      <c r="D527">
        <v>1.6162000000000001</v>
      </c>
      <c r="E527">
        <v>16161.764706</v>
      </c>
      <c r="F527">
        <v>165</v>
      </c>
      <c r="G527">
        <v>0.9</v>
      </c>
      <c r="H527">
        <v>2775.8</v>
      </c>
      <c r="J527">
        <v>0.4</v>
      </c>
      <c r="K527">
        <v>0.87060000000000004</v>
      </c>
      <c r="L527">
        <v>11.695</v>
      </c>
      <c r="M527">
        <v>1.4071</v>
      </c>
      <c r="N527">
        <v>143.61699999999999</v>
      </c>
      <c r="O527">
        <v>0.78359999999999996</v>
      </c>
      <c r="P527">
        <v>144.4</v>
      </c>
      <c r="Q527">
        <v>113.6712</v>
      </c>
      <c r="R527">
        <v>0.62019999999999997</v>
      </c>
      <c r="S527">
        <v>114.3</v>
      </c>
      <c r="T527">
        <v>2775.7964000000002</v>
      </c>
      <c r="W527">
        <v>0</v>
      </c>
      <c r="X527">
        <v>0.34820000000000001</v>
      </c>
      <c r="Y527">
        <v>11.9</v>
      </c>
      <c r="Z527">
        <v>855</v>
      </c>
      <c r="AA527">
        <v>844</v>
      </c>
      <c r="AB527">
        <v>845</v>
      </c>
      <c r="AC527">
        <v>87</v>
      </c>
      <c r="AD527">
        <v>18.95</v>
      </c>
      <c r="AE527">
        <v>0.44</v>
      </c>
      <c r="AF527">
        <v>982</v>
      </c>
      <c r="AG527">
        <v>-3</v>
      </c>
      <c r="AH527">
        <v>41</v>
      </c>
      <c r="AI527">
        <v>36</v>
      </c>
      <c r="AJ527">
        <v>192</v>
      </c>
      <c r="AK527">
        <v>169.5</v>
      </c>
      <c r="AL527">
        <v>4.3</v>
      </c>
      <c r="AM527">
        <v>174.1</v>
      </c>
      <c r="AN527" t="s">
        <v>155</v>
      </c>
      <c r="AO527">
        <v>2</v>
      </c>
      <c r="AP527" s="28">
        <v>0.86194444444444451</v>
      </c>
      <c r="AQ527">
        <v>47.158991</v>
      </c>
      <c r="AR527">
        <v>-88.489108000000002</v>
      </c>
      <c r="AS527">
        <v>313.3</v>
      </c>
      <c r="AT527">
        <v>35.4</v>
      </c>
      <c r="AU527">
        <v>12</v>
      </c>
      <c r="AV527">
        <v>9</v>
      </c>
      <c r="AW527" t="s">
        <v>240</v>
      </c>
      <c r="AX527">
        <v>1.3</v>
      </c>
      <c r="AY527">
        <v>1.3374999999999999</v>
      </c>
      <c r="AZ527">
        <v>2.4249999999999998</v>
      </c>
      <c r="BA527">
        <v>14.686999999999999</v>
      </c>
      <c r="BB527">
        <v>14.27</v>
      </c>
      <c r="BC527">
        <v>0.97</v>
      </c>
      <c r="BD527">
        <v>14.861000000000001</v>
      </c>
      <c r="BE527">
        <v>2760.2620000000002</v>
      </c>
      <c r="BF527">
        <v>211.369</v>
      </c>
      <c r="BG527">
        <v>3.55</v>
      </c>
      <c r="BH527">
        <v>1.9E-2</v>
      </c>
      <c r="BI527">
        <v>3.569</v>
      </c>
      <c r="BJ527">
        <v>2.81</v>
      </c>
      <c r="BK527">
        <v>1.4999999999999999E-2</v>
      </c>
      <c r="BL527">
        <v>2.8250000000000002</v>
      </c>
      <c r="BM527">
        <v>20.804200000000002</v>
      </c>
      <c r="BQ527">
        <v>59.762999999999998</v>
      </c>
      <c r="BR527">
        <v>0.40998099999999998</v>
      </c>
      <c r="BS527">
        <v>-5</v>
      </c>
      <c r="BT527">
        <v>5.0000000000000001E-3</v>
      </c>
      <c r="BU527">
        <v>10.018910999999999</v>
      </c>
      <c r="BV527">
        <v>0</v>
      </c>
      <c r="BW527" t="s">
        <v>155</v>
      </c>
      <c r="BX527">
        <v>0.79100000000000004</v>
      </c>
    </row>
    <row r="528" spans="1:76" x14ac:dyDescent="0.25">
      <c r="A528" s="26">
        <v>43530</v>
      </c>
      <c r="B528" s="27">
        <v>0.65346670138888896</v>
      </c>
      <c r="C528">
        <v>13.297000000000001</v>
      </c>
      <c r="D528">
        <v>1.8095000000000001</v>
      </c>
      <c r="E528">
        <v>18095.321400000001</v>
      </c>
      <c r="F528">
        <v>177.1</v>
      </c>
      <c r="G528">
        <v>0.9</v>
      </c>
      <c r="H528">
        <v>3012.1</v>
      </c>
      <c r="J528">
        <v>0.4</v>
      </c>
      <c r="K528">
        <v>0.86970000000000003</v>
      </c>
      <c r="L528">
        <v>11.5649</v>
      </c>
      <c r="M528">
        <v>1.5738000000000001</v>
      </c>
      <c r="N528">
        <v>153.99610000000001</v>
      </c>
      <c r="O528">
        <v>0.78280000000000005</v>
      </c>
      <c r="P528">
        <v>154.80000000000001</v>
      </c>
      <c r="Q528">
        <v>121.8861</v>
      </c>
      <c r="R528">
        <v>0.61950000000000005</v>
      </c>
      <c r="S528">
        <v>122.5</v>
      </c>
      <c r="T528">
        <v>3012.0527000000002</v>
      </c>
      <c r="W528">
        <v>0</v>
      </c>
      <c r="X528">
        <v>0.34789999999999999</v>
      </c>
      <c r="Y528">
        <v>11.9</v>
      </c>
      <c r="Z528">
        <v>855</v>
      </c>
      <c r="AA528">
        <v>844</v>
      </c>
      <c r="AB528">
        <v>846</v>
      </c>
      <c r="AC528">
        <v>87</v>
      </c>
      <c r="AD528">
        <v>18.95</v>
      </c>
      <c r="AE528">
        <v>0.44</v>
      </c>
      <c r="AF528">
        <v>982</v>
      </c>
      <c r="AG528">
        <v>-3</v>
      </c>
      <c r="AH528">
        <v>41</v>
      </c>
      <c r="AI528">
        <v>36</v>
      </c>
      <c r="AJ528">
        <v>192</v>
      </c>
      <c r="AK528">
        <v>169.5</v>
      </c>
      <c r="AL528">
        <v>4.3</v>
      </c>
      <c r="AM528">
        <v>174.3</v>
      </c>
      <c r="AN528" t="s">
        <v>155</v>
      </c>
      <c r="AO528">
        <v>2</v>
      </c>
      <c r="AP528" s="28">
        <v>0.86195601851851855</v>
      </c>
      <c r="AQ528">
        <v>47.158946999999998</v>
      </c>
      <c r="AR528">
        <v>-88.488895999999997</v>
      </c>
      <c r="AS528">
        <v>313.10000000000002</v>
      </c>
      <c r="AT528">
        <v>36</v>
      </c>
      <c r="AU528">
        <v>12</v>
      </c>
      <c r="AV528">
        <v>9</v>
      </c>
      <c r="AW528" t="s">
        <v>240</v>
      </c>
      <c r="AX528">
        <v>1.3124880000000001</v>
      </c>
      <c r="AY528">
        <v>1.6124879999999999</v>
      </c>
      <c r="AZ528">
        <v>2.6124879999999999</v>
      </c>
      <c r="BA528">
        <v>14.686999999999999</v>
      </c>
      <c r="BB528">
        <v>14.17</v>
      </c>
      <c r="BC528">
        <v>0.96</v>
      </c>
      <c r="BD528">
        <v>14.977</v>
      </c>
      <c r="BE528">
        <v>2717.2710000000002</v>
      </c>
      <c r="BF528">
        <v>235.35499999999999</v>
      </c>
      <c r="BG528">
        <v>3.7890000000000001</v>
      </c>
      <c r="BH528">
        <v>1.9E-2</v>
      </c>
      <c r="BI528">
        <v>3.8079999999999998</v>
      </c>
      <c r="BJ528">
        <v>2.9990000000000001</v>
      </c>
      <c r="BK528">
        <v>1.4999999999999999E-2</v>
      </c>
      <c r="BL528">
        <v>3.0139999999999998</v>
      </c>
      <c r="BM528">
        <v>22.473299999999998</v>
      </c>
      <c r="BQ528">
        <v>59.433999999999997</v>
      </c>
      <c r="BR528">
        <v>0.43318400000000001</v>
      </c>
      <c r="BS528">
        <v>-5</v>
      </c>
      <c r="BT528">
        <v>5.5370000000000003E-3</v>
      </c>
      <c r="BU528">
        <v>10.585934</v>
      </c>
      <c r="BV528">
        <v>0</v>
      </c>
      <c r="BW528" t="s">
        <v>155</v>
      </c>
      <c r="BX528">
        <v>0.79100000000000004</v>
      </c>
    </row>
    <row r="529" spans="1:76" x14ac:dyDescent="0.25">
      <c r="A529" s="26">
        <v>43530</v>
      </c>
      <c r="B529" s="27">
        <v>0.653478275462963</v>
      </c>
      <c r="C529">
        <v>13.03</v>
      </c>
      <c r="D529">
        <v>2.2744</v>
      </c>
      <c r="E529">
        <v>22744.058090999999</v>
      </c>
      <c r="F529">
        <v>190.8</v>
      </c>
      <c r="G529">
        <v>0.9</v>
      </c>
      <c r="H529">
        <v>3142.8</v>
      </c>
      <c r="J529">
        <v>0.4</v>
      </c>
      <c r="K529">
        <v>0.86760000000000004</v>
      </c>
      <c r="L529">
        <v>11.305</v>
      </c>
      <c r="M529">
        <v>1.9732000000000001</v>
      </c>
      <c r="N529">
        <v>165.50659999999999</v>
      </c>
      <c r="O529">
        <v>0.76980000000000004</v>
      </c>
      <c r="P529">
        <v>166.3</v>
      </c>
      <c r="Q529">
        <v>130.9965</v>
      </c>
      <c r="R529">
        <v>0.60929999999999995</v>
      </c>
      <c r="S529">
        <v>131.6</v>
      </c>
      <c r="T529">
        <v>3142.8429999999998</v>
      </c>
      <c r="W529">
        <v>0</v>
      </c>
      <c r="X529">
        <v>0.34699999999999998</v>
      </c>
      <c r="Y529">
        <v>11.9</v>
      </c>
      <c r="Z529">
        <v>856</v>
      </c>
      <c r="AA529">
        <v>844</v>
      </c>
      <c r="AB529">
        <v>846</v>
      </c>
      <c r="AC529">
        <v>87</v>
      </c>
      <c r="AD529">
        <v>18.95</v>
      </c>
      <c r="AE529">
        <v>0.44</v>
      </c>
      <c r="AF529">
        <v>982</v>
      </c>
      <c r="AG529">
        <v>-3</v>
      </c>
      <c r="AH529">
        <v>41</v>
      </c>
      <c r="AI529">
        <v>36</v>
      </c>
      <c r="AJ529">
        <v>192</v>
      </c>
      <c r="AK529">
        <v>169</v>
      </c>
      <c r="AL529">
        <v>4.4000000000000004</v>
      </c>
      <c r="AM529">
        <v>174.6</v>
      </c>
      <c r="AN529" t="s">
        <v>155</v>
      </c>
      <c r="AO529">
        <v>2</v>
      </c>
      <c r="AP529" s="28">
        <v>0.86196759259259259</v>
      </c>
      <c r="AQ529">
        <v>47.158904</v>
      </c>
      <c r="AR529">
        <v>-88.488681</v>
      </c>
      <c r="AS529">
        <v>312.89999999999998</v>
      </c>
      <c r="AT529">
        <v>37.5</v>
      </c>
      <c r="AU529">
        <v>12</v>
      </c>
      <c r="AV529">
        <v>9</v>
      </c>
      <c r="AW529" t="s">
        <v>240</v>
      </c>
      <c r="AX529">
        <v>1.3503499999999999</v>
      </c>
      <c r="AY529">
        <v>1.6751750000000001</v>
      </c>
      <c r="AZ529">
        <v>2.5758760000000001</v>
      </c>
      <c r="BA529">
        <v>14.686999999999999</v>
      </c>
      <c r="BB529">
        <v>13.93</v>
      </c>
      <c r="BC529">
        <v>0.95</v>
      </c>
      <c r="BD529">
        <v>15.262</v>
      </c>
      <c r="BE529">
        <v>2626.2829999999999</v>
      </c>
      <c r="BF529">
        <v>291.76100000000002</v>
      </c>
      <c r="BG529">
        <v>4.0259999999999998</v>
      </c>
      <c r="BH529">
        <v>1.9E-2</v>
      </c>
      <c r="BI529">
        <v>4.0449999999999999</v>
      </c>
      <c r="BJ529">
        <v>3.1869999999999998</v>
      </c>
      <c r="BK529">
        <v>1.4999999999999999E-2</v>
      </c>
      <c r="BL529">
        <v>3.202</v>
      </c>
      <c r="BM529">
        <v>23.184899999999999</v>
      </c>
      <c r="BQ529">
        <v>58.619</v>
      </c>
      <c r="BR529">
        <v>0.47753499999999999</v>
      </c>
      <c r="BS529">
        <v>-5</v>
      </c>
      <c r="BT529">
        <v>5.463E-3</v>
      </c>
      <c r="BU529">
        <v>11.669762</v>
      </c>
      <c r="BV529">
        <v>0</v>
      </c>
      <c r="BW529" t="s">
        <v>155</v>
      </c>
      <c r="BX529">
        <v>0.79100000000000004</v>
      </c>
    </row>
    <row r="530" spans="1:76" x14ac:dyDescent="0.25">
      <c r="A530" s="26">
        <v>43530</v>
      </c>
      <c r="B530" s="27">
        <v>0.65348984953703704</v>
      </c>
      <c r="C530">
        <v>12.718999999999999</v>
      </c>
      <c r="D530">
        <v>2.7671999999999999</v>
      </c>
      <c r="E530">
        <v>27671.597338</v>
      </c>
      <c r="F530">
        <v>208</v>
      </c>
      <c r="G530">
        <v>0.8</v>
      </c>
      <c r="H530">
        <v>3113.6</v>
      </c>
      <c r="J530">
        <v>0.4</v>
      </c>
      <c r="K530">
        <v>0.86560000000000004</v>
      </c>
      <c r="L530">
        <v>11.0105</v>
      </c>
      <c r="M530">
        <v>2.3954</v>
      </c>
      <c r="N530">
        <v>180.0446</v>
      </c>
      <c r="O530">
        <v>0.6925</v>
      </c>
      <c r="P530">
        <v>180.7</v>
      </c>
      <c r="Q530">
        <v>142.50319999999999</v>
      </c>
      <c r="R530">
        <v>0.54810000000000003</v>
      </c>
      <c r="S530">
        <v>143.1</v>
      </c>
      <c r="T530">
        <v>3113.6309000000001</v>
      </c>
      <c r="W530">
        <v>0</v>
      </c>
      <c r="X530">
        <v>0.3463</v>
      </c>
      <c r="Y530">
        <v>11.9</v>
      </c>
      <c r="Z530">
        <v>856</v>
      </c>
      <c r="AA530">
        <v>844</v>
      </c>
      <c r="AB530">
        <v>847</v>
      </c>
      <c r="AC530">
        <v>87</v>
      </c>
      <c r="AD530">
        <v>18.95</v>
      </c>
      <c r="AE530">
        <v>0.44</v>
      </c>
      <c r="AF530">
        <v>982</v>
      </c>
      <c r="AG530">
        <v>-3</v>
      </c>
      <c r="AH530">
        <v>41</v>
      </c>
      <c r="AI530">
        <v>36</v>
      </c>
      <c r="AJ530">
        <v>192</v>
      </c>
      <c r="AK530">
        <v>169</v>
      </c>
      <c r="AL530">
        <v>4.4000000000000004</v>
      </c>
      <c r="AM530">
        <v>175</v>
      </c>
      <c r="AN530" t="s">
        <v>155</v>
      </c>
      <c r="AO530">
        <v>2</v>
      </c>
      <c r="AP530" s="28">
        <v>0.86197916666666663</v>
      </c>
      <c r="AQ530">
        <v>47.158895000000001</v>
      </c>
      <c r="AR530">
        <v>-88.488443000000004</v>
      </c>
      <c r="AS530">
        <v>313</v>
      </c>
      <c r="AT530">
        <v>39.700000000000003</v>
      </c>
      <c r="AU530">
        <v>12</v>
      </c>
      <c r="AV530">
        <v>10</v>
      </c>
      <c r="AW530" t="s">
        <v>239</v>
      </c>
      <c r="AX530">
        <v>1.0249999999999999</v>
      </c>
      <c r="AY530">
        <v>1.5249999999999999</v>
      </c>
      <c r="AZ530">
        <v>1.75</v>
      </c>
      <c r="BA530">
        <v>14.686999999999999</v>
      </c>
      <c r="BB530">
        <v>13.71</v>
      </c>
      <c r="BC530">
        <v>0.93</v>
      </c>
      <c r="BD530">
        <v>15.521000000000001</v>
      </c>
      <c r="BE530">
        <v>2534.5259999999998</v>
      </c>
      <c r="BF530">
        <v>350.94799999999998</v>
      </c>
      <c r="BG530">
        <v>4.34</v>
      </c>
      <c r="BH530">
        <v>1.7000000000000001E-2</v>
      </c>
      <c r="BI530">
        <v>4.3570000000000002</v>
      </c>
      <c r="BJ530">
        <v>3.4350000000000001</v>
      </c>
      <c r="BK530">
        <v>1.2999999999999999E-2</v>
      </c>
      <c r="BL530">
        <v>3.448</v>
      </c>
      <c r="BM530">
        <v>22.76</v>
      </c>
      <c r="BQ530">
        <v>57.954999999999998</v>
      </c>
      <c r="BR530">
        <v>0.51803600000000005</v>
      </c>
      <c r="BS530">
        <v>-5</v>
      </c>
      <c r="BT530">
        <v>5.0000000000000001E-3</v>
      </c>
      <c r="BU530">
        <v>12.659504999999999</v>
      </c>
      <c r="BV530">
        <v>0</v>
      </c>
      <c r="BW530" t="s">
        <v>155</v>
      </c>
      <c r="BX530">
        <v>0.79100000000000004</v>
      </c>
    </row>
    <row r="531" spans="1:76" x14ac:dyDescent="0.25">
      <c r="A531" s="26">
        <v>43530</v>
      </c>
      <c r="B531" s="27">
        <v>0.65350142361111108</v>
      </c>
      <c r="C531">
        <v>12.711</v>
      </c>
      <c r="D531">
        <v>2.9756999999999998</v>
      </c>
      <c r="E531">
        <v>29757.110726999999</v>
      </c>
      <c r="F531">
        <v>224.9</v>
      </c>
      <c r="G531">
        <v>0.8</v>
      </c>
      <c r="H531">
        <v>3260.7</v>
      </c>
      <c r="J531">
        <v>0.4</v>
      </c>
      <c r="K531">
        <v>0.86370000000000002</v>
      </c>
      <c r="L531">
        <v>10.9788</v>
      </c>
      <c r="M531">
        <v>2.5701999999999998</v>
      </c>
      <c r="N531">
        <v>194.2654</v>
      </c>
      <c r="O531">
        <v>0.69099999999999995</v>
      </c>
      <c r="P531">
        <v>195</v>
      </c>
      <c r="Q531">
        <v>153.75880000000001</v>
      </c>
      <c r="R531">
        <v>0.54690000000000005</v>
      </c>
      <c r="S531">
        <v>154.30000000000001</v>
      </c>
      <c r="T531">
        <v>3260.72</v>
      </c>
      <c r="W531">
        <v>0</v>
      </c>
      <c r="X531">
        <v>0.34549999999999997</v>
      </c>
      <c r="Y531">
        <v>11.9</v>
      </c>
      <c r="Z531">
        <v>855</v>
      </c>
      <c r="AA531">
        <v>843</v>
      </c>
      <c r="AB531">
        <v>846</v>
      </c>
      <c r="AC531">
        <v>87</v>
      </c>
      <c r="AD531">
        <v>18.95</v>
      </c>
      <c r="AE531">
        <v>0.44</v>
      </c>
      <c r="AF531">
        <v>982</v>
      </c>
      <c r="AG531">
        <v>-3</v>
      </c>
      <c r="AH531">
        <v>41</v>
      </c>
      <c r="AI531">
        <v>36</v>
      </c>
      <c r="AJ531">
        <v>191.5</v>
      </c>
      <c r="AK531">
        <v>169.5</v>
      </c>
      <c r="AL531">
        <v>4.3</v>
      </c>
      <c r="AM531">
        <v>175</v>
      </c>
      <c r="AN531" t="s">
        <v>155</v>
      </c>
      <c r="AO531">
        <v>2</v>
      </c>
      <c r="AP531" s="28">
        <v>0.86199074074074078</v>
      </c>
      <c r="AQ531">
        <v>47.158898999999998</v>
      </c>
      <c r="AR531">
        <v>-88.488186999999996</v>
      </c>
      <c r="AS531">
        <v>312.7</v>
      </c>
      <c r="AT531">
        <v>41.3</v>
      </c>
      <c r="AU531">
        <v>12</v>
      </c>
      <c r="AV531">
        <v>10</v>
      </c>
      <c r="AW531" t="s">
        <v>239</v>
      </c>
      <c r="AX531">
        <v>1.2375</v>
      </c>
      <c r="AY531">
        <v>1.7375</v>
      </c>
      <c r="AZ531">
        <v>2.15</v>
      </c>
      <c r="BA531">
        <v>14.686999999999999</v>
      </c>
      <c r="BB531">
        <v>13.51</v>
      </c>
      <c r="BC531">
        <v>0.92</v>
      </c>
      <c r="BD531">
        <v>15.779</v>
      </c>
      <c r="BE531">
        <v>2498.4</v>
      </c>
      <c r="BF531">
        <v>372.26</v>
      </c>
      <c r="BG531">
        <v>4.63</v>
      </c>
      <c r="BH531">
        <v>1.6E-2</v>
      </c>
      <c r="BI531">
        <v>4.6459999999999999</v>
      </c>
      <c r="BJ531">
        <v>3.6640000000000001</v>
      </c>
      <c r="BK531">
        <v>1.2999999999999999E-2</v>
      </c>
      <c r="BL531">
        <v>3.677</v>
      </c>
      <c r="BM531">
        <v>23.563199999999998</v>
      </c>
      <c r="BQ531">
        <v>57.165999999999997</v>
      </c>
      <c r="BR531">
        <v>0.49663200000000002</v>
      </c>
      <c r="BS531">
        <v>-5</v>
      </c>
      <c r="BT531">
        <v>5.0000000000000001E-3</v>
      </c>
      <c r="BU531">
        <v>12.136445</v>
      </c>
      <c r="BV531">
        <v>0</v>
      </c>
      <c r="BW531" t="s">
        <v>155</v>
      </c>
      <c r="BX531">
        <v>0.79100000000000004</v>
      </c>
    </row>
    <row r="532" spans="1:76" x14ac:dyDescent="0.25">
      <c r="A532" s="26">
        <v>43530</v>
      </c>
      <c r="B532" s="27">
        <v>0.65351299768518512</v>
      </c>
      <c r="C532">
        <v>12.625999999999999</v>
      </c>
      <c r="D532">
        <v>2.8227000000000002</v>
      </c>
      <c r="E532">
        <v>28227.110754000001</v>
      </c>
      <c r="F532">
        <v>247.2</v>
      </c>
      <c r="G532">
        <v>0.8</v>
      </c>
      <c r="H532">
        <v>3719.5</v>
      </c>
      <c r="J532">
        <v>0.4</v>
      </c>
      <c r="K532">
        <v>0.86529999999999996</v>
      </c>
      <c r="L532">
        <v>10.9244</v>
      </c>
      <c r="M532">
        <v>2.4424000000000001</v>
      </c>
      <c r="N532">
        <v>213.8878</v>
      </c>
      <c r="O532">
        <v>0.69220000000000004</v>
      </c>
      <c r="P532">
        <v>214.6</v>
      </c>
      <c r="Q532">
        <v>169.28970000000001</v>
      </c>
      <c r="R532">
        <v>0.54790000000000005</v>
      </c>
      <c r="S532">
        <v>169.8</v>
      </c>
      <c r="T532">
        <v>3719.4947999999999</v>
      </c>
      <c r="W532">
        <v>0</v>
      </c>
      <c r="X532">
        <v>0.34610000000000002</v>
      </c>
      <c r="Y532">
        <v>11.9</v>
      </c>
      <c r="Z532">
        <v>855</v>
      </c>
      <c r="AA532">
        <v>844</v>
      </c>
      <c r="AB532">
        <v>846</v>
      </c>
      <c r="AC532">
        <v>87</v>
      </c>
      <c r="AD532">
        <v>18.95</v>
      </c>
      <c r="AE532">
        <v>0.44</v>
      </c>
      <c r="AF532">
        <v>982</v>
      </c>
      <c r="AG532">
        <v>-3</v>
      </c>
      <c r="AH532">
        <v>41</v>
      </c>
      <c r="AI532">
        <v>36</v>
      </c>
      <c r="AJ532">
        <v>191</v>
      </c>
      <c r="AK532">
        <v>170</v>
      </c>
      <c r="AL532">
        <v>4.3</v>
      </c>
      <c r="AM532">
        <v>175</v>
      </c>
      <c r="AN532" t="s">
        <v>155</v>
      </c>
      <c r="AO532">
        <v>2</v>
      </c>
      <c r="AP532" s="28">
        <v>0.86200231481481471</v>
      </c>
      <c r="AQ532">
        <v>47.158904</v>
      </c>
      <c r="AR532">
        <v>-88.487920000000003</v>
      </c>
      <c r="AS532">
        <v>312.39999999999998</v>
      </c>
      <c r="AT532">
        <v>43.1</v>
      </c>
      <c r="AU532">
        <v>12</v>
      </c>
      <c r="AV532">
        <v>10</v>
      </c>
      <c r="AW532" t="s">
        <v>239</v>
      </c>
      <c r="AX532">
        <v>1.5</v>
      </c>
      <c r="AY532">
        <v>2</v>
      </c>
      <c r="AZ532">
        <v>2.5</v>
      </c>
      <c r="BA532">
        <v>14.686999999999999</v>
      </c>
      <c r="BB532">
        <v>13.68</v>
      </c>
      <c r="BC532">
        <v>0.93</v>
      </c>
      <c r="BD532">
        <v>15.571999999999999</v>
      </c>
      <c r="BE532">
        <v>2510.7620000000002</v>
      </c>
      <c r="BF532">
        <v>357.27100000000002</v>
      </c>
      <c r="BG532">
        <v>5.1479999999999997</v>
      </c>
      <c r="BH532">
        <v>1.7000000000000001E-2</v>
      </c>
      <c r="BI532">
        <v>5.165</v>
      </c>
      <c r="BJ532">
        <v>4.0750000000000002</v>
      </c>
      <c r="BK532">
        <v>1.2999999999999999E-2</v>
      </c>
      <c r="BL532">
        <v>4.0880000000000001</v>
      </c>
      <c r="BM532">
        <v>27.146000000000001</v>
      </c>
      <c r="BQ532">
        <v>57.838000000000001</v>
      </c>
      <c r="BR532">
        <v>0.44498300000000002</v>
      </c>
      <c r="BS532">
        <v>-5</v>
      </c>
      <c r="BT532">
        <v>5.0000000000000001E-3</v>
      </c>
      <c r="BU532">
        <v>10.874271999999999</v>
      </c>
      <c r="BV532">
        <v>0</v>
      </c>
      <c r="BW532" t="s">
        <v>155</v>
      </c>
      <c r="BX532">
        <v>0.79100000000000004</v>
      </c>
    </row>
    <row r="533" spans="1:76" x14ac:dyDescent="0.25">
      <c r="A533" s="26">
        <v>43530</v>
      </c>
      <c r="B533" s="27">
        <v>0.65352457175925927</v>
      </c>
      <c r="C533">
        <v>12.59</v>
      </c>
      <c r="D533">
        <v>3.1364999999999998</v>
      </c>
      <c r="E533">
        <v>31365.152488</v>
      </c>
      <c r="F533">
        <v>264.7</v>
      </c>
      <c r="G533">
        <v>0.8</v>
      </c>
      <c r="H533">
        <v>4061.4</v>
      </c>
      <c r="J533">
        <v>0.34</v>
      </c>
      <c r="K533">
        <v>0.86240000000000006</v>
      </c>
      <c r="L533">
        <v>10.857900000000001</v>
      </c>
      <c r="M533">
        <v>2.7050000000000001</v>
      </c>
      <c r="N533">
        <v>228.25749999999999</v>
      </c>
      <c r="O533">
        <v>0.68989999999999996</v>
      </c>
      <c r="P533">
        <v>228.9</v>
      </c>
      <c r="Q533">
        <v>180.66309999999999</v>
      </c>
      <c r="R533">
        <v>0.54610000000000003</v>
      </c>
      <c r="S533">
        <v>181.2</v>
      </c>
      <c r="T533">
        <v>4061.3515000000002</v>
      </c>
      <c r="W533">
        <v>0</v>
      </c>
      <c r="X533">
        <v>0.2969</v>
      </c>
      <c r="Y533">
        <v>11.9</v>
      </c>
      <c r="Z533">
        <v>854</v>
      </c>
      <c r="AA533">
        <v>843</v>
      </c>
      <c r="AB533">
        <v>845</v>
      </c>
      <c r="AC533">
        <v>87</v>
      </c>
      <c r="AD533">
        <v>18.95</v>
      </c>
      <c r="AE533">
        <v>0.44</v>
      </c>
      <c r="AF533">
        <v>982</v>
      </c>
      <c r="AG533">
        <v>-3</v>
      </c>
      <c r="AH533">
        <v>41</v>
      </c>
      <c r="AI533">
        <v>36</v>
      </c>
      <c r="AJ533">
        <v>191</v>
      </c>
      <c r="AK533">
        <v>170</v>
      </c>
      <c r="AL533">
        <v>4.2</v>
      </c>
      <c r="AM533">
        <v>174.9</v>
      </c>
      <c r="AN533" t="s">
        <v>155</v>
      </c>
      <c r="AO533">
        <v>2</v>
      </c>
      <c r="AP533" s="28">
        <v>0.86201388888888886</v>
      </c>
      <c r="AQ533">
        <v>47.158906999999999</v>
      </c>
      <c r="AR533">
        <v>-88.487639999999999</v>
      </c>
      <c r="AS533">
        <v>312.60000000000002</v>
      </c>
      <c r="AT533">
        <v>45</v>
      </c>
      <c r="AU533">
        <v>12</v>
      </c>
      <c r="AV533">
        <v>10</v>
      </c>
      <c r="AW533" t="s">
        <v>239</v>
      </c>
      <c r="AX533">
        <v>1.4750000000000001</v>
      </c>
      <c r="AY533">
        <v>1.9750000000000001</v>
      </c>
      <c r="AZ533">
        <v>2.4624999999999999</v>
      </c>
      <c r="BA533">
        <v>14.686999999999999</v>
      </c>
      <c r="BB533">
        <v>13.38</v>
      </c>
      <c r="BC533">
        <v>0.91</v>
      </c>
      <c r="BD533">
        <v>15.952999999999999</v>
      </c>
      <c r="BE533">
        <v>2454.21</v>
      </c>
      <c r="BF533">
        <v>389.14400000000001</v>
      </c>
      <c r="BG533">
        <v>5.4029999999999996</v>
      </c>
      <c r="BH533">
        <v>1.6E-2</v>
      </c>
      <c r="BI533">
        <v>5.4189999999999996</v>
      </c>
      <c r="BJ533">
        <v>4.2759999999999998</v>
      </c>
      <c r="BK533">
        <v>1.2999999999999999E-2</v>
      </c>
      <c r="BL533">
        <v>4.2889999999999997</v>
      </c>
      <c r="BM533">
        <v>29.1508</v>
      </c>
      <c r="BQ533">
        <v>48.79</v>
      </c>
      <c r="BR533">
        <v>0.380355</v>
      </c>
      <c r="BS533">
        <v>-5</v>
      </c>
      <c r="BT533">
        <v>5.0000000000000001E-3</v>
      </c>
      <c r="BU533">
        <v>9.2949260000000002</v>
      </c>
      <c r="BV533">
        <v>0</v>
      </c>
      <c r="BW533" t="s">
        <v>155</v>
      </c>
      <c r="BX533">
        <v>0.79100000000000004</v>
      </c>
    </row>
    <row r="534" spans="1:76" x14ac:dyDescent="0.25">
      <c r="A534" s="26">
        <v>43530</v>
      </c>
      <c r="B534" s="27">
        <v>0.6535361458333333</v>
      </c>
      <c r="C534">
        <v>12.701000000000001</v>
      </c>
      <c r="D534">
        <v>2.6709000000000001</v>
      </c>
      <c r="E534">
        <v>26709.286927000001</v>
      </c>
      <c r="F534">
        <v>280.7</v>
      </c>
      <c r="G534">
        <v>0.8</v>
      </c>
      <c r="H534">
        <v>4285.8999999999996</v>
      </c>
      <c r="J534">
        <v>0.3</v>
      </c>
      <c r="K534">
        <v>0.86550000000000005</v>
      </c>
      <c r="L534">
        <v>10.9925</v>
      </c>
      <c r="M534">
        <v>2.3115999999999999</v>
      </c>
      <c r="N534">
        <v>242.95439999999999</v>
      </c>
      <c r="O534">
        <v>0.69240000000000002</v>
      </c>
      <c r="P534">
        <v>243.6</v>
      </c>
      <c r="Q534">
        <v>192.29560000000001</v>
      </c>
      <c r="R534">
        <v>0.54800000000000004</v>
      </c>
      <c r="S534">
        <v>192.8</v>
      </c>
      <c r="T534">
        <v>4285.9018999999998</v>
      </c>
      <c r="W534">
        <v>0</v>
      </c>
      <c r="X534">
        <v>0.2596</v>
      </c>
      <c r="Y534">
        <v>11.9</v>
      </c>
      <c r="Z534">
        <v>854</v>
      </c>
      <c r="AA534">
        <v>842</v>
      </c>
      <c r="AB534">
        <v>845</v>
      </c>
      <c r="AC534">
        <v>87</v>
      </c>
      <c r="AD534">
        <v>18.95</v>
      </c>
      <c r="AE534">
        <v>0.44</v>
      </c>
      <c r="AF534">
        <v>982</v>
      </c>
      <c r="AG534">
        <v>-3</v>
      </c>
      <c r="AH534">
        <v>41</v>
      </c>
      <c r="AI534">
        <v>36</v>
      </c>
      <c r="AJ534">
        <v>191</v>
      </c>
      <c r="AK534">
        <v>170</v>
      </c>
      <c r="AL534">
        <v>4.2</v>
      </c>
      <c r="AM534">
        <v>174.6</v>
      </c>
      <c r="AN534" t="s">
        <v>155</v>
      </c>
      <c r="AO534">
        <v>2</v>
      </c>
      <c r="AP534" s="28">
        <v>0.86202546296296301</v>
      </c>
      <c r="AQ534">
        <v>47.158911000000003</v>
      </c>
      <c r="AR534">
        <v>-88.487361000000007</v>
      </c>
      <c r="AS534">
        <v>312.2</v>
      </c>
      <c r="AT534">
        <v>45.8</v>
      </c>
      <c r="AU534">
        <v>12</v>
      </c>
      <c r="AV534">
        <v>10</v>
      </c>
      <c r="AW534" t="s">
        <v>239</v>
      </c>
      <c r="AX534">
        <v>1.325</v>
      </c>
      <c r="AY534">
        <v>1.825</v>
      </c>
      <c r="AZ534">
        <v>2.2374999999999998</v>
      </c>
      <c r="BA534">
        <v>14.686999999999999</v>
      </c>
      <c r="BB534">
        <v>13.7</v>
      </c>
      <c r="BC534">
        <v>0.93</v>
      </c>
      <c r="BD534">
        <v>15.545</v>
      </c>
      <c r="BE534">
        <v>2527.5360000000001</v>
      </c>
      <c r="BF534">
        <v>338.28899999999999</v>
      </c>
      <c r="BG534">
        <v>5.85</v>
      </c>
      <c r="BH534">
        <v>1.7000000000000001E-2</v>
      </c>
      <c r="BI534">
        <v>5.867</v>
      </c>
      <c r="BJ534">
        <v>4.63</v>
      </c>
      <c r="BK534">
        <v>1.2999999999999999E-2</v>
      </c>
      <c r="BL534">
        <v>4.6429999999999998</v>
      </c>
      <c r="BM534">
        <v>31.293600000000001</v>
      </c>
      <c r="BQ534">
        <v>43.408000000000001</v>
      </c>
      <c r="BR534">
        <v>0.30072500000000002</v>
      </c>
      <c r="BS534">
        <v>-5</v>
      </c>
      <c r="BT534">
        <v>6.0740000000000004E-3</v>
      </c>
      <c r="BU534">
        <v>7.348967</v>
      </c>
      <c r="BV534">
        <v>0</v>
      </c>
      <c r="BW534" t="s">
        <v>155</v>
      </c>
      <c r="BX534">
        <v>0.79100000000000004</v>
      </c>
    </row>
    <row r="535" spans="1:76" x14ac:dyDescent="0.25">
      <c r="A535" s="26">
        <v>43530</v>
      </c>
      <c r="B535" s="27">
        <v>0.65354771990740745</v>
      </c>
      <c r="C535">
        <v>12.968999999999999</v>
      </c>
      <c r="D535">
        <v>1.9916</v>
      </c>
      <c r="E535">
        <v>19915.9375</v>
      </c>
      <c r="F535">
        <v>289.5</v>
      </c>
      <c r="G535">
        <v>0.8</v>
      </c>
      <c r="H535">
        <v>3387.6</v>
      </c>
      <c r="J535">
        <v>0.3</v>
      </c>
      <c r="K535">
        <v>0.87029999999999996</v>
      </c>
      <c r="L535">
        <v>11.2864</v>
      </c>
      <c r="M535">
        <v>1.7332000000000001</v>
      </c>
      <c r="N535">
        <v>251.93170000000001</v>
      </c>
      <c r="O535">
        <v>0.69620000000000004</v>
      </c>
      <c r="P535">
        <v>252.6</v>
      </c>
      <c r="Q535">
        <v>199.40100000000001</v>
      </c>
      <c r="R535">
        <v>0.55100000000000005</v>
      </c>
      <c r="S535">
        <v>200</v>
      </c>
      <c r="T535">
        <v>3387.5985000000001</v>
      </c>
      <c r="W535">
        <v>0</v>
      </c>
      <c r="X535">
        <v>0.2611</v>
      </c>
      <c r="Y535">
        <v>11.9</v>
      </c>
      <c r="Z535">
        <v>853</v>
      </c>
      <c r="AA535">
        <v>841</v>
      </c>
      <c r="AB535">
        <v>844</v>
      </c>
      <c r="AC535">
        <v>87</v>
      </c>
      <c r="AD535">
        <v>18.95</v>
      </c>
      <c r="AE535">
        <v>0.44</v>
      </c>
      <c r="AF535">
        <v>982</v>
      </c>
      <c r="AG535">
        <v>-3</v>
      </c>
      <c r="AH535">
        <v>41</v>
      </c>
      <c r="AI535">
        <v>36</v>
      </c>
      <c r="AJ535">
        <v>191</v>
      </c>
      <c r="AK535">
        <v>170</v>
      </c>
      <c r="AL535">
        <v>4.3</v>
      </c>
      <c r="AM535">
        <v>174.2</v>
      </c>
      <c r="AN535" t="s">
        <v>155</v>
      </c>
      <c r="AO535">
        <v>2</v>
      </c>
      <c r="AP535" s="28">
        <v>0.86203703703703705</v>
      </c>
      <c r="AQ535">
        <v>47.158914000000003</v>
      </c>
      <c r="AR535">
        <v>-88.487088999999997</v>
      </c>
      <c r="AS535">
        <v>311.89999999999998</v>
      </c>
      <c r="AT535">
        <v>45.7</v>
      </c>
      <c r="AU535">
        <v>12</v>
      </c>
      <c r="AV535">
        <v>9</v>
      </c>
      <c r="AW535" t="s">
        <v>218</v>
      </c>
      <c r="AX535">
        <v>1.5249999999999999</v>
      </c>
      <c r="AY535">
        <v>2.0375000000000001</v>
      </c>
      <c r="AZ535">
        <v>2.5375000000000001</v>
      </c>
      <c r="BA535">
        <v>14.686999999999999</v>
      </c>
      <c r="BB535">
        <v>14.23</v>
      </c>
      <c r="BC535">
        <v>0.97</v>
      </c>
      <c r="BD535">
        <v>14.909000000000001</v>
      </c>
      <c r="BE535">
        <v>2668.0720000000001</v>
      </c>
      <c r="BF535">
        <v>260.774</v>
      </c>
      <c r="BG535">
        <v>6.2370000000000001</v>
      </c>
      <c r="BH535">
        <v>1.7000000000000001E-2</v>
      </c>
      <c r="BI535">
        <v>6.2539999999999996</v>
      </c>
      <c r="BJ535">
        <v>4.9359999999999999</v>
      </c>
      <c r="BK535">
        <v>1.4E-2</v>
      </c>
      <c r="BL535">
        <v>4.95</v>
      </c>
      <c r="BM535">
        <v>25.4299</v>
      </c>
      <c r="BQ535">
        <v>44.875</v>
      </c>
      <c r="BR535">
        <v>0.23109499999999999</v>
      </c>
      <c r="BS535">
        <v>-5</v>
      </c>
      <c r="BT535">
        <v>6.463E-3</v>
      </c>
      <c r="BU535">
        <v>5.6473839999999997</v>
      </c>
      <c r="BV535">
        <v>0</v>
      </c>
      <c r="BW535" t="s">
        <v>155</v>
      </c>
      <c r="BX535">
        <v>0.79100000000000004</v>
      </c>
    </row>
    <row r="536" spans="1:76" x14ac:dyDescent="0.25">
      <c r="A536" s="26">
        <v>43530</v>
      </c>
      <c r="B536" s="27">
        <v>0.65355929398148149</v>
      </c>
      <c r="C536">
        <v>13.272</v>
      </c>
      <c r="D536">
        <v>1.4931000000000001</v>
      </c>
      <c r="E536">
        <v>14930.972569</v>
      </c>
      <c r="F536">
        <v>288.39999999999998</v>
      </c>
      <c r="G536">
        <v>0.8</v>
      </c>
      <c r="H536">
        <v>1938.4</v>
      </c>
      <c r="J536">
        <v>0.3</v>
      </c>
      <c r="K536">
        <v>0.87370000000000003</v>
      </c>
      <c r="L536">
        <v>11.5954</v>
      </c>
      <c r="M536">
        <v>1.3045</v>
      </c>
      <c r="N536">
        <v>251.97300000000001</v>
      </c>
      <c r="O536">
        <v>0.69889999999999997</v>
      </c>
      <c r="P536">
        <v>252.7</v>
      </c>
      <c r="Q536">
        <v>199.43369999999999</v>
      </c>
      <c r="R536">
        <v>0.55320000000000003</v>
      </c>
      <c r="S536">
        <v>200</v>
      </c>
      <c r="T536">
        <v>1938.36</v>
      </c>
      <c r="W536">
        <v>0</v>
      </c>
      <c r="X536">
        <v>0.2621</v>
      </c>
      <c r="Y536">
        <v>11.9</v>
      </c>
      <c r="Z536">
        <v>853</v>
      </c>
      <c r="AA536">
        <v>841</v>
      </c>
      <c r="AB536">
        <v>846</v>
      </c>
      <c r="AC536">
        <v>87</v>
      </c>
      <c r="AD536">
        <v>18.95</v>
      </c>
      <c r="AE536">
        <v>0.44</v>
      </c>
      <c r="AF536">
        <v>982</v>
      </c>
      <c r="AG536">
        <v>-3</v>
      </c>
      <c r="AH536">
        <v>41</v>
      </c>
      <c r="AI536">
        <v>36</v>
      </c>
      <c r="AJ536">
        <v>191</v>
      </c>
      <c r="AK536">
        <v>170</v>
      </c>
      <c r="AL536">
        <v>4.3</v>
      </c>
      <c r="AM536">
        <v>174</v>
      </c>
      <c r="AN536" t="s">
        <v>155</v>
      </c>
      <c r="AO536">
        <v>2</v>
      </c>
      <c r="AP536" s="28">
        <v>0.86204861111111108</v>
      </c>
      <c r="AQ536">
        <v>47.158903000000002</v>
      </c>
      <c r="AR536">
        <v>-88.486823999999999</v>
      </c>
      <c r="AS536">
        <v>311.5</v>
      </c>
      <c r="AT536">
        <v>45</v>
      </c>
      <c r="AU536">
        <v>12</v>
      </c>
      <c r="AV536">
        <v>9</v>
      </c>
      <c r="AW536" t="s">
        <v>218</v>
      </c>
      <c r="AX536">
        <v>1.7250000000000001</v>
      </c>
      <c r="AY536">
        <v>2.3374999999999999</v>
      </c>
      <c r="AZ536">
        <v>2.85</v>
      </c>
      <c r="BA536">
        <v>14.686999999999999</v>
      </c>
      <c r="BB536">
        <v>14.63</v>
      </c>
      <c r="BC536">
        <v>1</v>
      </c>
      <c r="BD536">
        <v>14.46</v>
      </c>
      <c r="BE536">
        <v>2796.7049999999999</v>
      </c>
      <c r="BF536">
        <v>200.25</v>
      </c>
      <c r="BG536">
        <v>6.3639999999999999</v>
      </c>
      <c r="BH536">
        <v>1.7999999999999999E-2</v>
      </c>
      <c r="BI536">
        <v>6.3819999999999997</v>
      </c>
      <c r="BJ536">
        <v>5.0369999999999999</v>
      </c>
      <c r="BK536">
        <v>1.4E-2</v>
      </c>
      <c r="BL536">
        <v>5.0510000000000002</v>
      </c>
      <c r="BM536">
        <v>14.846</v>
      </c>
      <c r="BQ536">
        <v>45.965000000000003</v>
      </c>
      <c r="BR536">
        <v>0.19348199999999999</v>
      </c>
      <c r="BS536">
        <v>-5</v>
      </c>
      <c r="BT536">
        <v>5.463E-3</v>
      </c>
      <c r="BU536">
        <v>4.7282169999999999</v>
      </c>
      <c r="BV536">
        <v>0</v>
      </c>
      <c r="BW536" t="s">
        <v>155</v>
      </c>
      <c r="BX536">
        <v>0.79100000000000004</v>
      </c>
    </row>
    <row r="537" spans="1:76" x14ac:dyDescent="0.25">
      <c r="A537" s="26">
        <v>43530</v>
      </c>
      <c r="B537" s="27">
        <v>0.65357086805555553</v>
      </c>
      <c r="C537">
        <v>13.305</v>
      </c>
      <c r="D537">
        <v>1.3603000000000001</v>
      </c>
      <c r="E537">
        <v>13603.359173000001</v>
      </c>
      <c r="F537">
        <v>273.8</v>
      </c>
      <c r="G537">
        <v>0.8</v>
      </c>
      <c r="H537">
        <v>1088.5999999999999</v>
      </c>
      <c r="J537">
        <v>0.3</v>
      </c>
      <c r="K537">
        <v>0.87539999999999996</v>
      </c>
      <c r="L537">
        <v>11.6463</v>
      </c>
      <c r="M537">
        <v>1.1908000000000001</v>
      </c>
      <c r="N537">
        <v>239.666</v>
      </c>
      <c r="O537">
        <v>0.70030000000000003</v>
      </c>
      <c r="P537">
        <v>240.4</v>
      </c>
      <c r="Q537">
        <v>189.69290000000001</v>
      </c>
      <c r="R537">
        <v>0.55430000000000001</v>
      </c>
      <c r="S537">
        <v>190.2</v>
      </c>
      <c r="T537">
        <v>1088.6187</v>
      </c>
      <c r="W537">
        <v>0</v>
      </c>
      <c r="X537">
        <v>0.2626</v>
      </c>
      <c r="Y537">
        <v>11.9</v>
      </c>
      <c r="Z537">
        <v>853</v>
      </c>
      <c r="AA537">
        <v>841</v>
      </c>
      <c r="AB537">
        <v>846</v>
      </c>
      <c r="AC537">
        <v>87</v>
      </c>
      <c r="AD537">
        <v>18.95</v>
      </c>
      <c r="AE537">
        <v>0.44</v>
      </c>
      <c r="AF537">
        <v>982</v>
      </c>
      <c r="AG537">
        <v>-3</v>
      </c>
      <c r="AH537">
        <v>41</v>
      </c>
      <c r="AI537">
        <v>36</v>
      </c>
      <c r="AJ537">
        <v>191</v>
      </c>
      <c r="AK537">
        <v>170</v>
      </c>
      <c r="AL537">
        <v>4.3</v>
      </c>
      <c r="AM537">
        <v>174</v>
      </c>
      <c r="AN537" t="s">
        <v>155</v>
      </c>
      <c r="AO537">
        <v>2</v>
      </c>
      <c r="AP537" s="28">
        <v>0.86206018518518512</v>
      </c>
      <c r="AQ537">
        <v>47.158884</v>
      </c>
      <c r="AR537">
        <v>-88.486575999999999</v>
      </c>
      <c r="AS537">
        <v>310.89999999999998</v>
      </c>
      <c r="AT537">
        <v>43.2</v>
      </c>
      <c r="AU537">
        <v>12</v>
      </c>
      <c r="AV537">
        <v>9</v>
      </c>
      <c r="AW537" t="s">
        <v>218</v>
      </c>
      <c r="AX537">
        <v>1.9</v>
      </c>
      <c r="AY537">
        <v>2.6</v>
      </c>
      <c r="AZ537">
        <v>3.2</v>
      </c>
      <c r="BA537">
        <v>14.686999999999999</v>
      </c>
      <c r="BB537">
        <v>14.84</v>
      </c>
      <c r="BC537">
        <v>1.01</v>
      </c>
      <c r="BD537">
        <v>14.239000000000001</v>
      </c>
      <c r="BE537">
        <v>2841.1480000000001</v>
      </c>
      <c r="BF537">
        <v>184.89</v>
      </c>
      <c r="BG537">
        <v>6.1230000000000002</v>
      </c>
      <c r="BH537">
        <v>1.7999999999999999E-2</v>
      </c>
      <c r="BI537">
        <v>6.141</v>
      </c>
      <c r="BJ537">
        <v>4.8460000000000001</v>
      </c>
      <c r="BK537">
        <v>1.4E-2</v>
      </c>
      <c r="BL537">
        <v>4.8600000000000003</v>
      </c>
      <c r="BM537">
        <v>8.4331999999999994</v>
      </c>
      <c r="BQ537">
        <v>46.581000000000003</v>
      </c>
      <c r="BR537">
        <v>0.181093</v>
      </c>
      <c r="BS537">
        <v>-5</v>
      </c>
      <c r="BT537">
        <v>5.5370000000000003E-3</v>
      </c>
      <c r="BU537">
        <v>4.4254600000000002</v>
      </c>
      <c r="BV537">
        <v>0</v>
      </c>
      <c r="BW537" t="s">
        <v>155</v>
      </c>
      <c r="BX537">
        <v>0.79100000000000004</v>
      </c>
    </row>
    <row r="538" spans="1:76" x14ac:dyDescent="0.25">
      <c r="A538" s="26">
        <v>43530</v>
      </c>
      <c r="B538" s="27">
        <v>0.65358244212962957</v>
      </c>
      <c r="C538">
        <v>13.005000000000001</v>
      </c>
      <c r="D538">
        <v>1.5868</v>
      </c>
      <c r="E538">
        <v>15867.773144000001</v>
      </c>
      <c r="F538">
        <v>252.1</v>
      </c>
      <c r="G538">
        <v>0.8</v>
      </c>
      <c r="H538">
        <v>611.20000000000005</v>
      </c>
      <c r="J538">
        <v>0.3</v>
      </c>
      <c r="K538">
        <v>0.87609999999999999</v>
      </c>
      <c r="L538">
        <v>11.394</v>
      </c>
      <c r="M538">
        <v>1.3902000000000001</v>
      </c>
      <c r="N538">
        <v>220.8861</v>
      </c>
      <c r="O538">
        <v>0.70089999999999997</v>
      </c>
      <c r="P538">
        <v>221.6</v>
      </c>
      <c r="Q538">
        <v>174.8288</v>
      </c>
      <c r="R538">
        <v>0.55469999999999997</v>
      </c>
      <c r="S538">
        <v>175.4</v>
      </c>
      <c r="T538">
        <v>611.16650000000004</v>
      </c>
      <c r="W538">
        <v>0</v>
      </c>
      <c r="X538">
        <v>0.26279999999999998</v>
      </c>
      <c r="Y538">
        <v>11.9</v>
      </c>
      <c r="Z538">
        <v>853</v>
      </c>
      <c r="AA538">
        <v>840</v>
      </c>
      <c r="AB538">
        <v>845</v>
      </c>
      <c r="AC538">
        <v>87</v>
      </c>
      <c r="AD538">
        <v>18.95</v>
      </c>
      <c r="AE538">
        <v>0.44</v>
      </c>
      <c r="AF538">
        <v>982</v>
      </c>
      <c r="AG538">
        <v>-3</v>
      </c>
      <c r="AH538">
        <v>41</v>
      </c>
      <c r="AI538">
        <v>36</v>
      </c>
      <c r="AJ538">
        <v>191</v>
      </c>
      <c r="AK538">
        <v>170</v>
      </c>
      <c r="AL538">
        <v>4.4000000000000004</v>
      </c>
      <c r="AM538">
        <v>174</v>
      </c>
      <c r="AN538" t="s">
        <v>155</v>
      </c>
      <c r="AO538">
        <v>2</v>
      </c>
      <c r="AP538" s="28">
        <v>0.86207175925925927</v>
      </c>
      <c r="AQ538">
        <v>47.158856999999998</v>
      </c>
      <c r="AR538">
        <v>-88.486388000000005</v>
      </c>
      <c r="AS538">
        <v>310.5</v>
      </c>
      <c r="AT538">
        <v>39.700000000000003</v>
      </c>
      <c r="AU538">
        <v>12</v>
      </c>
      <c r="AV538">
        <v>9</v>
      </c>
      <c r="AW538" t="s">
        <v>218</v>
      </c>
      <c r="AX538">
        <v>1.9</v>
      </c>
      <c r="AY538">
        <v>2.6</v>
      </c>
      <c r="AZ538">
        <v>3.2</v>
      </c>
      <c r="BA538">
        <v>14.686999999999999</v>
      </c>
      <c r="BB538">
        <v>14.93</v>
      </c>
      <c r="BC538">
        <v>1.02</v>
      </c>
      <c r="BD538">
        <v>14.14</v>
      </c>
      <c r="BE538">
        <v>2801.43</v>
      </c>
      <c r="BF538">
        <v>217.55</v>
      </c>
      <c r="BG538">
        <v>5.6870000000000003</v>
      </c>
      <c r="BH538">
        <v>1.7999999999999999E-2</v>
      </c>
      <c r="BI538">
        <v>5.7050000000000001</v>
      </c>
      <c r="BJ538">
        <v>4.5010000000000003</v>
      </c>
      <c r="BK538">
        <v>1.4E-2</v>
      </c>
      <c r="BL538">
        <v>4.516</v>
      </c>
      <c r="BM538">
        <v>4.7717000000000001</v>
      </c>
      <c r="BQ538">
        <v>46.988</v>
      </c>
      <c r="BR538">
        <v>0.176537</v>
      </c>
      <c r="BS538">
        <v>-5</v>
      </c>
      <c r="BT538">
        <v>5.463E-3</v>
      </c>
      <c r="BU538">
        <v>4.3141230000000004</v>
      </c>
      <c r="BV538">
        <v>0</v>
      </c>
      <c r="BW538" t="s">
        <v>155</v>
      </c>
      <c r="BX538">
        <v>0.79100000000000004</v>
      </c>
    </row>
    <row r="539" spans="1:76" x14ac:dyDescent="0.25">
      <c r="A539" s="26">
        <v>43530</v>
      </c>
      <c r="B539" s="27">
        <v>0.65359401620370372</v>
      </c>
      <c r="C539">
        <v>12.484</v>
      </c>
      <c r="D539">
        <v>2.5024999999999999</v>
      </c>
      <c r="E539">
        <v>25025.404503999998</v>
      </c>
      <c r="F539">
        <v>228.2</v>
      </c>
      <c r="G539">
        <v>0.8</v>
      </c>
      <c r="H539">
        <v>454.2</v>
      </c>
      <c r="J539">
        <v>0.3</v>
      </c>
      <c r="K539">
        <v>0.87219999999999998</v>
      </c>
      <c r="L539">
        <v>10.8887</v>
      </c>
      <c r="M539">
        <v>2.1827000000000001</v>
      </c>
      <c r="N539">
        <v>198.9941</v>
      </c>
      <c r="O539">
        <v>0.69779999999999998</v>
      </c>
      <c r="P539">
        <v>199.7</v>
      </c>
      <c r="Q539">
        <v>157.50149999999999</v>
      </c>
      <c r="R539">
        <v>0.55230000000000001</v>
      </c>
      <c r="S539">
        <v>158.1</v>
      </c>
      <c r="T539">
        <v>454.20370000000003</v>
      </c>
      <c r="W539">
        <v>0</v>
      </c>
      <c r="X539">
        <v>0.26169999999999999</v>
      </c>
      <c r="Y539">
        <v>11.9</v>
      </c>
      <c r="Z539">
        <v>853</v>
      </c>
      <c r="AA539">
        <v>840</v>
      </c>
      <c r="AB539">
        <v>844</v>
      </c>
      <c r="AC539">
        <v>87</v>
      </c>
      <c r="AD539">
        <v>18.95</v>
      </c>
      <c r="AE539">
        <v>0.44</v>
      </c>
      <c r="AF539">
        <v>982</v>
      </c>
      <c r="AG539">
        <v>-3</v>
      </c>
      <c r="AH539">
        <v>41</v>
      </c>
      <c r="AI539">
        <v>36</v>
      </c>
      <c r="AJ539">
        <v>191</v>
      </c>
      <c r="AK539">
        <v>170</v>
      </c>
      <c r="AL539">
        <v>4.3</v>
      </c>
      <c r="AM539">
        <v>174.3</v>
      </c>
      <c r="AN539" t="s">
        <v>155</v>
      </c>
      <c r="AO539">
        <v>2</v>
      </c>
      <c r="AP539" s="28">
        <v>0.86207175925925927</v>
      </c>
      <c r="AQ539">
        <v>47.158847000000002</v>
      </c>
      <c r="AR539">
        <v>-88.486335999999994</v>
      </c>
      <c r="AS539">
        <v>310.39999999999998</v>
      </c>
      <c r="AT539">
        <v>36.1</v>
      </c>
      <c r="AU539">
        <v>12</v>
      </c>
      <c r="AV539">
        <v>9</v>
      </c>
      <c r="AW539" t="s">
        <v>218</v>
      </c>
      <c r="AX539">
        <v>1.8625</v>
      </c>
      <c r="AY539">
        <v>2.6124999999999998</v>
      </c>
      <c r="AZ539">
        <v>3.2124999999999999</v>
      </c>
      <c r="BA539">
        <v>14.686999999999999</v>
      </c>
      <c r="BB539">
        <v>14.45</v>
      </c>
      <c r="BC539">
        <v>0.98</v>
      </c>
      <c r="BD539">
        <v>14.651999999999999</v>
      </c>
      <c r="BE539">
        <v>2621.5740000000001</v>
      </c>
      <c r="BF539">
        <v>334.47300000000001</v>
      </c>
      <c r="BG539">
        <v>5.0170000000000003</v>
      </c>
      <c r="BH539">
        <v>1.7999999999999999E-2</v>
      </c>
      <c r="BI539">
        <v>5.0350000000000001</v>
      </c>
      <c r="BJ539">
        <v>3.9710000000000001</v>
      </c>
      <c r="BK539">
        <v>1.4E-2</v>
      </c>
      <c r="BL539">
        <v>3.9849999999999999</v>
      </c>
      <c r="BM539">
        <v>3.4725999999999999</v>
      </c>
      <c r="BQ539">
        <v>45.805999999999997</v>
      </c>
      <c r="BR539">
        <v>0.19525799999999999</v>
      </c>
      <c r="BS539">
        <v>-5</v>
      </c>
      <c r="BT539">
        <v>5.0000000000000001E-3</v>
      </c>
      <c r="BU539">
        <v>4.771617</v>
      </c>
      <c r="BV539">
        <v>0</v>
      </c>
      <c r="BW539" t="s">
        <v>155</v>
      </c>
      <c r="BX539">
        <v>0.79100000000000004</v>
      </c>
    </row>
    <row r="540" spans="1:76" x14ac:dyDescent="0.25">
      <c r="A540" s="26">
        <v>43530</v>
      </c>
      <c r="B540" s="27">
        <v>0.65360559027777776</v>
      </c>
      <c r="C540">
        <v>11.97</v>
      </c>
      <c r="D540">
        <v>3.0175999999999998</v>
      </c>
      <c r="E540">
        <v>30175.828570999998</v>
      </c>
      <c r="F540">
        <v>202.3</v>
      </c>
      <c r="G540">
        <v>0.8</v>
      </c>
      <c r="H540">
        <v>446.3</v>
      </c>
      <c r="J540">
        <v>0.4</v>
      </c>
      <c r="K540">
        <v>0.87160000000000004</v>
      </c>
      <c r="L540">
        <v>10.4328</v>
      </c>
      <c r="M540">
        <v>2.63</v>
      </c>
      <c r="N540">
        <v>176.34059999999999</v>
      </c>
      <c r="O540">
        <v>0.69730000000000003</v>
      </c>
      <c r="P540">
        <v>177</v>
      </c>
      <c r="Q540">
        <v>139.57159999999999</v>
      </c>
      <c r="R540">
        <v>0.55189999999999995</v>
      </c>
      <c r="S540">
        <v>140.1</v>
      </c>
      <c r="T540">
        <v>446.31200000000001</v>
      </c>
      <c r="W540">
        <v>0</v>
      </c>
      <c r="X540">
        <v>0.34860000000000002</v>
      </c>
      <c r="Y540">
        <v>12</v>
      </c>
      <c r="Z540">
        <v>852</v>
      </c>
      <c r="AA540">
        <v>841</v>
      </c>
      <c r="AB540">
        <v>844</v>
      </c>
      <c r="AC540">
        <v>87</v>
      </c>
      <c r="AD540">
        <v>18.95</v>
      </c>
      <c r="AE540">
        <v>0.44</v>
      </c>
      <c r="AF540">
        <v>982</v>
      </c>
      <c r="AG540">
        <v>-3</v>
      </c>
      <c r="AH540">
        <v>41</v>
      </c>
      <c r="AI540">
        <v>36</v>
      </c>
      <c r="AJ540">
        <v>191</v>
      </c>
      <c r="AK540">
        <v>170</v>
      </c>
      <c r="AL540">
        <v>4.4000000000000004</v>
      </c>
      <c r="AM540">
        <v>174.6</v>
      </c>
      <c r="AN540" t="s">
        <v>155</v>
      </c>
      <c r="AO540">
        <v>2</v>
      </c>
      <c r="AP540" s="28">
        <v>0.86209490740740735</v>
      </c>
      <c r="AQ540">
        <v>47.158771000000002</v>
      </c>
      <c r="AR540">
        <v>-88.485955000000004</v>
      </c>
      <c r="AS540">
        <v>309.8</v>
      </c>
      <c r="AT540">
        <v>35.700000000000003</v>
      </c>
      <c r="AU540">
        <v>12</v>
      </c>
      <c r="AV540">
        <v>9</v>
      </c>
      <c r="AW540" t="s">
        <v>241</v>
      </c>
      <c r="AX540">
        <v>1.6</v>
      </c>
      <c r="AY540">
        <v>2.6875</v>
      </c>
      <c r="AZ540">
        <v>3.2749999999999999</v>
      </c>
      <c r="BA540">
        <v>14.686999999999999</v>
      </c>
      <c r="BB540">
        <v>14.38</v>
      </c>
      <c r="BC540">
        <v>0.98</v>
      </c>
      <c r="BD540">
        <v>14.736000000000001</v>
      </c>
      <c r="BE540">
        <v>2513.598</v>
      </c>
      <c r="BF540">
        <v>403.303</v>
      </c>
      <c r="BG540">
        <v>4.4489999999999998</v>
      </c>
      <c r="BH540">
        <v>1.7999999999999999E-2</v>
      </c>
      <c r="BI540">
        <v>4.4669999999999996</v>
      </c>
      <c r="BJ540">
        <v>3.5209999999999999</v>
      </c>
      <c r="BK540">
        <v>1.4E-2</v>
      </c>
      <c r="BL540">
        <v>3.5350000000000001</v>
      </c>
      <c r="BM540">
        <v>3.4146000000000001</v>
      </c>
      <c r="BQ540">
        <v>61.073999999999998</v>
      </c>
      <c r="BR540">
        <v>0.20938899999999999</v>
      </c>
      <c r="BS540">
        <v>-5</v>
      </c>
      <c r="BT540">
        <v>5.0000000000000001E-3</v>
      </c>
      <c r="BU540">
        <v>5.116943</v>
      </c>
      <c r="BV540">
        <v>0</v>
      </c>
      <c r="BW540" t="s">
        <v>155</v>
      </c>
      <c r="BX540">
        <v>0.79100000000000004</v>
      </c>
    </row>
    <row r="541" spans="1:76" x14ac:dyDescent="0.25">
      <c r="A541" s="26">
        <v>43530</v>
      </c>
      <c r="B541" s="27">
        <v>0.65361716435185191</v>
      </c>
      <c r="C541">
        <v>11.666</v>
      </c>
      <c r="D541">
        <v>3.2833999999999999</v>
      </c>
      <c r="E541">
        <v>32833.950617000002</v>
      </c>
      <c r="F541">
        <v>169.3</v>
      </c>
      <c r="G541">
        <v>0.8</v>
      </c>
      <c r="H541">
        <v>512.20000000000005</v>
      </c>
      <c r="J541">
        <v>0.4</v>
      </c>
      <c r="K541">
        <v>0.87150000000000005</v>
      </c>
      <c r="L541">
        <v>10.167199999999999</v>
      </c>
      <c r="M541">
        <v>2.8614999999999999</v>
      </c>
      <c r="N541">
        <v>147.5453</v>
      </c>
      <c r="O541">
        <v>0.69720000000000004</v>
      </c>
      <c r="P541">
        <v>148.19999999999999</v>
      </c>
      <c r="Q541">
        <v>116.7804</v>
      </c>
      <c r="R541">
        <v>0.55179999999999996</v>
      </c>
      <c r="S541">
        <v>117.3</v>
      </c>
      <c r="T541">
        <v>512.15599999999995</v>
      </c>
      <c r="W541">
        <v>0</v>
      </c>
      <c r="X541">
        <v>0.34860000000000002</v>
      </c>
      <c r="Y541">
        <v>12.1</v>
      </c>
      <c r="Z541">
        <v>851</v>
      </c>
      <c r="AA541">
        <v>840</v>
      </c>
      <c r="AB541">
        <v>843</v>
      </c>
      <c r="AC541">
        <v>87</v>
      </c>
      <c r="AD541">
        <v>18.95</v>
      </c>
      <c r="AE541">
        <v>0.44</v>
      </c>
      <c r="AF541">
        <v>982</v>
      </c>
      <c r="AG541">
        <v>-3</v>
      </c>
      <c r="AH541">
        <v>41</v>
      </c>
      <c r="AI541">
        <v>36</v>
      </c>
      <c r="AJ541">
        <v>191</v>
      </c>
      <c r="AK541">
        <v>170</v>
      </c>
      <c r="AL541">
        <v>4.5</v>
      </c>
      <c r="AM541">
        <v>175</v>
      </c>
      <c r="AN541" t="s">
        <v>155</v>
      </c>
      <c r="AO541">
        <v>2</v>
      </c>
      <c r="AP541" s="28">
        <v>0.8621064814814815</v>
      </c>
      <c r="AQ541">
        <v>47.158715999999998</v>
      </c>
      <c r="AR541">
        <v>-88.485800999999995</v>
      </c>
      <c r="AS541">
        <v>309.5</v>
      </c>
      <c r="AT541">
        <v>32.4</v>
      </c>
      <c r="AU541">
        <v>12</v>
      </c>
      <c r="AV541">
        <v>10</v>
      </c>
      <c r="AW541" t="s">
        <v>239</v>
      </c>
      <c r="AX541">
        <v>1.6125</v>
      </c>
      <c r="AY541">
        <v>2.4</v>
      </c>
      <c r="AZ541">
        <v>3.0750000000000002</v>
      </c>
      <c r="BA541">
        <v>14.686999999999999</v>
      </c>
      <c r="BB541">
        <v>14.36</v>
      </c>
      <c r="BC541">
        <v>0.98</v>
      </c>
      <c r="BD541">
        <v>14.743</v>
      </c>
      <c r="BE541">
        <v>2454.7669999999998</v>
      </c>
      <c r="BF541">
        <v>439.72699999999998</v>
      </c>
      <c r="BG541">
        <v>3.7309999999999999</v>
      </c>
      <c r="BH541">
        <v>1.7999999999999999E-2</v>
      </c>
      <c r="BI541">
        <v>3.7480000000000002</v>
      </c>
      <c r="BJ541">
        <v>2.9529999999999998</v>
      </c>
      <c r="BK541">
        <v>1.4E-2</v>
      </c>
      <c r="BL541">
        <v>2.9670000000000001</v>
      </c>
      <c r="BM541">
        <v>3.9266999999999999</v>
      </c>
      <c r="BQ541">
        <v>61.198999999999998</v>
      </c>
      <c r="BR541">
        <v>0.21659200000000001</v>
      </c>
      <c r="BS541">
        <v>-5</v>
      </c>
      <c r="BT541">
        <v>5.0000000000000001E-3</v>
      </c>
      <c r="BU541">
        <v>5.292967</v>
      </c>
      <c r="BV541">
        <v>0</v>
      </c>
      <c r="BW541" t="s">
        <v>155</v>
      </c>
      <c r="BX541">
        <v>0.79100000000000004</v>
      </c>
    </row>
    <row r="542" spans="1:76" x14ac:dyDescent="0.25">
      <c r="A542" s="26">
        <v>43530</v>
      </c>
      <c r="B542" s="27">
        <v>0.65362873842592595</v>
      </c>
      <c r="C542">
        <v>11.648999999999999</v>
      </c>
      <c r="D542">
        <v>3.3759999999999999</v>
      </c>
      <c r="E542">
        <v>33760</v>
      </c>
      <c r="F542">
        <v>136.30000000000001</v>
      </c>
      <c r="G542">
        <v>0.8</v>
      </c>
      <c r="H542">
        <v>622.6</v>
      </c>
      <c r="J542">
        <v>0.5</v>
      </c>
      <c r="K542">
        <v>0.87080000000000002</v>
      </c>
      <c r="L542">
        <v>10.143599999999999</v>
      </c>
      <c r="M542">
        <v>2.9397000000000002</v>
      </c>
      <c r="N542">
        <v>118.7008</v>
      </c>
      <c r="O542">
        <v>0.70699999999999996</v>
      </c>
      <c r="P542">
        <v>119.4</v>
      </c>
      <c r="Q542">
        <v>93.950299999999999</v>
      </c>
      <c r="R542">
        <v>0.55959999999999999</v>
      </c>
      <c r="S542">
        <v>94.5</v>
      </c>
      <c r="T542">
        <v>622.55939999999998</v>
      </c>
      <c r="W542">
        <v>0</v>
      </c>
      <c r="X542">
        <v>0.43540000000000001</v>
      </c>
      <c r="Y542">
        <v>12.3</v>
      </c>
      <c r="Z542">
        <v>850</v>
      </c>
      <c r="AA542">
        <v>839</v>
      </c>
      <c r="AB542">
        <v>844</v>
      </c>
      <c r="AC542">
        <v>87</v>
      </c>
      <c r="AD542">
        <v>18.95</v>
      </c>
      <c r="AE542">
        <v>0.44</v>
      </c>
      <c r="AF542">
        <v>982</v>
      </c>
      <c r="AG542">
        <v>-3</v>
      </c>
      <c r="AH542">
        <v>41</v>
      </c>
      <c r="AI542">
        <v>36</v>
      </c>
      <c r="AJ542">
        <v>191.5</v>
      </c>
      <c r="AK542">
        <v>170</v>
      </c>
      <c r="AL542">
        <v>4.7</v>
      </c>
      <c r="AM542">
        <v>174.6</v>
      </c>
      <c r="AN542" t="s">
        <v>155</v>
      </c>
      <c r="AO542">
        <v>2</v>
      </c>
      <c r="AP542" s="28">
        <v>0.86211805555555554</v>
      </c>
      <c r="AQ542">
        <v>47.158650999999999</v>
      </c>
      <c r="AR542">
        <v>-88.485698999999997</v>
      </c>
      <c r="AS542">
        <v>309.7</v>
      </c>
      <c r="AT542">
        <v>28.9</v>
      </c>
      <c r="AU542">
        <v>12</v>
      </c>
      <c r="AV542">
        <v>10</v>
      </c>
      <c r="AW542" t="s">
        <v>239</v>
      </c>
      <c r="AX542">
        <v>1.6375</v>
      </c>
      <c r="AY542">
        <v>1.0125</v>
      </c>
      <c r="AZ542">
        <v>2.8250000000000002</v>
      </c>
      <c r="BA542">
        <v>14.686999999999999</v>
      </c>
      <c r="BB542">
        <v>14.27</v>
      </c>
      <c r="BC542">
        <v>0.97</v>
      </c>
      <c r="BD542">
        <v>14.840999999999999</v>
      </c>
      <c r="BE542">
        <v>2436.8029999999999</v>
      </c>
      <c r="BF542">
        <v>449.47899999999998</v>
      </c>
      <c r="BG542">
        <v>2.9860000000000002</v>
      </c>
      <c r="BH542">
        <v>1.7999999999999999E-2</v>
      </c>
      <c r="BI542">
        <v>3.004</v>
      </c>
      <c r="BJ542">
        <v>2.3639999999999999</v>
      </c>
      <c r="BK542">
        <v>1.4E-2</v>
      </c>
      <c r="BL542">
        <v>2.3780000000000001</v>
      </c>
      <c r="BM542">
        <v>4.7492000000000001</v>
      </c>
      <c r="BQ542">
        <v>76.05</v>
      </c>
      <c r="BR542">
        <v>0.22292600000000001</v>
      </c>
      <c r="BS542">
        <v>-5</v>
      </c>
      <c r="BT542">
        <v>5.0000000000000001E-3</v>
      </c>
      <c r="BU542">
        <v>5.4477539999999998</v>
      </c>
      <c r="BV542">
        <v>0</v>
      </c>
      <c r="BW542" t="s">
        <v>155</v>
      </c>
      <c r="BX542">
        <v>0.79100000000000004</v>
      </c>
    </row>
    <row r="543" spans="1:76" x14ac:dyDescent="0.25">
      <c r="A543" s="26">
        <v>43530</v>
      </c>
      <c r="B543" s="27">
        <v>0.65364031249999999</v>
      </c>
      <c r="C543">
        <v>11.632999999999999</v>
      </c>
      <c r="D543">
        <v>3.3894000000000002</v>
      </c>
      <c r="E543">
        <v>33893.658744</v>
      </c>
      <c r="F543">
        <v>112.6</v>
      </c>
      <c r="G543">
        <v>0.9</v>
      </c>
      <c r="H543">
        <v>691.7</v>
      </c>
      <c r="J543">
        <v>0.6</v>
      </c>
      <c r="K543">
        <v>0.87070000000000003</v>
      </c>
      <c r="L543">
        <v>10.129200000000001</v>
      </c>
      <c r="M543">
        <v>2.9512999999999998</v>
      </c>
      <c r="N543">
        <v>98.002700000000004</v>
      </c>
      <c r="O543">
        <v>0.78369999999999995</v>
      </c>
      <c r="P543">
        <v>98.8</v>
      </c>
      <c r="Q543">
        <v>77.567999999999998</v>
      </c>
      <c r="R543">
        <v>0.62029999999999996</v>
      </c>
      <c r="S543">
        <v>78.2</v>
      </c>
      <c r="T543">
        <v>691.66150000000005</v>
      </c>
      <c r="W543">
        <v>0</v>
      </c>
      <c r="X543">
        <v>0.52239999999999998</v>
      </c>
      <c r="Y543">
        <v>12.4</v>
      </c>
      <c r="Z543">
        <v>849</v>
      </c>
      <c r="AA543">
        <v>839</v>
      </c>
      <c r="AB543">
        <v>843</v>
      </c>
      <c r="AC543">
        <v>87</v>
      </c>
      <c r="AD543">
        <v>18.95</v>
      </c>
      <c r="AE543">
        <v>0.44</v>
      </c>
      <c r="AF543">
        <v>982</v>
      </c>
      <c r="AG543">
        <v>-3</v>
      </c>
      <c r="AH543">
        <v>41</v>
      </c>
      <c r="AI543">
        <v>36</v>
      </c>
      <c r="AJ543">
        <v>192</v>
      </c>
      <c r="AK543">
        <v>170.5</v>
      </c>
      <c r="AL543">
        <v>4.8</v>
      </c>
      <c r="AM543">
        <v>174.3</v>
      </c>
      <c r="AN543" t="s">
        <v>155</v>
      </c>
      <c r="AO543">
        <v>2</v>
      </c>
      <c r="AP543" s="28">
        <v>0.86212962962962969</v>
      </c>
      <c r="AQ543">
        <v>47.158607000000003</v>
      </c>
      <c r="AR543">
        <v>-88.485568000000001</v>
      </c>
      <c r="AS543">
        <v>309.8</v>
      </c>
      <c r="AT543">
        <v>26.7</v>
      </c>
      <c r="AU543">
        <v>12</v>
      </c>
      <c r="AV543">
        <v>9</v>
      </c>
      <c r="AW543" t="s">
        <v>240</v>
      </c>
      <c r="AX543">
        <v>1.2375</v>
      </c>
      <c r="AY543">
        <v>1.125</v>
      </c>
      <c r="AZ543">
        <v>2.35</v>
      </c>
      <c r="BA543">
        <v>14.686999999999999</v>
      </c>
      <c r="BB543">
        <v>14.27</v>
      </c>
      <c r="BC543">
        <v>0.97</v>
      </c>
      <c r="BD543">
        <v>14.845000000000001</v>
      </c>
      <c r="BE543">
        <v>2432.5889999999999</v>
      </c>
      <c r="BF543">
        <v>451.10599999999999</v>
      </c>
      <c r="BG543">
        <v>2.4649999999999999</v>
      </c>
      <c r="BH543">
        <v>0.02</v>
      </c>
      <c r="BI543">
        <v>2.484</v>
      </c>
      <c r="BJ543">
        <v>1.9510000000000001</v>
      </c>
      <c r="BK543">
        <v>1.6E-2</v>
      </c>
      <c r="BL543">
        <v>1.966</v>
      </c>
      <c r="BM543">
        <v>5.2747000000000002</v>
      </c>
      <c r="BQ543">
        <v>91.228999999999999</v>
      </c>
      <c r="BR543">
        <v>0.22307299999999999</v>
      </c>
      <c r="BS543">
        <v>-5</v>
      </c>
      <c r="BT543">
        <v>5.0000000000000001E-3</v>
      </c>
      <c r="BU543">
        <v>5.4513449999999999</v>
      </c>
      <c r="BV543">
        <v>0</v>
      </c>
      <c r="BW543" t="s">
        <v>155</v>
      </c>
      <c r="BX543">
        <v>0.79100000000000004</v>
      </c>
    </row>
    <row r="544" spans="1:76" x14ac:dyDescent="0.25">
      <c r="A544" s="26">
        <v>43530</v>
      </c>
      <c r="B544" s="27">
        <v>0.65365188657407403</v>
      </c>
      <c r="C544">
        <v>11.712999999999999</v>
      </c>
      <c r="D544">
        <v>3.4102000000000001</v>
      </c>
      <c r="E544">
        <v>34101.888798</v>
      </c>
      <c r="F544">
        <v>92.4</v>
      </c>
      <c r="G544">
        <v>0.9</v>
      </c>
      <c r="H544">
        <v>790</v>
      </c>
      <c r="J544">
        <v>0.7</v>
      </c>
      <c r="K544">
        <v>0.86990000000000001</v>
      </c>
      <c r="L544">
        <v>10.1889</v>
      </c>
      <c r="M544">
        <v>2.9664000000000001</v>
      </c>
      <c r="N544">
        <v>80.343999999999994</v>
      </c>
      <c r="O544">
        <v>0.78290000000000004</v>
      </c>
      <c r="P544">
        <v>81.099999999999994</v>
      </c>
      <c r="Q544">
        <v>63.5914</v>
      </c>
      <c r="R544">
        <v>0.61960000000000004</v>
      </c>
      <c r="S544">
        <v>64.2</v>
      </c>
      <c r="T544">
        <v>790.0471</v>
      </c>
      <c r="W544">
        <v>0</v>
      </c>
      <c r="X544">
        <v>0.6089</v>
      </c>
      <c r="Y544">
        <v>12.3</v>
      </c>
      <c r="Z544">
        <v>850</v>
      </c>
      <c r="AA544">
        <v>839</v>
      </c>
      <c r="AB544">
        <v>842</v>
      </c>
      <c r="AC544">
        <v>87</v>
      </c>
      <c r="AD544">
        <v>18.95</v>
      </c>
      <c r="AE544">
        <v>0.44</v>
      </c>
      <c r="AF544">
        <v>982</v>
      </c>
      <c r="AG544">
        <v>-3</v>
      </c>
      <c r="AH544">
        <v>41</v>
      </c>
      <c r="AI544">
        <v>36</v>
      </c>
      <c r="AJ544">
        <v>192</v>
      </c>
      <c r="AK544">
        <v>171</v>
      </c>
      <c r="AL544">
        <v>4.8</v>
      </c>
      <c r="AM544">
        <v>174</v>
      </c>
      <c r="AN544" t="s">
        <v>155</v>
      </c>
      <c r="AO544">
        <v>2</v>
      </c>
      <c r="AP544" s="28">
        <v>0.86214120370370362</v>
      </c>
      <c r="AQ544">
        <v>47.158569</v>
      </c>
      <c r="AR544">
        <v>-88.485427999999999</v>
      </c>
      <c r="AS544">
        <v>309.7</v>
      </c>
      <c r="AT544">
        <v>26</v>
      </c>
      <c r="AU544">
        <v>12</v>
      </c>
      <c r="AV544">
        <v>9</v>
      </c>
      <c r="AW544" t="s">
        <v>240</v>
      </c>
      <c r="AX544">
        <v>1.5124880000000001</v>
      </c>
      <c r="AY544">
        <v>1.3374630000000001</v>
      </c>
      <c r="AZ544">
        <v>2.712488</v>
      </c>
      <c r="BA544">
        <v>14.686999999999999</v>
      </c>
      <c r="BB544">
        <v>14.16</v>
      </c>
      <c r="BC544">
        <v>0.96</v>
      </c>
      <c r="BD544">
        <v>14.96</v>
      </c>
      <c r="BE544">
        <v>2431.2170000000001</v>
      </c>
      <c r="BF544">
        <v>450.51400000000001</v>
      </c>
      <c r="BG544">
        <v>2.008</v>
      </c>
      <c r="BH544">
        <v>0.02</v>
      </c>
      <c r="BI544">
        <v>2.0270000000000001</v>
      </c>
      <c r="BJ544">
        <v>1.589</v>
      </c>
      <c r="BK544">
        <v>1.4999999999999999E-2</v>
      </c>
      <c r="BL544">
        <v>1.605</v>
      </c>
      <c r="BM544">
        <v>5.9863999999999997</v>
      </c>
      <c r="BQ544">
        <v>105.645</v>
      </c>
      <c r="BR544">
        <v>0.233658</v>
      </c>
      <c r="BS544">
        <v>-5</v>
      </c>
      <c r="BT544">
        <v>5.0000000000000001E-3</v>
      </c>
      <c r="BU544">
        <v>5.7100090000000003</v>
      </c>
      <c r="BV544">
        <v>0</v>
      </c>
      <c r="BW544" t="s">
        <v>155</v>
      </c>
      <c r="BX544">
        <v>0.79100000000000004</v>
      </c>
    </row>
    <row r="545" spans="1:76" x14ac:dyDescent="0.25">
      <c r="A545" s="26">
        <v>43530</v>
      </c>
      <c r="B545" s="27">
        <v>0.65366346064814818</v>
      </c>
      <c r="C545">
        <v>12.324999999999999</v>
      </c>
      <c r="D545">
        <v>2.8346</v>
      </c>
      <c r="E545">
        <v>28345.551920999998</v>
      </c>
      <c r="F545">
        <v>77.7</v>
      </c>
      <c r="G545">
        <v>0.9</v>
      </c>
      <c r="H545">
        <v>806.8</v>
      </c>
      <c r="J545">
        <v>0.76</v>
      </c>
      <c r="K545">
        <v>0.87029999999999996</v>
      </c>
      <c r="L545">
        <v>10.7272</v>
      </c>
      <c r="M545">
        <v>2.4670000000000001</v>
      </c>
      <c r="N545">
        <v>67.658600000000007</v>
      </c>
      <c r="O545">
        <v>0.7833</v>
      </c>
      <c r="P545">
        <v>68.400000000000006</v>
      </c>
      <c r="Q545">
        <v>53.551000000000002</v>
      </c>
      <c r="R545">
        <v>0.62</v>
      </c>
      <c r="S545">
        <v>54.2</v>
      </c>
      <c r="T545">
        <v>806.81539999999995</v>
      </c>
      <c r="W545">
        <v>0</v>
      </c>
      <c r="X545">
        <v>0.65969999999999995</v>
      </c>
      <c r="Y545">
        <v>12.4</v>
      </c>
      <c r="Z545">
        <v>849</v>
      </c>
      <c r="AA545">
        <v>839</v>
      </c>
      <c r="AB545">
        <v>842</v>
      </c>
      <c r="AC545">
        <v>87</v>
      </c>
      <c r="AD545">
        <v>18.95</v>
      </c>
      <c r="AE545">
        <v>0.44</v>
      </c>
      <c r="AF545">
        <v>982</v>
      </c>
      <c r="AG545">
        <v>-3</v>
      </c>
      <c r="AH545">
        <v>41</v>
      </c>
      <c r="AI545">
        <v>36</v>
      </c>
      <c r="AJ545">
        <v>192</v>
      </c>
      <c r="AK545">
        <v>171</v>
      </c>
      <c r="AL545">
        <v>4.9000000000000004</v>
      </c>
      <c r="AM545">
        <v>174</v>
      </c>
      <c r="AN545" t="s">
        <v>155</v>
      </c>
      <c r="AO545">
        <v>2</v>
      </c>
      <c r="AP545" s="28">
        <v>0.86215277777777777</v>
      </c>
      <c r="AQ545">
        <v>47.158541</v>
      </c>
      <c r="AR545">
        <v>-88.485287</v>
      </c>
      <c r="AS545">
        <v>309.60000000000002</v>
      </c>
      <c r="AT545">
        <v>25.3</v>
      </c>
      <c r="AU545">
        <v>12</v>
      </c>
      <c r="AV545">
        <v>9</v>
      </c>
      <c r="AW545" t="s">
        <v>240</v>
      </c>
      <c r="AX545">
        <v>1.6</v>
      </c>
      <c r="AY545">
        <v>1.612412</v>
      </c>
      <c r="AZ545">
        <v>2.8124120000000001</v>
      </c>
      <c r="BA545">
        <v>14.686999999999999</v>
      </c>
      <c r="BB545">
        <v>14.21</v>
      </c>
      <c r="BC545">
        <v>0.97</v>
      </c>
      <c r="BD545">
        <v>14.898</v>
      </c>
      <c r="BE545">
        <v>2551.84</v>
      </c>
      <c r="BF545">
        <v>373.52100000000002</v>
      </c>
      <c r="BG545">
        <v>1.6850000000000001</v>
      </c>
      <c r="BH545">
        <v>0.02</v>
      </c>
      <c r="BI545">
        <v>1.7050000000000001</v>
      </c>
      <c r="BJ545">
        <v>1.3340000000000001</v>
      </c>
      <c r="BK545">
        <v>1.4999999999999999E-2</v>
      </c>
      <c r="BL545">
        <v>1.349</v>
      </c>
      <c r="BM545">
        <v>6.0946999999999996</v>
      </c>
      <c r="BQ545">
        <v>114.105</v>
      </c>
      <c r="BR545">
        <v>0.22964899999999999</v>
      </c>
      <c r="BS545">
        <v>-5</v>
      </c>
      <c r="BT545">
        <v>5.0000000000000001E-3</v>
      </c>
      <c r="BU545">
        <v>5.6120479999999997</v>
      </c>
      <c r="BV545">
        <v>0</v>
      </c>
      <c r="BW545" t="s">
        <v>155</v>
      </c>
      <c r="BX545">
        <v>0.79100000000000004</v>
      </c>
    </row>
    <row r="546" spans="1:76" x14ac:dyDescent="0.25">
      <c r="A546" s="26">
        <v>43530</v>
      </c>
      <c r="B546" s="27">
        <v>0.65367503472222221</v>
      </c>
      <c r="C546">
        <v>12.852</v>
      </c>
      <c r="D546">
        <v>2.2033999999999998</v>
      </c>
      <c r="E546">
        <v>22033.527453999999</v>
      </c>
      <c r="F546">
        <v>63.6</v>
      </c>
      <c r="G546">
        <v>0.9</v>
      </c>
      <c r="H546">
        <v>581.70000000000005</v>
      </c>
      <c r="J546">
        <v>0.82</v>
      </c>
      <c r="K546">
        <v>0.87209999999999999</v>
      </c>
      <c r="L546">
        <v>11.208399999999999</v>
      </c>
      <c r="M546">
        <v>1.9216</v>
      </c>
      <c r="N546">
        <v>55.473500000000001</v>
      </c>
      <c r="O546">
        <v>0.78490000000000004</v>
      </c>
      <c r="P546">
        <v>56.3</v>
      </c>
      <c r="Q546">
        <v>43.906700000000001</v>
      </c>
      <c r="R546">
        <v>0.62119999999999997</v>
      </c>
      <c r="S546">
        <v>44.5</v>
      </c>
      <c r="T546">
        <v>581.66539999999998</v>
      </c>
      <c r="W546">
        <v>0</v>
      </c>
      <c r="X546">
        <v>0.71250000000000002</v>
      </c>
      <c r="Y546">
        <v>12.4</v>
      </c>
      <c r="Z546">
        <v>849</v>
      </c>
      <c r="AA546">
        <v>839</v>
      </c>
      <c r="AB546">
        <v>842</v>
      </c>
      <c r="AC546">
        <v>87</v>
      </c>
      <c r="AD546">
        <v>18.95</v>
      </c>
      <c r="AE546">
        <v>0.44</v>
      </c>
      <c r="AF546">
        <v>982</v>
      </c>
      <c r="AG546">
        <v>-3</v>
      </c>
      <c r="AH546">
        <v>41</v>
      </c>
      <c r="AI546">
        <v>36</v>
      </c>
      <c r="AJ546">
        <v>191.5</v>
      </c>
      <c r="AK546">
        <v>170.5</v>
      </c>
      <c r="AL546">
        <v>4.9000000000000004</v>
      </c>
      <c r="AM546">
        <v>174</v>
      </c>
      <c r="AN546" t="s">
        <v>155</v>
      </c>
      <c r="AO546">
        <v>2</v>
      </c>
      <c r="AP546" s="28">
        <v>0.86216435185185192</v>
      </c>
      <c r="AQ546">
        <v>47.158521</v>
      </c>
      <c r="AR546">
        <v>-88.485140000000001</v>
      </c>
      <c r="AS546">
        <v>309.5</v>
      </c>
      <c r="AT546">
        <v>25.1</v>
      </c>
      <c r="AU546">
        <v>12</v>
      </c>
      <c r="AV546">
        <v>9</v>
      </c>
      <c r="AW546" t="s">
        <v>240</v>
      </c>
      <c r="AX546">
        <v>1.6</v>
      </c>
      <c r="AY546">
        <v>1.7</v>
      </c>
      <c r="AZ546">
        <v>2.9</v>
      </c>
      <c r="BA546">
        <v>14.686999999999999</v>
      </c>
      <c r="BB546">
        <v>14.42</v>
      </c>
      <c r="BC546">
        <v>0.98</v>
      </c>
      <c r="BD546">
        <v>14.662000000000001</v>
      </c>
      <c r="BE546">
        <v>2683.9180000000001</v>
      </c>
      <c r="BF546">
        <v>292.86399999999998</v>
      </c>
      <c r="BG546">
        <v>1.391</v>
      </c>
      <c r="BH546">
        <v>0.02</v>
      </c>
      <c r="BI546">
        <v>1.411</v>
      </c>
      <c r="BJ546">
        <v>1.101</v>
      </c>
      <c r="BK546">
        <v>1.6E-2</v>
      </c>
      <c r="BL546">
        <v>1.117</v>
      </c>
      <c r="BM546">
        <v>4.4229000000000003</v>
      </c>
      <c r="BQ546">
        <v>124.047</v>
      </c>
      <c r="BR546">
        <v>0.199131</v>
      </c>
      <c r="BS546">
        <v>-5</v>
      </c>
      <c r="BT546">
        <v>5.0000000000000001E-3</v>
      </c>
      <c r="BU546">
        <v>4.8662640000000001</v>
      </c>
      <c r="BV546">
        <v>0</v>
      </c>
      <c r="BW546" t="s">
        <v>155</v>
      </c>
      <c r="BX546">
        <v>0.79100000000000004</v>
      </c>
    </row>
    <row r="547" spans="1:76" x14ac:dyDescent="0.25">
      <c r="A547" s="26">
        <v>43530</v>
      </c>
      <c r="B547" s="27">
        <v>0.65368660879629636</v>
      </c>
      <c r="C547">
        <v>12.904999999999999</v>
      </c>
      <c r="D547">
        <v>2.0510000000000002</v>
      </c>
      <c r="E547">
        <v>20510.231213999999</v>
      </c>
      <c r="F547">
        <v>55.3</v>
      </c>
      <c r="G547">
        <v>0.9</v>
      </c>
      <c r="H547">
        <v>396.5</v>
      </c>
      <c r="J547">
        <v>0.9</v>
      </c>
      <c r="K547">
        <v>0.87319999999999998</v>
      </c>
      <c r="L547">
        <v>11.2691</v>
      </c>
      <c r="M547">
        <v>1.7909999999999999</v>
      </c>
      <c r="N547">
        <v>48.3005</v>
      </c>
      <c r="O547">
        <v>0.78590000000000004</v>
      </c>
      <c r="P547">
        <v>49.1</v>
      </c>
      <c r="Q547">
        <v>38.229300000000002</v>
      </c>
      <c r="R547">
        <v>0.622</v>
      </c>
      <c r="S547">
        <v>38.9</v>
      </c>
      <c r="T547">
        <v>396.47160000000002</v>
      </c>
      <c r="W547">
        <v>0</v>
      </c>
      <c r="X547">
        <v>0.78590000000000004</v>
      </c>
      <c r="Y547">
        <v>12.3</v>
      </c>
      <c r="Z547">
        <v>849</v>
      </c>
      <c r="AA547">
        <v>839</v>
      </c>
      <c r="AB547">
        <v>842</v>
      </c>
      <c r="AC547">
        <v>87</v>
      </c>
      <c r="AD547">
        <v>18.95</v>
      </c>
      <c r="AE547">
        <v>0.44</v>
      </c>
      <c r="AF547">
        <v>982</v>
      </c>
      <c r="AG547">
        <v>-3</v>
      </c>
      <c r="AH547">
        <v>41</v>
      </c>
      <c r="AI547">
        <v>36</v>
      </c>
      <c r="AJ547">
        <v>191</v>
      </c>
      <c r="AK547">
        <v>170</v>
      </c>
      <c r="AL547">
        <v>4.8</v>
      </c>
      <c r="AM547">
        <v>174</v>
      </c>
      <c r="AN547" t="s">
        <v>155</v>
      </c>
      <c r="AO547">
        <v>2</v>
      </c>
      <c r="AP547" s="28">
        <v>0.86217592592592596</v>
      </c>
      <c r="AQ547">
        <v>47.158509000000002</v>
      </c>
      <c r="AR547">
        <v>-88.484998000000004</v>
      </c>
      <c r="AS547">
        <v>309.3</v>
      </c>
      <c r="AT547">
        <v>24.6</v>
      </c>
      <c r="AU547">
        <v>12</v>
      </c>
      <c r="AV547">
        <v>9</v>
      </c>
      <c r="AW547" t="s">
        <v>240</v>
      </c>
      <c r="AX547">
        <v>1.6</v>
      </c>
      <c r="AY547">
        <v>1.7625</v>
      </c>
      <c r="AZ547">
        <v>2.95</v>
      </c>
      <c r="BA547">
        <v>14.686999999999999</v>
      </c>
      <c r="BB547">
        <v>14.55</v>
      </c>
      <c r="BC547">
        <v>0.99</v>
      </c>
      <c r="BD547">
        <v>14.521000000000001</v>
      </c>
      <c r="BE547">
        <v>2716.7339999999999</v>
      </c>
      <c r="BF547">
        <v>274.803</v>
      </c>
      <c r="BG547">
        <v>1.2190000000000001</v>
      </c>
      <c r="BH547">
        <v>0.02</v>
      </c>
      <c r="BI547">
        <v>1.2390000000000001</v>
      </c>
      <c r="BJ547">
        <v>0.96499999999999997</v>
      </c>
      <c r="BK547">
        <v>1.6E-2</v>
      </c>
      <c r="BL547">
        <v>0.98099999999999998</v>
      </c>
      <c r="BM547">
        <v>3.0352000000000001</v>
      </c>
      <c r="BQ547">
        <v>137.75700000000001</v>
      </c>
      <c r="BR547">
        <v>0.17824100000000001</v>
      </c>
      <c r="BS547">
        <v>-5</v>
      </c>
      <c r="BT547">
        <v>5.0000000000000001E-3</v>
      </c>
      <c r="BU547">
        <v>4.3557639999999997</v>
      </c>
      <c r="BV547">
        <v>0</v>
      </c>
      <c r="BW547" t="s">
        <v>155</v>
      </c>
      <c r="BX547">
        <v>0.79100000000000004</v>
      </c>
    </row>
    <row r="548" spans="1:76" x14ac:dyDescent="0.25">
      <c r="A548" s="26">
        <v>43530</v>
      </c>
      <c r="B548" s="27">
        <v>0.6536981828703704</v>
      </c>
      <c r="C548">
        <v>12.97</v>
      </c>
      <c r="D548">
        <v>2.0518000000000001</v>
      </c>
      <c r="E548">
        <v>20518.056713999998</v>
      </c>
      <c r="F548">
        <v>48.7</v>
      </c>
      <c r="G548">
        <v>0.9</v>
      </c>
      <c r="H548">
        <v>320.60000000000002</v>
      </c>
      <c r="J548">
        <v>1</v>
      </c>
      <c r="K548">
        <v>0.87280000000000002</v>
      </c>
      <c r="L548">
        <v>11.32</v>
      </c>
      <c r="M548">
        <v>1.7907999999999999</v>
      </c>
      <c r="N548">
        <v>42.517200000000003</v>
      </c>
      <c r="O548">
        <v>0.78549999999999998</v>
      </c>
      <c r="P548">
        <v>43.3</v>
      </c>
      <c r="Q548">
        <v>33.651899999999998</v>
      </c>
      <c r="R548">
        <v>0.62170000000000003</v>
      </c>
      <c r="S548">
        <v>34.299999999999997</v>
      </c>
      <c r="T548">
        <v>320.649</v>
      </c>
      <c r="W548">
        <v>0</v>
      </c>
      <c r="X548">
        <v>0.87280000000000002</v>
      </c>
      <c r="Y548">
        <v>12.4</v>
      </c>
      <c r="Z548">
        <v>849</v>
      </c>
      <c r="AA548">
        <v>839</v>
      </c>
      <c r="AB548">
        <v>841</v>
      </c>
      <c r="AC548">
        <v>87</v>
      </c>
      <c r="AD548">
        <v>18.95</v>
      </c>
      <c r="AE548">
        <v>0.44</v>
      </c>
      <c r="AF548">
        <v>982</v>
      </c>
      <c r="AG548">
        <v>-3</v>
      </c>
      <c r="AH548">
        <v>41</v>
      </c>
      <c r="AI548">
        <v>36</v>
      </c>
      <c r="AJ548">
        <v>191.5</v>
      </c>
      <c r="AK548">
        <v>170.5</v>
      </c>
      <c r="AL548">
        <v>4.9000000000000004</v>
      </c>
      <c r="AM548">
        <v>174</v>
      </c>
      <c r="AN548" t="s">
        <v>155</v>
      </c>
      <c r="AO548">
        <v>2</v>
      </c>
      <c r="AP548" s="28">
        <v>0.8621875</v>
      </c>
      <c r="AQ548">
        <v>47.158501999999999</v>
      </c>
      <c r="AR548">
        <v>-88.484864999999999</v>
      </c>
      <c r="AS548">
        <v>309</v>
      </c>
      <c r="AT548">
        <v>23.4</v>
      </c>
      <c r="AU548">
        <v>12</v>
      </c>
      <c r="AV548">
        <v>8</v>
      </c>
      <c r="AW548" t="s">
        <v>242</v>
      </c>
      <c r="AX548">
        <v>1.5625</v>
      </c>
      <c r="AY548">
        <v>2.15</v>
      </c>
      <c r="AZ548">
        <v>3.1625000000000001</v>
      </c>
      <c r="BA548">
        <v>14.686999999999999</v>
      </c>
      <c r="BB548">
        <v>14.5</v>
      </c>
      <c r="BC548">
        <v>0.99</v>
      </c>
      <c r="BD548">
        <v>14.576000000000001</v>
      </c>
      <c r="BE548">
        <v>2720.0210000000002</v>
      </c>
      <c r="BF548">
        <v>273.87099999999998</v>
      </c>
      <c r="BG548">
        <v>1.07</v>
      </c>
      <c r="BH548">
        <v>0.02</v>
      </c>
      <c r="BI548">
        <v>1.0900000000000001</v>
      </c>
      <c r="BJ548">
        <v>0.84699999999999998</v>
      </c>
      <c r="BK548">
        <v>1.6E-2</v>
      </c>
      <c r="BL548">
        <v>0.86199999999999999</v>
      </c>
      <c r="BM548">
        <v>2.4466000000000001</v>
      </c>
      <c r="BQ548">
        <v>152.48599999999999</v>
      </c>
      <c r="BR548">
        <v>0.19111</v>
      </c>
      <c r="BS548">
        <v>-5</v>
      </c>
      <c r="BT548">
        <v>5.0000000000000001E-3</v>
      </c>
      <c r="BU548">
        <v>4.6702510000000004</v>
      </c>
      <c r="BV548">
        <v>0</v>
      </c>
      <c r="BW548" t="s">
        <v>155</v>
      </c>
      <c r="BX548">
        <v>0.79100000000000004</v>
      </c>
    </row>
    <row r="549" spans="1:76" x14ac:dyDescent="0.25">
      <c r="A549" s="26">
        <v>43530</v>
      </c>
      <c r="B549" s="27">
        <v>0.65370975694444444</v>
      </c>
      <c r="C549">
        <v>12.97</v>
      </c>
      <c r="D549">
        <v>2.0640000000000001</v>
      </c>
      <c r="E549">
        <v>20639.715762</v>
      </c>
      <c r="F549">
        <v>43.6</v>
      </c>
      <c r="G549">
        <v>0.9</v>
      </c>
      <c r="H549">
        <v>272.60000000000002</v>
      </c>
      <c r="J549">
        <v>1</v>
      </c>
      <c r="K549">
        <v>0.87280000000000002</v>
      </c>
      <c r="L549">
        <v>11.319599999999999</v>
      </c>
      <c r="M549">
        <v>1.8012999999999999</v>
      </c>
      <c r="N549">
        <v>38.063600000000001</v>
      </c>
      <c r="O549">
        <v>0.78549999999999998</v>
      </c>
      <c r="P549">
        <v>38.799999999999997</v>
      </c>
      <c r="Q549">
        <v>30.126899999999999</v>
      </c>
      <c r="R549">
        <v>0.62170000000000003</v>
      </c>
      <c r="S549">
        <v>30.7</v>
      </c>
      <c r="T549">
        <v>272.62819999999999</v>
      </c>
      <c r="W549">
        <v>0</v>
      </c>
      <c r="X549">
        <v>0.87280000000000002</v>
      </c>
      <c r="Y549">
        <v>12.3</v>
      </c>
      <c r="Z549">
        <v>849</v>
      </c>
      <c r="AA549">
        <v>839</v>
      </c>
      <c r="AB549">
        <v>841</v>
      </c>
      <c r="AC549">
        <v>87</v>
      </c>
      <c r="AD549">
        <v>18.95</v>
      </c>
      <c r="AE549">
        <v>0.44</v>
      </c>
      <c r="AF549">
        <v>982</v>
      </c>
      <c r="AG549">
        <v>-3</v>
      </c>
      <c r="AH549">
        <v>41</v>
      </c>
      <c r="AI549">
        <v>36</v>
      </c>
      <c r="AJ549">
        <v>191.5</v>
      </c>
      <c r="AK549">
        <v>170.5</v>
      </c>
      <c r="AL549">
        <v>5</v>
      </c>
      <c r="AM549">
        <v>174</v>
      </c>
      <c r="AN549" t="s">
        <v>155</v>
      </c>
      <c r="AO549">
        <v>2</v>
      </c>
      <c r="AP549" s="28">
        <v>0.86219907407407403</v>
      </c>
      <c r="AQ549">
        <v>47.158504999999998</v>
      </c>
      <c r="AR549">
        <v>-88.484747999999996</v>
      </c>
      <c r="AS549">
        <v>308.8</v>
      </c>
      <c r="AT549">
        <v>21.4</v>
      </c>
      <c r="AU549">
        <v>12</v>
      </c>
      <c r="AV549">
        <v>9</v>
      </c>
      <c r="AW549" t="s">
        <v>218</v>
      </c>
      <c r="AX549">
        <v>1.3</v>
      </c>
      <c r="AY549">
        <v>1.8</v>
      </c>
      <c r="AZ549">
        <v>2.2000000000000002</v>
      </c>
      <c r="BA549">
        <v>14.686999999999999</v>
      </c>
      <c r="BB549">
        <v>14.49</v>
      </c>
      <c r="BC549">
        <v>0.99</v>
      </c>
      <c r="BD549">
        <v>14.58</v>
      </c>
      <c r="BE549">
        <v>2718.8139999999999</v>
      </c>
      <c r="BF549">
        <v>275.37200000000001</v>
      </c>
      <c r="BG549">
        <v>0.95699999999999996</v>
      </c>
      <c r="BH549">
        <v>0.02</v>
      </c>
      <c r="BI549">
        <v>0.97699999999999998</v>
      </c>
      <c r="BJ549">
        <v>0.75800000000000001</v>
      </c>
      <c r="BK549">
        <v>1.6E-2</v>
      </c>
      <c r="BL549">
        <v>0.77300000000000002</v>
      </c>
      <c r="BM549">
        <v>2.0794000000000001</v>
      </c>
      <c r="BQ549">
        <v>152.41900000000001</v>
      </c>
      <c r="BR549">
        <v>0.19372300000000001</v>
      </c>
      <c r="BS549">
        <v>-5</v>
      </c>
      <c r="BT549">
        <v>5.0000000000000001E-3</v>
      </c>
      <c r="BU549">
        <v>4.7341059999999997</v>
      </c>
      <c r="BV549">
        <v>0</v>
      </c>
      <c r="BW549" t="s">
        <v>155</v>
      </c>
      <c r="BX549">
        <v>0.79100000000000004</v>
      </c>
    </row>
    <row r="550" spans="1:76" x14ac:dyDescent="0.25">
      <c r="A550" s="26">
        <v>43530</v>
      </c>
      <c r="B550" s="27">
        <v>0.65372133101851848</v>
      </c>
      <c r="C550">
        <v>12.317</v>
      </c>
      <c r="D550">
        <v>2.7334999999999998</v>
      </c>
      <c r="E550">
        <v>27334.763072000002</v>
      </c>
      <c r="F550">
        <v>40.4</v>
      </c>
      <c r="G550">
        <v>0.9</v>
      </c>
      <c r="H550">
        <v>290.2</v>
      </c>
      <c r="J550">
        <v>1</v>
      </c>
      <c r="K550">
        <v>0.87180000000000002</v>
      </c>
      <c r="L550">
        <v>10.738099999999999</v>
      </c>
      <c r="M550">
        <v>2.3831000000000002</v>
      </c>
      <c r="N550">
        <v>35.2318</v>
      </c>
      <c r="O550">
        <v>0.78459999999999996</v>
      </c>
      <c r="P550">
        <v>36</v>
      </c>
      <c r="Q550">
        <v>27.8855</v>
      </c>
      <c r="R550">
        <v>0.621</v>
      </c>
      <c r="S550">
        <v>28.5</v>
      </c>
      <c r="T550">
        <v>290.17559999999997</v>
      </c>
      <c r="W550">
        <v>0</v>
      </c>
      <c r="X550">
        <v>0.87180000000000002</v>
      </c>
      <c r="Y550">
        <v>12.4</v>
      </c>
      <c r="Z550">
        <v>849</v>
      </c>
      <c r="AA550">
        <v>839</v>
      </c>
      <c r="AB550">
        <v>841</v>
      </c>
      <c r="AC550">
        <v>87</v>
      </c>
      <c r="AD550">
        <v>18.95</v>
      </c>
      <c r="AE550">
        <v>0.44</v>
      </c>
      <c r="AF550">
        <v>982</v>
      </c>
      <c r="AG550">
        <v>-3</v>
      </c>
      <c r="AH550">
        <v>41</v>
      </c>
      <c r="AI550">
        <v>36</v>
      </c>
      <c r="AJ550">
        <v>191</v>
      </c>
      <c r="AK550">
        <v>170</v>
      </c>
      <c r="AL550">
        <v>4.9000000000000004</v>
      </c>
      <c r="AM550">
        <v>174</v>
      </c>
      <c r="AN550" t="s">
        <v>155</v>
      </c>
      <c r="AO550">
        <v>2</v>
      </c>
      <c r="AP550" s="28">
        <v>0.86221064814814818</v>
      </c>
      <c r="AQ550">
        <v>47.15851</v>
      </c>
      <c r="AR550">
        <v>-88.484637000000006</v>
      </c>
      <c r="AS550">
        <v>308.7</v>
      </c>
      <c r="AT550">
        <v>19.899999999999999</v>
      </c>
      <c r="AU550">
        <v>12</v>
      </c>
      <c r="AV550">
        <v>9</v>
      </c>
      <c r="AW550" t="s">
        <v>218</v>
      </c>
      <c r="AX550">
        <v>1.2749999999999999</v>
      </c>
      <c r="AY550">
        <v>1.7625</v>
      </c>
      <c r="AZ550">
        <v>2.1625000000000001</v>
      </c>
      <c r="BA550">
        <v>14.686999999999999</v>
      </c>
      <c r="BB550">
        <v>14.38</v>
      </c>
      <c r="BC550">
        <v>0.98</v>
      </c>
      <c r="BD550">
        <v>14.705</v>
      </c>
      <c r="BE550">
        <v>2578.7370000000001</v>
      </c>
      <c r="BF550">
        <v>364.24099999999999</v>
      </c>
      <c r="BG550">
        <v>0.88600000000000001</v>
      </c>
      <c r="BH550">
        <v>0.02</v>
      </c>
      <c r="BI550">
        <v>0.90600000000000003</v>
      </c>
      <c r="BJ550">
        <v>0.70099999999999996</v>
      </c>
      <c r="BK550">
        <v>1.6E-2</v>
      </c>
      <c r="BL550">
        <v>0.71699999999999997</v>
      </c>
      <c r="BM550">
        <v>2.2128000000000001</v>
      </c>
      <c r="BQ550">
        <v>152.22800000000001</v>
      </c>
      <c r="BR550">
        <v>0.18292600000000001</v>
      </c>
      <c r="BS550">
        <v>-5</v>
      </c>
      <c r="BT550">
        <v>5.0000000000000001E-3</v>
      </c>
      <c r="BU550">
        <v>4.4702539999999997</v>
      </c>
      <c r="BV550">
        <v>0</v>
      </c>
      <c r="BW550" t="s">
        <v>155</v>
      </c>
      <c r="BX550">
        <v>0.79100000000000004</v>
      </c>
    </row>
    <row r="551" spans="1:76" x14ac:dyDescent="0.25">
      <c r="A551" s="26">
        <v>43530</v>
      </c>
      <c r="B551" s="27">
        <v>0.65373290509259252</v>
      </c>
      <c r="C551">
        <v>11.898999999999999</v>
      </c>
      <c r="D551">
        <v>3.1019000000000001</v>
      </c>
      <c r="E551">
        <v>31019.403595</v>
      </c>
      <c r="F551">
        <v>37.5</v>
      </c>
      <c r="G551">
        <v>0.9</v>
      </c>
      <c r="H551">
        <v>458.7</v>
      </c>
      <c r="J551">
        <v>0.9</v>
      </c>
      <c r="K551">
        <v>0.87150000000000005</v>
      </c>
      <c r="L551">
        <v>10.3705</v>
      </c>
      <c r="M551">
        <v>2.7035</v>
      </c>
      <c r="N551">
        <v>32.695999999999998</v>
      </c>
      <c r="O551">
        <v>0.78439999999999999</v>
      </c>
      <c r="P551">
        <v>33.5</v>
      </c>
      <c r="Q551">
        <v>25.878499999999999</v>
      </c>
      <c r="R551">
        <v>0.62080000000000002</v>
      </c>
      <c r="S551">
        <v>26.5</v>
      </c>
      <c r="T551">
        <v>458.70249999999999</v>
      </c>
      <c r="W551">
        <v>0</v>
      </c>
      <c r="X551">
        <v>0.78439999999999999</v>
      </c>
      <c r="Y551">
        <v>12.4</v>
      </c>
      <c r="Z551">
        <v>849</v>
      </c>
      <c r="AA551">
        <v>840</v>
      </c>
      <c r="AB551">
        <v>841</v>
      </c>
      <c r="AC551">
        <v>87</v>
      </c>
      <c r="AD551">
        <v>18.95</v>
      </c>
      <c r="AE551">
        <v>0.44</v>
      </c>
      <c r="AF551">
        <v>982</v>
      </c>
      <c r="AG551">
        <v>-3</v>
      </c>
      <c r="AH551">
        <v>41</v>
      </c>
      <c r="AI551">
        <v>36</v>
      </c>
      <c r="AJ551">
        <v>191</v>
      </c>
      <c r="AK551">
        <v>170</v>
      </c>
      <c r="AL551">
        <v>4.9000000000000004</v>
      </c>
      <c r="AM551">
        <v>174</v>
      </c>
      <c r="AN551" t="s">
        <v>155</v>
      </c>
      <c r="AO551">
        <v>2</v>
      </c>
      <c r="AP551" s="28">
        <v>0.86222222222222233</v>
      </c>
      <c r="AQ551">
        <v>47.158526000000002</v>
      </c>
      <c r="AR551">
        <v>-88.484532999999999</v>
      </c>
      <c r="AS551">
        <v>308.7</v>
      </c>
      <c r="AT551">
        <v>18.8</v>
      </c>
      <c r="AU551">
        <v>12</v>
      </c>
      <c r="AV551">
        <v>9</v>
      </c>
      <c r="AW551" t="s">
        <v>218</v>
      </c>
      <c r="AX551">
        <v>1.1125</v>
      </c>
      <c r="AY551">
        <v>1.5249999999999999</v>
      </c>
      <c r="AZ551">
        <v>1.9125000000000001</v>
      </c>
      <c r="BA551">
        <v>14.686999999999999</v>
      </c>
      <c r="BB551">
        <v>14.35</v>
      </c>
      <c r="BC551">
        <v>0.98</v>
      </c>
      <c r="BD551">
        <v>14.739000000000001</v>
      </c>
      <c r="BE551">
        <v>2496.2150000000001</v>
      </c>
      <c r="BF551">
        <v>414.17599999999999</v>
      </c>
      <c r="BG551">
        <v>0.82399999999999995</v>
      </c>
      <c r="BH551">
        <v>0.02</v>
      </c>
      <c r="BI551">
        <v>0.84399999999999997</v>
      </c>
      <c r="BJ551">
        <v>0.65200000000000002</v>
      </c>
      <c r="BK551">
        <v>1.6E-2</v>
      </c>
      <c r="BL551">
        <v>0.66800000000000004</v>
      </c>
      <c r="BM551">
        <v>3.5061</v>
      </c>
      <c r="BQ551">
        <v>137.28200000000001</v>
      </c>
      <c r="BR551">
        <v>0.215831</v>
      </c>
      <c r="BS551">
        <v>-5</v>
      </c>
      <c r="BT551">
        <v>5.0000000000000001E-3</v>
      </c>
      <c r="BU551">
        <v>5.2743700000000002</v>
      </c>
      <c r="BV551">
        <v>0</v>
      </c>
      <c r="BW551" t="s">
        <v>155</v>
      </c>
      <c r="BX551">
        <v>0.79100000000000004</v>
      </c>
    </row>
    <row r="552" spans="1:76" x14ac:dyDescent="0.25">
      <c r="A552" s="26">
        <v>43530</v>
      </c>
      <c r="B552" s="27">
        <v>0.65374447916666667</v>
      </c>
      <c r="C552">
        <v>11.938000000000001</v>
      </c>
      <c r="D552">
        <v>3.0888</v>
      </c>
      <c r="E552">
        <v>30888.234804</v>
      </c>
      <c r="F552">
        <v>35.4</v>
      </c>
      <c r="G552">
        <v>0.9</v>
      </c>
      <c r="H552">
        <v>657.1</v>
      </c>
      <c r="J552">
        <v>0.88</v>
      </c>
      <c r="K552">
        <v>0.87119999999999997</v>
      </c>
      <c r="L552">
        <v>10.399800000000001</v>
      </c>
      <c r="M552">
        <v>2.6909000000000001</v>
      </c>
      <c r="N552">
        <v>30.874199999999998</v>
      </c>
      <c r="O552">
        <v>0.78400000000000003</v>
      </c>
      <c r="P552">
        <v>31.7</v>
      </c>
      <c r="Q552">
        <v>24.436499999999999</v>
      </c>
      <c r="R552">
        <v>0.62060000000000004</v>
      </c>
      <c r="S552">
        <v>25.1</v>
      </c>
      <c r="T552">
        <v>657.13660000000004</v>
      </c>
      <c r="W552">
        <v>0</v>
      </c>
      <c r="X552">
        <v>0.76929999999999998</v>
      </c>
      <c r="Y552">
        <v>12.3</v>
      </c>
      <c r="Z552">
        <v>850</v>
      </c>
      <c r="AA552">
        <v>840</v>
      </c>
      <c r="AB552">
        <v>842</v>
      </c>
      <c r="AC552">
        <v>87</v>
      </c>
      <c r="AD552">
        <v>18.95</v>
      </c>
      <c r="AE552">
        <v>0.44</v>
      </c>
      <c r="AF552">
        <v>982</v>
      </c>
      <c r="AG552">
        <v>-3</v>
      </c>
      <c r="AH552">
        <v>41</v>
      </c>
      <c r="AI552">
        <v>36</v>
      </c>
      <c r="AJ552">
        <v>191</v>
      </c>
      <c r="AK552">
        <v>170</v>
      </c>
      <c r="AL552">
        <v>4.8</v>
      </c>
      <c r="AM552">
        <v>174</v>
      </c>
      <c r="AN552" t="s">
        <v>155</v>
      </c>
      <c r="AO552">
        <v>1</v>
      </c>
      <c r="AP552" s="28">
        <v>0.86223379629629626</v>
      </c>
      <c r="AQ552">
        <v>47.158558999999997</v>
      </c>
      <c r="AR552">
        <v>-88.484442000000001</v>
      </c>
      <c r="AS552">
        <v>308.5</v>
      </c>
      <c r="AT552">
        <v>17.8</v>
      </c>
      <c r="AU552">
        <v>12</v>
      </c>
      <c r="AV552">
        <v>9</v>
      </c>
      <c r="AW552" t="s">
        <v>218</v>
      </c>
      <c r="AX552">
        <v>1.2</v>
      </c>
      <c r="AY552">
        <v>1.6875</v>
      </c>
      <c r="AZ552">
        <v>2.0125000000000002</v>
      </c>
      <c r="BA552">
        <v>14.686999999999999</v>
      </c>
      <c r="BB552">
        <v>14.31</v>
      </c>
      <c r="BC552">
        <v>0.97</v>
      </c>
      <c r="BD552">
        <v>14.789</v>
      </c>
      <c r="BE552">
        <v>2496.3000000000002</v>
      </c>
      <c r="BF552">
        <v>411.09300000000002</v>
      </c>
      <c r="BG552">
        <v>0.77600000000000002</v>
      </c>
      <c r="BH552">
        <v>0.02</v>
      </c>
      <c r="BI552">
        <v>0.79600000000000004</v>
      </c>
      <c r="BJ552">
        <v>0.61399999999999999</v>
      </c>
      <c r="BK552">
        <v>1.6E-2</v>
      </c>
      <c r="BL552">
        <v>0.63</v>
      </c>
      <c r="BM552">
        <v>5.0088999999999997</v>
      </c>
      <c r="BQ552">
        <v>134.27099999999999</v>
      </c>
      <c r="BR552">
        <v>0.251444</v>
      </c>
      <c r="BS552">
        <v>-5</v>
      </c>
      <c r="BT552">
        <v>5.0000000000000001E-3</v>
      </c>
      <c r="BU552">
        <v>6.1446630000000004</v>
      </c>
      <c r="BV552">
        <v>0</v>
      </c>
      <c r="BW552" t="s">
        <v>155</v>
      </c>
      <c r="BX552">
        <v>0.79100000000000004</v>
      </c>
    </row>
    <row r="553" spans="1:76" x14ac:dyDescent="0.25">
      <c r="A553" s="26">
        <v>43530</v>
      </c>
      <c r="B553" s="27">
        <v>0.65375605324074071</v>
      </c>
      <c r="C553">
        <v>12.362</v>
      </c>
      <c r="D553">
        <v>2.5869</v>
      </c>
      <c r="E553">
        <v>25868.671095999998</v>
      </c>
      <c r="F553">
        <v>34.200000000000003</v>
      </c>
      <c r="G553">
        <v>0.9</v>
      </c>
      <c r="H553">
        <v>908</v>
      </c>
      <c r="J553">
        <v>0.8</v>
      </c>
      <c r="K553">
        <v>0.87209999999999999</v>
      </c>
      <c r="L553">
        <v>10.7811</v>
      </c>
      <c r="M553">
        <v>2.2561</v>
      </c>
      <c r="N553">
        <v>29.862100000000002</v>
      </c>
      <c r="O553">
        <v>0.78490000000000004</v>
      </c>
      <c r="P553">
        <v>30.6</v>
      </c>
      <c r="Q553">
        <v>23.6355</v>
      </c>
      <c r="R553">
        <v>0.62129999999999996</v>
      </c>
      <c r="S553">
        <v>24.3</v>
      </c>
      <c r="T553">
        <v>908.00670000000002</v>
      </c>
      <c r="W553">
        <v>0</v>
      </c>
      <c r="X553">
        <v>0.69769999999999999</v>
      </c>
      <c r="Y553">
        <v>12.4</v>
      </c>
      <c r="Z553">
        <v>850</v>
      </c>
      <c r="AA553">
        <v>841</v>
      </c>
      <c r="AB553">
        <v>842</v>
      </c>
      <c r="AC553">
        <v>87</v>
      </c>
      <c r="AD553">
        <v>18.95</v>
      </c>
      <c r="AE553">
        <v>0.44</v>
      </c>
      <c r="AF553">
        <v>982</v>
      </c>
      <c r="AG553">
        <v>-3</v>
      </c>
      <c r="AH553">
        <v>41</v>
      </c>
      <c r="AI553">
        <v>36</v>
      </c>
      <c r="AJ553">
        <v>191</v>
      </c>
      <c r="AK553">
        <v>170</v>
      </c>
      <c r="AL553">
        <v>4.8</v>
      </c>
      <c r="AM553">
        <v>174.3</v>
      </c>
      <c r="AN553" t="s">
        <v>155</v>
      </c>
      <c r="AO553">
        <v>1</v>
      </c>
      <c r="AP553" s="28">
        <v>0.86224537037037041</v>
      </c>
      <c r="AQ553">
        <v>47.158610000000003</v>
      </c>
      <c r="AR553">
        <v>-88.484359999999995</v>
      </c>
      <c r="AS553">
        <v>308.39999999999998</v>
      </c>
      <c r="AT553">
        <v>17.8</v>
      </c>
      <c r="AU553">
        <v>12</v>
      </c>
      <c r="AV553">
        <v>9</v>
      </c>
      <c r="AW553" t="s">
        <v>218</v>
      </c>
      <c r="AX553">
        <v>1.2124999999999999</v>
      </c>
      <c r="AY553">
        <v>1.5249999999999999</v>
      </c>
      <c r="AZ553">
        <v>2.1</v>
      </c>
      <c r="BA553">
        <v>14.686999999999999</v>
      </c>
      <c r="BB553">
        <v>14.42</v>
      </c>
      <c r="BC553">
        <v>0.98</v>
      </c>
      <c r="BD553">
        <v>14.662000000000001</v>
      </c>
      <c r="BE553">
        <v>2593.4549999999999</v>
      </c>
      <c r="BF553">
        <v>345.42099999999999</v>
      </c>
      <c r="BG553">
        <v>0.752</v>
      </c>
      <c r="BH553">
        <v>0.02</v>
      </c>
      <c r="BI553">
        <v>0.77200000000000002</v>
      </c>
      <c r="BJ553">
        <v>0.59499999999999997</v>
      </c>
      <c r="BK553">
        <v>1.6E-2</v>
      </c>
      <c r="BL553">
        <v>0.61099999999999999</v>
      </c>
      <c r="BM553">
        <v>6.9362000000000004</v>
      </c>
      <c r="BQ553">
        <v>122.035</v>
      </c>
      <c r="BR553">
        <v>0.28167700000000001</v>
      </c>
      <c r="BS553">
        <v>-5</v>
      </c>
      <c r="BT553">
        <v>5.0000000000000001E-3</v>
      </c>
      <c r="BU553">
        <v>6.8834900000000001</v>
      </c>
      <c r="BV553">
        <v>0</v>
      </c>
      <c r="BW553" t="s">
        <v>155</v>
      </c>
      <c r="BX553">
        <v>0.79100000000000004</v>
      </c>
    </row>
    <row r="554" spans="1:76" x14ac:dyDescent="0.25">
      <c r="A554" s="26">
        <v>43530</v>
      </c>
      <c r="B554" s="27">
        <v>0.65376762731481486</v>
      </c>
      <c r="C554">
        <v>12.943</v>
      </c>
      <c r="D554">
        <v>1.9870000000000001</v>
      </c>
      <c r="E554">
        <v>19869.698745000002</v>
      </c>
      <c r="F554">
        <v>33.200000000000003</v>
      </c>
      <c r="G554">
        <v>0.9</v>
      </c>
      <c r="H554">
        <v>1216.0999999999999</v>
      </c>
      <c r="J554">
        <v>0.8</v>
      </c>
      <c r="K554">
        <v>0.87270000000000003</v>
      </c>
      <c r="L554">
        <v>11.295400000000001</v>
      </c>
      <c r="M554">
        <v>1.734</v>
      </c>
      <c r="N554">
        <v>28.953800000000001</v>
      </c>
      <c r="O554">
        <v>0.78539999999999999</v>
      </c>
      <c r="P554">
        <v>29.7</v>
      </c>
      <c r="Q554">
        <v>22.916599999999999</v>
      </c>
      <c r="R554">
        <v>0.62170000000000003</v>
      </c>
      <c r="S554">
        <v>23.5</v>
      </c>
      <c r="T554">
        <v>1216.1368</v>
      </c>
      <c r="W554">
        <v>0</v>
      </c>
      <c r="X554">
        <v>0.69820000000000004</v>
      </c>
      <c r="Y554">
        <v>12.3</v>
      </c>
      <c r="Z554">
        <v>851</v>
      </c>
      <c r="AA554">
        <v>840</v>
      </c>
      <c r="AB554">
        <v>842</v>
      </c>
      <c r="AC554">
        <v>87</v>
      </c>
      <c r="AD554">
        <v>18.95</v>
      </c>
      <c r="AE554">
        <v>0.44</v>
      </c>
      <c r="AF554">
        <v>982</v>
      </c>
      <c r="AG554">
        <v>-3</v>
      </c>
      <c r="AH554">
        <v>41</v>
      </c>
      <c r="AI554">
        <v>36</v>
      </c>
      <c r="AJ554">
        <v>191</v>
      </c>
      <c r="AK554">
        <v>170</v>
      </c>
      <c r="AL554">
        <v>4.8</v>
      </c>
      <c r="AM554">
        <v>174.7</v>
      </c>
      <c r="AN554" t="s">
        <v>155</v>
      </c>
      <c r="AO554">
        <v>1</v>
      </c>
      <c r="AP554" s="28">
        <v>0.86225694444444445</v>
      </c>
      <c r="AQ554">
        <v>47.158678999999999</v>
      </c>
      <c r="AR554">
        <v>-88.484278000000003</v>
      </c>
      <c r="AS554">
        <v>308.2</v>
      </c>
      <c r="AT554">
        <v>19.399999999999999</v>
      </c>
      <c r="AU554">
        <v>12</v>
      </c>
      <c r="AV554">
        <v>9</v>
      </c>
      <c r="AW554" t="s">
        <v>218</v>
      </c>
      <c r="AX554">
        <v>1.325</v>
      </c>
      <c r="AY554">
        <v>1.0375000000000001</v>
      </c>
      <c r="AZ554">
        <v>2.1375000000000002</v>
      </c>
      <c r="BA554">
        <v>14.686999999999999</v>
      </c>
      <c r="BB554">
        <v>14.49</v>
      </c>
      <c r="BC554">
        <v>0.99</v>
      </c>
      <c r="BD554">
        <v>14.587</v>
      </c>
      <c r="BE554">
        <v>2712.415</v>
      </c>
      <c r="BF554">
        <v>265.02699999999999</v>
      </c>
      <c r="BG554">
        <v>0.72799999999999998</v>
      </c>
      <c r="BH554">
        <v>0.02</v>
      </c>
      <c r="BI554">
        <v>0.748</v>
      </c>
      <c r="BJ554">
        <v>0.57599999999999996</v>
      </c>
      <c r="BK554">
        <v>1.6E-2</v>
      </c>
      <c r="BL554">
        <v>0.59199999999999997</v>
      </c>
      <c r="BM554">
        <v>9.2736999999999998</v>
      </c>
      <c r="BQ554">
        <v>121.902</v>
      </c>
      <c r="BR554">
        <v>0.31104799999999999</v>
      </c>
      <c r="BS554">
        <v>-5</v>
      </c>
      <c r="BT554">
        <v>5.5370000000000003E-3</v>
      </c>
      <c r="BU554">
        <v>7.6012360000000001</v>
      </c>
      <c r="BV554">
        <v>0</v>
      </c>
      <c r="BW554" t="s">
        <v>155</v>
      </c>
      <c r="BX554">
        <v>0.79100000000000004</v>
      </c>
    </row>
    <row r="555" spans="1:76" x14ac:dyDescent="0.25">
      <c r="A555" s="26">
        <v>43530</v>
      </c>
      <c r="B555" s="27">
        <v>0.6537792013888889</v>
      </c>
      <c r="C555">
        <v>13.302</v>
      </c>
      <c r="D555">
        <v>1.617</v>
      </c>
      <c r="E555">
        <v>16170.467979999999</v>
      </c>
      <c r="F555">
        <v>33.1</v>
      </c>
      <c r="G555">
        <v>0.8</v>
      </c>
      <c r="H555">
        <v>1698.9</v>
      </c>
      <c r="J555">
        <v>0.8</v>
      </c>
      <c r="K555">
        <v>0.87270000000000003</v>
      </c>
      <c r="L555">
        <v>11.6096</v>
      </c>
      <c r="M555">
        <v>1.4113</v>
      </c>
      <c r="N555">
        <v>28.846599999999999</v>
      </c>
      <c r="O555">
        <v>0.69820000000000004</v>
      </c>
      <c r="P555">
        <v>29.5</v>
      </c>
      <c r="Q555">
        <v>22.831800000000001</v>
      </c>
      <c r="R555">
        <v>0.55259999999999998</v>
      </c>
      <c r="S555">
        <v>23.4</v>
      </c>
      <c r="T555">
        <v>1698.8797999999999</v>
      </c>
      <c r="W555">
        <v>0</v>
      </c>
      <c r="X555">
        <v>0.69820000000000004</v>
      </c>
      <c r="Y555">
        <v>12.3</v>
      </c>
      <c r="Z555">
        <v>851</v>
      </c>
      <c r="AA555">
        <v>841</v>
      </c>
      <c r="AB555">
        <v>842</v>
      </c>
      <c r="AC555">
        <v>87</v>
      </c>
      <c r="AD555">
        <v>18.95</v>
      </c>
      <c r="AE555">
        <v>0.44</v>
      </c>
      <c r="AF555">
        <v>982</v>
      </c>
      <c r="AG555">
        <v>-3</v>
      </c>
      <c r="AH555">
        <v>41</v>
      </c>
      <c r="AI555">
        <v>36</v>
      </c>
      <c r="AJ555">
        <v>191</v>
      </c>
      <c r="AK555">
        <v>170</v>
      </c>
      <c r="AL555">
        <v>4.7</v>
      </c>
      <c r="AM555">
        <v>175</v>
      </c>
      <c r="AN555" t="s">
        <v>155</v>
      </c>
      <c r="AO555">
        <v>1</v>
      </c>
      <c r="AP555" s="28">
        <v>0.86226851851851849</v>
      </c>
      <c r="AQ555">
        <v>47.158766</v>
      </c>
      <c r="AR555">
        <v>-88.484212999999997</v>
      </c>
      <c r="AS555">
        <v>307.60000000000002</v>
      </c>
      <c r="AT555">
        <v>21.4</v>
      </c>
      <c r="AU555">
        <v>12</v>
      </c>
      <c r="AV555">
        <v>9</v>
      </c>
      <c r="AW555" t="s">
        <v>218</v>
      </c>
      <c r="AX555">
        <v>1.5125</v>
      </c>
      <c r="AY555">
        <v>1.2625</v>
      </c>
      <c r="AZ555">
        <v>2.4125000000000001</v>
      </c>
      <c r="BA555">
        <v>14.686999999999999</v>
      </c>
      <c r="BB555">
        <v>14.5</v>
      </c>
      <c r="BC555">
        <v>0.99</v>
      </c>
      <c r="BD555">
        <v>14.581</v>
      </c>
      <c r="BE555">
        <v>2779.4630000000002</v>
      </c>
      <c r="BF555">
        <v>215.04400000000001</v>
      </c>
      <c r="BG555">
        <v>0.72299999999999998</v>
      </c>
      <c r="BH555">
        <v>1.7999999999999999E-2</v>
      </c>
      <c r="BI555">
        <v>0.74099999999999999</v>
      </c>
      <c r="BJ555">
        <v>0.57199999999999995</v>
      </c>
      <c r="BK555">
        <v>1.4E-2</v>
      </c>
      <c r="BL555">
        <v>0.58599999999999997</v>
      </c>
      <c r="BM555">
        <v>12.915699999999999</v>
      </c>
      <c r="BQ555">
        <v>121.539</v>
      </c>
      <c r="BR555">
        <v>0.33572099999999999</v>
      </c>
      <c r="BS555">
        <v>-5</v>
      </c>
      <c r="BT555">
        <v>5.463E-3</v>
      </c>
      <c r="BU555">
        <v>8.2041819999999994</v>
      </c>
      <c r="BV555">
        <v>0</v>
      </c>
      <c r="BW555" t="s">
        <v>155</v>
      </c>
      <c r="BX555">
        <v>0.79100000000000004</v>
      </c>
    </row>
    <row r="556" spans="1:76" x14ac:dyDescent="0.25">
      <c r="A556" s="26">
        <v>43530</v>
      </c>
      <c r="B556" s="27">
        <v>0.65379077546296294</v>
      </c>
      <c r="C556">
        <v>13.367000000000001</v>
      </c>
      <c r="D556">
        <v>1.4045000000000001</v>
      </c>
      <c r="E556">
        <v>14045.495725999999</v>
      </c>
      <c r="F556">
        <v>38.299999999999997</v>
      </c>
      <c r="G556">
        <v>0.8</v>
      </c>
      <c r="H556">
        <v>2226.4</v>
      </c>
      <c r="J556">
        <v>0.8</v>
      </c>
      <c r="K556">
        <v>0.87360000000000004</v>
      </c>
      <c r="L556">
        <v>11.6774</v>
      </c>
      <c r="M556">
        <v>1.2270000000000001</v>
      </c>
      <c r="N556">
        <v>33.488999999999997</v>
      </c>
      <c r="O556">
        <v>0.69889999999999997</v>
      </c>
      <c r="P556">
        <v>34.200000000000003</v>
      </c>
      <c r="Q556">
        <v>26.5061</v>
      </c>
      <c r="R556">
        <v>0.55320000000000003</v>
      </c>
      <c r="S556">
        <v>27.1</v>
      </c>
      <c r="T556">
        <v>2226.4115999999999</v>
      </c>
      <c r="W556">
        <v>0</v>
      </c>
      <c r="X556">
        <v>0.69889999999999997</v>
      </c>
      <c r="Y556">
        <v>12.3</v>
      </c>
      <c r="Z556">
        <v>852</v>
      </c>
      <c r="AA556">
        <v>841</v>
      </c>
      <c r="AB556">
        <v>843</v>
      </c>
      <c r="AC556">
        <v>87</v>
      </c>
      <c r="AD556">
        <v>18.95</v>
      </c>
      <c r="AE556">
        <v>0.44</v>
      </c>
      <c r="AF556">
        <v>982</v>
      </c>
      <c r="AG556">
        <v>-3</v>
      </c>
      <c r="AH556">
        <v>41</v>
      </c>
      <c r="AI556">
        <v>36</v>
      </c>
      <c r="AJ556">
        <v>191</v>
      </c>
      <c r="AK556">
        <v>170</v>
      </c>
      <c r="AL556">
        <v>4.7</v>
      </c>
      <c r="AM556">
        <v>175</v>
      </c>
      <c r="AN556" t="s">
        <v>155</v>
      </c>
      <c r="AO556">
        <v>1</v>
      </c>
      <c r="AP556" s="28">
        <v>0.86228009259259253</v>
      </c>
      <c r="AQ556">
        <v>47.158872000000002</v>
      </c>
      <c r="AR556">
        <v>-88.484181000000007</v>
      </c>
      <c r="AS556">
        <v>307.3</v>
      </c>
      <c r="AT556">
        <v>23.4</v>
      </c>
      <c r="AU556">
        <v>12</v>
      </c>
      <c r="AV556">
        <v>9</v>
      </c>
      <c r="AW556" t="s">
        <v>218</v>
      </c>
      <c r="AX556">
        <v>1.65</v>
      </c>
      <c r="AY556">
        <v>1.05</v>
      </c>
      <c r="AZ556">
        <v>2.5625</v>
      </c>
      <c r="BA556">
        <v>14.686999999999999</v>
      </c>
      <c r="BB556">
        <v>14.6</v>
      </c>
      <c r="BC556">
        <v>0.99</v>
      </c>
      <c r="BD556">
        <v>14.47</v>
      </c>
      <c r="BE556">
        <v>2809.3110000000001</v>
      </c>
      <c r="BF556">
        <v>187.87799999999999</v>
      </c>
      <c r="BG556">
        <v>0.84399999999999997</v>
      </c>
      <c r="BH556">
        <v>1.7999999999999999E-2</v>
      </c>
      <c r="BI556">
        <v>0.86099999999999999</v>
      </c>
      <c r="BJ556">
        <v>0.66800000000000004</v>
      </c>
      <c r="BK556">
        <v>1.4E-2</v>
      </c>
      <c r="BL556">
        <v>0.68200000000000005</v>
      </c>
      <c r="BM556">
        <v>17.008700000000001</v>
      </c>
      <c r="BQ556">
        <v>122.251</v>
      </c>
      <c r="BR556">
        <v>0.40040399999999998</v>
      </c>
      <c r="BS556">
        <v>-5</v>
      </c>
      <c r="BT556">
        <v>5.0000000000000001E-3</v>
      </c>
      <c r="BU556">
        <v>9.7848729999999993</v>
      </c>
      <c r="BV556">
        <v>0</v>
      </c>
      <c r="BW556" t="s">
        <v>155</v>
      </c>
      <c r="BX556">
        <v>0.79100000000000004</v>
      </c>
    </row>
    <row r="557" spans="1:76" x14ac:dyDescent="0.25">
      <c r="A557" s="26">
        <v>43530</v>
      </c>
      <c r="B557" s="27">
        <v>0.65380234953703698</v>
      </c>
      <c r="C557">
        <v>13.37</v>
      </c>
      <c r="D557">
        <v>1.5387</v>
      </c>
      <c r="E557">
        <v>15387.376068</v>
      </c>
      <c r="F557">
        <v>51.5</v>
      </c>
      <c r="G557">
        <v>0.8</v>
      </c>
      <c r="H557">
        <v>2642.3</v>
      </c>
      <c r="J557">
        <v>0.8</v>
      </c>
      <c r="K557">
        <v>0.872</v>
      </c>
      <c r="L557">
        <v>11.6584</v>
      </c>
      <c r="M557">
        <v>1.3418000000000001</v>
      </c>
      <c r="N557">
        <v>44.900300000000001</v>
      </c>
      <c r="O557">
        <v>0.6976</v>
      </c>
      <c r="P557">
        <v>45.6</v>
      </c>
      <c r="Q557">
        <v>35.5381</v>
      </c>
      <c r="R557">
        <v>0.55210000000000004</v>
      </c>
      <c r="S557">
        <v>36.1</v>
      </c>
      <c r="T557">
        <v>2642.2782999999999</v>
      </c>
      <c r="W557">
        <v>0</v>
      </c>
      <c r="X557">
        <v>0.6976</v>
      </c>
      <c r="Y557">
        <v>12.1</v>
      </c>
      <c r="Z557">
        <v>854</v>
      </c>
      <c r="AA557">
        <v>842</v>
      </c>
      <c r="AB557">
        <v>844</v>
      </c>
      <c r="AC557">
        <v>87</v>
      </c>
      <c r="AD557">
        <v>18.95</v>
      </c>
      <c r="AE557">
        <v>0.44</v>
      </c>
      <c r="AF557">
        <v>982</v>
      </c>
      <c r="AG557">
        <v>-3</v>
      </c>
      <c r="AH557">
        <v>40.463000000000001</v>
      </c>
      <c r="AI557">
        <v>36</v>
      </c>
      <c r="AJ557">
        <v>190.5</v>
      </c>
      <c r="AK557">
        <v>169.5</v>
      </c>
      <c r="AL557">
        <v>4.5999999999999996</v>
      </c>
      <c r="AM557">
        <v>175</v>
      </c>
      <c r="AN557" t="s">
        <v>155</v>
      </c>
      <c r="AO557">
        <v>1</v>
      </c>
      <c r="AP557" s="28">
        <v>0.86229166666666668</v>
      </c>
      <c r="AQ557">
        <v>47.158991</v>
      </c>
      <c r="AR557">
        <v>-88.484174999999993</v>
      </c>
      <c r="AS557">
        <v>307.2</v>
      </c>
      <c r="AT557">
        <v>26</v>
      </c>
      <c r="AU557">
        <v>12</v>
      </c>
      <c r="AV557">
        <v>9</v>
      </c>
      <c r="AW557" t="s">
        <v>218</v>
      </c>
      <c r="AX557">
        <v>2</v>
      </c>
      <c r="AY557">
        <v>1.45</v>
      </c>
      <c r="AZ557">
        <v>3.0249999999999999</v>
      </c>
      <c r="BA557">
        <v>14.686999999999999</v>
      </c>
      <c r="BB557">
        <v>14.42</v>
      </c>
      <c r="BC557">
        <v>0.98</v>
      </c>
      <c r="BD557">
        <v>14.680999999999999</v>
      </c>
      <c r="BE557">
        <v>2775.6089999999999</v>
      </c>
      <c r="BF557">
        <v>203.315</v>
      </c>
      <c r="BG557">
        <v>1.119</v>
      </c>
      <c r="BH557">
        <v>1.7000000000000001E-2</v>
      </c>
      <c r="BI557">
        <v>1.137</v>
      </c>
      <c r="BJ557">
        <v>0.88600000000000001</v>
      </c>
      <c r="BK557">
        <v>1.4E-2</v>
      </c>
      <c r="BL557">
        <v>0.9</v>
      </c>
      <c r="BM557">
        <v>19.975999999999999</v>
      </c>
      <c r="BQ557">
        <v>120.758</v>
      </c>
      <c r="BR557">
        <v>0.470387</v>
      </c>
      <c r="BS557">
        <v>-5</v>
      </c>
      <c r="BT557">
        <v>5.5370000000000003E-3</v>
      </c>
      <c r="BU557">
        <v>11.495082999999999</v>
      </c>
      <c r="BV557">
        <v>0</v>
      </c>
      <c r="BW557" t="s">
        <v>155</v>
      </c>
      <c r="BX557">
        <v>0.79100000000000004</v>
      </c>
    </row>
    <row r="558" spans="1:76" x14ac:dyDescent="0.25">
      <c r="A558" s="26">
        <v>43530</v>
      </c>
      <c r="B558" s="27">
        <v>0.65381392361111113</v>
      </c>
      <c r="C558">
        <v>13.186</v>
      </c>
      <c r="D558">
        <v>1.8779999999999999</v>
      </c>
      <c r="E558">
        <v>18779.844134999999</v>
      </c>
      <c r="F558">
        <v>74.599999999999994</v>
      </c>
      <c r="G558">
        <v>0.8</v>
      </c>
      <c r="H558">
        <v>2921.4</v>
      </c>
      <c r="J558">
        <v>0.8</v>
      </c>
      <c r="K558">
        <v>0.87009999999999998</v>
      </c>
      <c r="L558">
        <v>11.4727</v>
      </c>
      <c r="M558">
        <v>1.6339999999999999</v>
      </c>
      <c r="N558">
        <v>64.939499999999995</v>
      </c>
      <c r="O558">
        <v>0.69610000000000005</v>
      </c>
      <c r="P558">
        <v>65.599999999999994</v>
      </c>
      <c r="Q558">
        <v>51.398899999999998</v>
      </c>
      <c r="R558">
        <v>0.55089999999999995</v>
      </c>
      <c r="S558">
        <v>51.9</v>
      </c>
      <c r="T558">
        <v>2921.3843999999999</v>
      </c>
      <c r="W558">
        <v>0</v>
      </c>
      <c r="X558">
        <v>0.69610000000000005</v>
      </c>
      <c r="Y558">
        <v>11.9</v>
      </c>
      <c r="Z558">
        <v>856</v>
      </c>
      <c r="AA558">
        <v>843</v>
      </c>
      <c r="AB558">
        <v>846</v>
      </c>
      <c r="AC558">
        <v>87</v>
      </c>
      <c r="AD558">
        <v>18.95</v>
      </c>
      <c r="AE558">
        <v>0.44</v>
      </c>
      <c r="AF558">
        <v>982</v>
      </c>
      <c r="AG558">
        <v>-3</v>
      </c>
      <c r="AH558">
        <v>40</v>
      </c>
      <c r="AI558">
        <v>36</v>
      </c>
      <c r="AJ558">
        <v>190</v>
      </c>
      <c r="AK558">
        <v>169</v>
      </c>
      <c r="AL558">
        <v>4.4000000000000004</v>
      </c>
      <c r="AM558">
        <v>175</v>
      </c>
      <c r="AN558" t="s">
        <v>155</v>
      </c>
      <c r="AO558">
        <v>1</v>
      </c>
      <c r="AP558" s="28">
        <v>0.86230324074074083</v>
      </c>
      <c r="AQ558">
        <v>47.159117999999999</v>
      </c>
      <c r="AR558">
        <v>-88.484178999999997</v>
      </c>
      <c r="AS558">
        <v>307.5</v>
      </c>
      <c r="AT558">
        <v>28.6</v>
      </c>
      <c r="AU558">
        <v>12</v>
      </c>
      <c r="AV558">
        <v>9</v>
      </c>
      <c r="AW558" t="s">
        <v>218</v>
      </c>
      <c r="AX558">
        <v>2</v>
      </c>
      <c r="AY558">
        <v>1.8</v>
      </c>
      <c r="AZ558">
        <v>3.2</v>
      </c>
      <c r="BA558">
        <v>14.686999999999999</v>
      </c>
      <c r="BB558">
        <v>14.21</v>
      </c>
      <c r="BC558">
        <v>0.97</v>
      </c>
      <c r="BD558">
        <v>14.93</v>
      </c>
      <c r="BE558">
        <v>2703.8890000000001</v>
      </c>
      <c r="BF558">
        <v>245.11</v>
      </c>
      <c r="BG558">
        <v>1.603</v>
      </c>
      <c r="BH558">
        <v>1.7000000000000001E-2</v>
      </c>
      <c r="BI558">
        <v>1.62</v>
      </c>
      <c r="BJ558">
        <v>1.2689999999999999</v>
      </c>
      <c r="BK558">
        <v>1.4E-2</v>
      </c>
      <c r="BL558">
        <v>1.282</v>
      </c>
      <c r="BM558">
        <v>21.863800000000001</v>
      </c>
      <c r="BQ558">
        <v>119.283</v>
      </c>
      <c r="BR558">
        <v>0.51225799999999999</v>
      </c>
      <c r="BS558">
        <v>-5</v>
      </c>
      <c r="BT558">
        <v>6.0000000000000001E-3</v>
      </c>
      <c r="BU558">
        <v>12.518305</v>
      </c>
      <c r="BV558">
        <v>0</v>
      </c>
      <c r="BW558" t="s">
        <v>155</v>
      </c>
      <c r="BX558">
        <v>0.79100000000000004</v>
      </c>
    </row>
    <row r="559" spans="1:76" x14ac:dyDescent="0.25">
      <c r="A559" s="26">
        <v>43530</v>
      </c>
      <c r="B559" s="27">
        <v>0.65382549768518516</v>
      </c>
      <c r="C559">
        <v>12.832000000000001</v>
      </c>
      <c r="D559">
        <v>2.3635999999999999</v>
      </c>
      <c r="E559">
        <v>23636.053511999999</v>
      </c>
      <c r="F559">
        <v>98.9</v>
      </c>
      <c r="G559">
        <v>0.8</v>
      </c>
      <c r="H559">
        <v>3092.9</v>
      </c>
      <c r="J559">
        <v>0.8</v>
      </c>
      <c r="K559">
        <v>0.86829999999999996</v>
      </c>
      <c r="L559">
        <v>11.1424</v>
      </c>
      <c r="M559">
        <v>2.0522999999999998</v>
      </c>
      <c r="N559">
        <v>85.844999999999999</v>
      </c>
      <c r="O559">
        <v>0.6946</v>
      </c>
      <c r="P559">
        <v>86.5</v>
      </c>
      <c r="Q559">
        <v>67.974999999999994</v>
      </c>
      <c r="R559">
        <v>0.55000000000000004</v>
      </c>
      <c r="S559">
        <v>68.5</v>
      </c>
      <c r="T559">
        <v>3092.8874000000001</v>
      </c>
      <c r="W559">
        <v>0</v>
      </c>
      <c r="X559">
        <v>0.6946</v>
      </c>
      <c r="Y559">
        <v>11.8</v>
      </c>
      <c r="Z559">
        <v>856</v>
      </c>
      <c r="AA559">
        <v>845</v>
      </c>
      <c r="AB559">
        <v>846</v>
      </c>
      <c r="AC559">
        <v>87.5</v>
      </c>
      <c r="AD559">
        <v>19.07</v>
      </c>
      <c r="AE559">
        <v>0.44</v>
      </c>
      <c r="AF559">
        <v>982</v>
      </c>
      <c r="AG559">
        <v>-3</v>
      </c>
      <c r="AH559">
        <v>40</v>
      </c>
      <c r="AI559">
        <v>36</v>
      </c>
      <c r="AJ559">
        <v>190</v>
      </c>
      <c r="AK559">
        <v>169</v>
      </c>
      <c r="AL559">
        <v>4.3</v>
      </c>
      <c r="AM559">
        <v>175</v>
      </c>
      <c r="AN559" t="s">
        <v>155</v>
      </c>
      <c r="AO559">
        <v>1</v>
      </c>
      <c r="AP559" s="28">
        <v>0.86231481481481476</v>
      </c>
      <c r="AQ559">
        <v>47.159258999999999</v>
      </c>
      <c r="AR559">
        <v>-88.484190999999996</v>
      </c>
      <c r="AS559">
        <v>307.5</v>
      </c>
      <c r="AT559">
        <v>31.7</v>
      </c>
      <c r="AU559">
        <v>12</v>
      </c>
      <c r="AV559">
        <v>9</v>
      </c>
      <c r="AW559" t="s">
        <v>218</v>
      </c>
      <c r="AX559">
        <v>2.0625</v>
      </c>
      <c r="AY559">
        <v>1.7</v>
      </c>
      <c r="AZ559">
        <v>3.1625000000000001</v>
      </c>
      <c r="BA559">
        <v>14.686999999999999</v>
      </c>
      <c r="BB559">
        <v>14.01</v>
      </c>
      <c r="BC559">
        <v>0.95</v>
      </c>
      <c r="BD559">
        <v>15.167999999999999</v>
      </c>
      <c r="BE559">
        <v>2605.5239999999999</v>
      </c>
      <c r="BF559">
        <v>305.447</v>
      </c>
      <c r="BG559">
        <v>2.1019999999999999</v>
      </c>
      <c r="BH559">
        <v>1.7000000000000001E-2</v>
      </c>
      <c r="BI559">
        <v>2.1190000000000002</v>
      </c>
      <c r="BJ559">
        <v>1.665</v>
      </c>
      <c r="BK559">
        <v>1.2999999999999999E-2</v>
      </c>
      <c r="BL559">
        <v>1.6779999999999999</v>
      </c>
      <c r="BM559">
        <v>22.9664</v>
      </c>
      <c r="BQ559">
        <v>118.10599999999999</v>
      </c>
      <c r="BR559">
        <v>0.49205700000000002</v>
      </c>
      <c r="BS559">
        <v>-5</v>
      </c>
      <c r="BT559">
        <v>6.0000000000000001E-3</v>
      </c>
      <c r="BU559">
        <v>12.024642</v>
      </c>
      <c r="BV559">
        <v>0</v>
      </c>
      <c r="BW559" t="s">
        <v>155</v>
      </c>
      <c r="BX559">
        <v>0.79200000000000004</v>
      </c>
    </row>
    <row r="560" spans="1:76" x14ac:dyDescent="0.25">
      <c r="A560" s="26">
        <v>43530</v>
      </c>
      <c r="B560" s="27">
        <v>0.65383707175925931</v>
      </c>
      <c r="C560">
        <v>12.801</v>
      </c>
      <c r="D560">
        <v>2.6960000000000002</v>
      </c>
      <c r="E560">
        <v>26960.057423999999</v>
      </c>
      <c r="F560">
        <v>130.30000000000001</v>
      </c>
      <c r="G560">
        <v>0.8</v>
      </c>
      <c r="H560">
        <v>3503.3</v>
      </c>
      <c r="J560">
        <v>0.7</v>
      </c>
      <c r="K560">
        <v>0.86519999999999997</v>
      </c>
      <c r="L560">
        <v>11.075200000000001</v>
      </c>
      <c r="M560">
        <v>2.3325</v>
      </c>
      <c r="N560">
        <v>112.6939</v>
      </c>
      <c r="O560">
        <v>0.69210000000000005</v>
      </c>
      <c r="P560">
        <v>113.4</v>
      </c>
      <c r="Q560">
        <v>89.268500000000003</v>
      </c>
      <c r="R560">
        <v>0.54830000000000001</v>
      </c>
      <c r="S560">
        <v>89.8</v>
      </c>
      <c r="T560">
        <v>3503.3407000000002</v>
      </c>
      <c r="W560">
        <v>0</v>
      </c>
      <c r="X560">
        <v>0.60560000000000003</v>
      </c>
      <c r="Y560">
        <v>11.8</v>
      </c>
      <c r="Z560">
        <v>857</v>
      </c>
      <c r="AA560">
        <v>845</v>
      </c>
      <c r="AB560">
        <v>846</v>
      </c>
      <c r="AC560">
        <v>88</v>
      </c>
      <c r="AD560">
        <v>19.170000000000002</v>
      </c>
      <c r="AE560">
        <v>0.44</v>
      </c>
      <c r="AF560">
        <v>982</v>
      </c>
      <c r="AG560">
        <v>-3</v>
      </c>
      <c r="AH560">
        <v>40</v>
      </c>
      <c r="AI560">
        <v>36</v>
      </c>
      <c r="AJ560">
        <v>189.5</v>
      </c>
      <c r="AK560">
        <v>169</v>
      </c>
      <c r="AL560">
        <v>4.2</v>
      </c>
      <c r="AM560">
        <v>175</v>
      </c>
      <c r="AN560" t="s">
        <v>155</v>
      </c>
      <c r="AO560">
        <v>1</v>
      </c>
      <c r="AP560" s="28">
        <v>0.86232638888888891</v>
      </c>
      <c r="AQ560">
        <v>47.159410999999999</v>
      </c>
      <c r="AR560">
        <v>-88.484198000000006</v>
      </c>
      <c r="AS560">
        <v>307.60000000000002</v>
      </c>
      <c r="AT560">
        <v>34.700000000000003</v>
      </c>
      <c r="AU560">
        <v>12</v>
      </c>
      <c r="AV560">
        <v>9</v>
      </c>
      <c r="AW560" t="s">
        <v>218</v>
      </c>
      <c r="AX560">
        <v>2.5</v>
      </c>
      <c r="AY560">
        <v>1</v>
      </c>
      <c r="AZ560">
        <v>2.9</v>
      </c>
      <c r="BA560">
        <v>14.686999999999999</v>
      </c>
      <c r="BB560">
        <v>13.68</v>
      </c>
      <c r="BC560">
        <v>0.93</v>
      </c>
      <c r="BD560">
        <v>15.583</v>
      </c>
      <c r="BE560">
        <v>2541.837</v>
      </c>
      <c r="BF560">
        <v>340.72199999999998</v>
      </c>
      <c r="BG560">
        <v>2.7090000000000001</v>
      </c>
      <c r="BH560">
        <v>1.7000000000000001E-2</v>
      </c>
      <c r="BI560">
        <v>2.7250000000000001</v>
      </c>
      <c r="BJ560">
        <v>2.1459999999999999</v>
      </c>
      <c r="BK560">
        <v>1.2999999999999999E-2</v>
      </c>
      <c r="BL560">
        <v>2.1589999999999998</v>
      </c>
      <c r="BM560">
        <v>25.532399999999999</v>
      </c>
      <c r="BQ560">
        <v>101.065</v>
      </c>
      <c r="BR560">
        <v>0.430954</v>
      </c>
      <c r="BS560">
        <v>-5</v>
      </c>
      <c r="BT560">
        <v>6.5370000000000003E-3</v>
      </c>
      <c r="BU560">
        <v>10.531438</v>
      </c>
      <c r="BV560">
        <v>0</v>
      </c>
      <c r="BW560" t="s">
        <v>155</v>
      </c>
      <c r="BX560">
        <v>0.79200000000000004</v>
      </c>
    </row>
    <row r="561" spans="1:76" x14ac:dyDescent="0.25">
      <c r="A561" s="26">
        <v>43530</v>
      </c>
      <c r="B561" s="27">
        <v>0.65384864583333335</v>
      </c>
      <c r="C561">
        <v>12.818</v>
      </c>
      <c r="D561">
        <v>2.5966999999999998</v>
      </c>
      <c r="E561">
        <v>25966.544822</v>
      </c>
      <c r="F561">
        <v>153.6</v>
      </c>
      <c r="G561">
        <v>0.8</v>
      </c>
      <c r="H561">
        <v>3767.9</v>
      </c>
      <c r="J561">
        <v>0.64</v>
      </c>
      <c r="K561">
        <v>0.86570000000000003</v>
      </c>
      <c r="L561">
        <v>11.0959</v>
      </c>
      <c r="M561">
        <v>2.2477999999999998</v>
      </c>
      <c r="N561">
        <v>132.93870000000001</v>
      </c>
      <c r="O561">
        <v>0.6925</v>
      </c>
      <c r="P561">
        <v>133.6</v>
      </c>
      <c r="Q561">
        <v>105.3051</v>
      </c>
      <c r="R561">
        <v>0.54859999999999998</v>
      </c>
      <c r="S561">
        <v>105.9</v>
      </c>
      <c r="T561">
        <v>3767.8685999999998</v>
      </c>
      <c r="W561">
        <v>0</v>
      </c>
      <c r="X561">
        <v>0.55289999999999995</v>
      </c>
      <c r="Y561">
        <v>11.8</v>
      </c>
      <c r="Z561">
        <v>856</v>
      </c>
      <c r="AA561">
        <v>844</v>
      </c>
      <c r="AB561">
        <v>845</v>
      </c>
      <c r="AC561">
        <v>88</v>
      </c>
      <c r="AD561">
        <v>19.170000000000002</v>
      </c>
      <c r="AE561">
        <v>0.44</v>
      </c>
      <c r="AF561">
        <v>982</v>
      </c>
      <c r="AG561">
        <v>-3</v>
      </c>
      <c r="AH561">
        <v>40</v>
      </c>
      <c r="AI561">
        <v>36</v>
      </c>
      <c r="AJ561">
        <v>189</v>
      </c>
      <c r="AK561">
        <v>169</v>
      </c>
      <c r="AL561">
        <v>4.2</v>
      </c>
      <c r="AM561">
        <v>174.7</v>
      </c>
      <c r="AN561" t="s">
        <v>155</v>
      </c>
      <c r="AO561">
        <v>1</v>
      </c>
      <c r="AP561" s="28">
        <v>0.86233796296296295</v>
      </c>
      <c r="AQ561">
        <v>47.159567000000003</v>
      </c>
      <c r="AR561">
        <v>-88.484206</v>
      </c>
      <c r="AS561">
        <v>307.89999999999998</v>
      </c>
      <c r="AT561">
        <v>36.9</v>
      </c>
      <c r="AU561">
        <v>12</v>
      </c>
      <c r="AV561">
        <v>8</v>
      </c>
      <c r="AW561" t="s">
        <v>243</v>
      </c>
      <c r="AX561">
        <v>2.5124119999999999</v>
      </c>
      <c r="AY561">
        <v>1.0248250000000001</v>
      </c>
      <c r="AZ561">
        <v>2.9248249999999998</v>
      </c>
      <c r="BA561">
        <v>14.686999999999999</v>
      </c>
      <c r="BB561">
        <v>13.73</v>
      </c>
      <c r="BC561">
        <v>0.93</v>
      </c>
      <c r="BD561">
        <v>15.518000000000001</v>
      </c>
      <c r="BE561">
        <v>2553.5770000000002</v>
      </c>
      <c r="BF561">
        <v>329.25299999999999</v>
      </c>
      <c r="BG561">
        <v>3.2040000000000002</v>
      </c>
      <c r="BH561">
        <v>1.7000000000000001E-2</v>
      </c>
      <c r="BI561">
        <v>3.2210000000000001</v>
      </c>
      <c r="BJ561">
        <v>2.5379999999999998</v>
      </c>
      <c r="BK561">
        <v>1.2999999999999999E-2</v>
      </c>
      <c r="BL561">
        <v>2.5510000000000002</v>
      </c>
      <c r="BM561">
        <v>27.535699999999999</v>
      </c>
      <c r="BQ561">
        <v>92.525999999999996</v>
      </c>
      <c r="BR561">
        <v>0.37439099999999997</v>
      </c>
      <c r="BS561">
        <v>-5</v>
      </c>
      <c r="BT561">
        <v>5.9259999999999998E-3</v>
      </c>
      <c r="BU561">
        <v>9.1491799999999994</v>
      </c>
      <c r="BV561">
        <v>0</v>
      </c>
      <c r="BW561" t="s">
        <v>155</v>
      </c>
      <c r="BX561">
        <v>0.79200000000000004</v>
      </c>
    </row>
    <row r="562" spans="1:76" x14ac:dyDescent="0.25">
      <c r="A562" s="26">
        <v>43530</v>
      </c>
      <c r="B562" s="27">
        <v>0.65386021990740739</v>
      </c>
      <c r="C562">
        <v>12.996</v>
      </c>
      <c r="D562">
        <v>1.9892000000000001</v>
      </c>
      <c r="E562">
        <v>19892.019154000001</v>
      </c>
      <c r="F562">
        <v>171.9</v>
      </c>
      <c r="G562">
        <v>0.8</v>
      </c>
      <c r="H562">
        <v>3457.4</v>
      </c>
      <c r="J562">
        <v>0.57999999999999996</v>
      </c>
      <c r="K562">
        <v>0.86990000000000001</v>
      </c>
      <c r="L562">
        <v>11.3056</v>
      </c>
      <c r="M562">
        <v>1.7304999999999999</v>
      </c>
      <c r="N562">
        <v>149.54669999999999</v>
      </c>
      <c r="O562">
        <v>0.69589999999999996</v>
      </c>
      <c r="P562">
        <v>150.19999999999999</v>
      </c>
      <c r="Q562">
        <v>118.4609</v>
      </c>
      <c r="R562">
        <v>0.55130000000000001</v>
      </c>
      <c r="S562">
        <v>119</v>
      </c>
      <c r="T562">
        <v>3457.3798000000002</v>
      </c>
      <c r="W562">
        <v>0</v>
      </c>
      <c r="X562">
        <v>0.50860000000000005</v>
      </c>
      <c r="Y562">
        <v>11.8</v>
      </c>
      <c r="Z562">
        <v>855</v>
      </c>
      <c r="AA562">
        <v>844</v>
      </c>
      <c r="AB562">
        <v>844</v>
      </c>
      <c r="AC562">
        <v>88</v>
      </c>
      <c r="AD562">
        <v>19.170000000000002</v>
      </c>
      <c r="AE562">
        <v>0.44</v>
      </c>
      <c r="AF562">
        <v>982</v>
      </c>
      <c r="AG562">
        <v>-3</v>
      </c>
      <c r="AH562">
        <v>40</v>
      </c>
      <c r="AI562">
        <v>36</v>
      </c>
      <c r="AJ562">
        <v>189</v>
      </c>
      <c r="AK562">
        <v>169</v>
      </c>
      <c r="AL562">
        <v>4.0999999999999996</v>
      </c>
      <c r="AM562">
        <v>174.4</v>
      </c>
      <c r="AN562" t="s">
        <v>155</v>
      </c>
      <c r="AO562">
        <v>2</v>
      </c>
      <c r="AP562" s="28">
        <v>0.86234953703703709</v>
      </c>
      <c r="AQ562">
        <v>47.159723999999997</v>
      </c>
      <c r="AR562">
        <v>-88.484217000000001</v>
      </c>
      <c r="AS562">
        <v>309.10000000000002</v>
      </c>
      <c r="AT562">
        <v>37.6</v>
      </c>
      <c r="AU562">
        <v>12</v>
      </c>
      <c r="AV562">
        <v>8</v>
      </c>
      <c r="AW562" t="s">
        <v>243</v>
      </c>
      <c r="AX562">
        <v>2.6</v>
      </c>
      <c r="AY562">
        <v>1.2250000000000001</v>
      </c>
      <c r="AZ562">
        <v>3.1124999999999998</v>
      </c>
      <c r="BA562">
        <v>14.686999999999999</v>
      </c>
      <c r="BB562">
        <v>14.2</v>
      </c>
      <c r="BC562">
        <v>0.97</v>
      </c>
      <c r="BD562">
        <v>14.952</v>
      </c>
      <c r="BE562">
        <v>2667.9119999999998</v>
      </c>
      <c r="BF562">
        <v>259.90600000000001</v>
      </c>
      <c r="BG562">
        <v>3.6960000000000002</v>
      </c>
      <c r="BH562">
        <v>1.7000000000000001E-2</v>
      </c>
      <c r="BI562">
        <v>3.7130000000000001</v>
      </c>
      <c r="BJ562">
        <v>2.927</v>
      </c>
      <c r="BK562">
        <v>1.4E-2</v>
      </c>
      <c r="BL562">
        <v>2.9409999999999998</v>
      </c>
      <c r="BM562">
        <v>25.908200000000001</v>
      </c>
      <c r="BQ562">
        <v>87.263000000000005</v>
      </c>
      <c r="BR562">
        <v>0.34209299999999998</v>
      </c>
      <c r="BS562">
        <v>-5</v>
      </c>
      <c r="BT562">
        <v>5.5370000000000003E-3</v>
      </c>
      <c r="BU562">
        <v>8.3598970000000001</v>
      </c>
      <c r="BV562">
        <v>0</v>
      </c>
      <c r="BW562" t="s">
        <v>155</v>
      </c>
      <c r="BX562">
        <v>0.79200000000000004</v>
      </c>
    </row>
    <row r="563" spans="1:76" x14ac:dyDescent="0.25">
      <c r="A563" s="26">
        <v>43530</v>
      </c>
      <c r="B563" s="27">
        <v>0.65387179398148143</v>
      </c>
      <c r="C563">
        <v>13.039</v>
      </c>
      <c r="D563">
        <v>1.8255999999999999</v>
      </c>
      <c r="E563">
        <v>18255.945729999999</v>
      </c>
      <c r="F563">
        <v>187.1</v>
      </c>
      <c r="G563">
        <v>0.8</v>
      </c>
      <c r="H563">
        <v>3005.3</v>
      </c>
      <c r="J563">
        <v>0.5</v>
      </c>
      <c r="K563">
        <v>0.87139999999999995</v>
      </c>
      <c r="L563">
        <v>11.362299999999999</v>
      </c>
      <c r="M563">
        <v>1.5909</v>
      </c>
      <c r="N563">
        <v>163.0163</v>
      </c>
      <c r="O563">
        <v>0.69720000000000004</v>
      </c>
      <c r="P563">
        <v>163.69999999999999</v>
      </c>
      <c r="Q563">
        <v>129.13059999999999</v>
      </c>
      <c r="R563">
        <v>0.55220000000000002</v>
      </c>
      <c r="S563">
        <v>129.69999999999999</v>
      </c>
      <c r="T563">
        <v>3005.3415</v>
      </c>
      <c r="W563">
        <v>0</v>
      </c>
      <c r="X563">
        <v>0.43569999999999998</v>
      </c>
      <c r="Y563">
        <v>11.8</v>
      </c>
      <c r="Z563">
        <v>856</v>
      </c>
      <c r="AA563">
        <v>843</v>
      </c>
      <c r="AB563">
        <v>844</v>
      </c>
      <c r="AC563">
        <v>88</v>
      </c>
      <c r="AD563">
        <v>19.170000000000002</v>
      </c>
      <c r="AE563">
        <v>0.44</v>
      </c>
      <c r="AF563">
        <v>982</v>
      </c>
      <c r="AG563">
        <v>-3</v>
      </c>
      <c r="AH563">
        <v>40</v>
      </c>
      <c r="AI563">
        <v>36</v>
      </c>
      <c r="AJ563">
        <v>189</v>
      </c>
      <c r="AK563">
        <v>168.5</v>
      </c>
      <c r="AL563">
        <v>4.0999999999999996</v>
      </c>
      <c r="AM563">
        <v>174</v>
      </c>
      <c r="AN563" t="s">
        <v>155</v>
      </c>
      <c r="AO563">
        <v>2</v>
      </c>
      <c r="AP563" s="28">
        <v>0.86236111111111102</v>
      </c>
      <c r="AQ563">
        <v>47.159875999999997</v>
      </c>
      <c r="AR563">
        <v>-88.484221000000005</v>
      </c>
      <c r="AS563">
        <v>309.89999999999998</v>
      </c>
      <c r="AT563">
        <v>37.799999999999997</v>
      </c>
      <c r="AU563">
        <v>12</v>
      </c>
      <c r="AV563">
        <v>9</v>
      </c>
      <c r="AW563" t="s">
        <v>244</v>
      </c>
      <c r="AX563">
        <v>2.6124999999999998</v>
      </c>
      <c r="AY563">
        <v>1.35</v>
      </c>
      <c r="AZ563">
        <v>3.2124999999999999</v>
      </c>
      <c r="BA563">
        <v>14.686999999999999</v>
      </c>
      <c r="BB563">
        <v>14.38</v>
      </c>
      <c r="BC563">
        <v>0.98</v>
      </c>
      <c r="BD563">
        <v>14.753</v>
      </c>
      <c r="BE563">
        <v>2707.2849999999999</v>
      </c>
      <c r="BF563">
        <v>241.26</v>
      </c>
      <c r="BG563">
        <v>4.0679999999999996</v>
      </c>
      <c r="BH563">
        <v>1.7000000000000001E-2</v>
      </c>
      <c r="BI563">
        <v>4.085</v>
      </c>
      <c r="BJ563">
        <v>3.222</v>
      </c>
      <c r="BK563">
        <v>1.4E-2</v>
      </c>
      <c r="BL563">
        <v>3.2360000000000002</v>
      </c>
      <c r="BM563">
        <v>22.739100000000001</v>
      </c>
      <c r="BQ563">
        <v>75.486999999999995</v>
      </c>
      <c r="BR563">
        <v>0.29457699999999998</v>
      </c>
      <c r="BS563">
        <v>-5</v>
      </c>
      <c r="BT563">
        <v>6.0000000000000001E-3</v>
      </c>
      <c r="BU563">
        <v>7.1987249999999996</v>
      </c>
      <c r="BV563">
        <v>0</v>
      </c>
      <c r="BW563" t="s">
        <v>155</v>
      </c>
      <c r="BX563">
        <v>0.79200000000000004</v>
      </c>
    </row>
    <row r="564" spans="1:76" x14ac:dyDescent="0.25">
      <c r="A564" s="26">
        <v>43530</v>
      </c>
      <c r="B564" s="27">
        <v>0.65388336805555558</v>
      </c>
      <c r="C564">
        <v>13.013999999999999</v>
      </c>
      <c r="D564">
        <v>1.7212000000000001</v>
      </c>
      <c r="E564">
        <v>17211.536502999999</v>
      </c>
      <c r="F564">
        <v>195.6</v>
      </c>
      <c r="G564">
        <v>0.8</v>
      </c>
      <c r="H564">
        <v>2391.3000000000002</v>
      </c>
      <c r="J564">
        <v>0.4</v>
      </c>
      <c r="K564">
        <v>0.87309999999999999</v>
      </c>
      <c r="L564">
        <v>11.3622</v>
      </c>
      <c r="M564">
        <v>1.5026999999999999</v>
      </c>
      <c r="N564">
        <v>170.7679</v>
      </c>
      <c r="O564">
        <v>0.69850000000000001</v>
      </c>
      <c r="P564">
        <v>171.5</v>
      </c>
      <c r="Q564">
        <v>135.27090000000001</v>
      </c>
      <c r="R564">
        <v>0.55330000000000001</v>
      </c>
      <c r="S564">
        <v>135.80000000000001</v>
      </c>
      <c r="T564">
        <v>2391.2563</v>
      </c>
      <c r="W564">
        <v>0</v>
      </c>
      <c r="X564">
        <v>0.34920000000000001</v>
      </c>
      <c r="Y564">
        <v>11.8</v>
      </c>
      <c r="Z564">
        <v>855</v>
      </c>
      <c r="AA564">
        <v>842</v>
      </c>
      <c r="AB564">
        <v>844</v>
      </c>
      <c r="AC564">
        <v>88</v>
      </c>
      <c r="AD564">
        <v>19.170000000000002</v>
      </c>
      <c r="AE564">
        <v>0.44</v>
      </c>
      <c r="AF564">
        <v>982</v>
      </c>
      <c r="AG564">
        <v>-3</v>
      </c>
      <c r="AH564">
        <v>40</v>
      </c>
      <c r="AI564">
        <v>36</v>
      </c>
      <c r="AJ564">
        <v>189</v>
      </c>
      <c r="AK564">
        <v>168</v>
      </c>
      <c r="AL564">
        <v>4.0999999999999996</v>
      </c>
      <c r="AM564">
        <v>174</v>
      </c>
      <c r="AN564" t="s">
        <v>155</v>
      </c>
      <c r="AO564">
        <v>2</v>
      </c>
      <c r="AP564" s="28">
        <v>0.86237268518518517</v>
      </c>
      <c r="AQ564">
        <v>47.160021</v>
      </c>
      <c r="AR564">
        <v>-88.484224999999995</v>
      </c>
      <c r="AS564">
        <v>310.60000000000002</v>
      </c>
      <c r="AT564">
        <v>36.9</v>
      </c>
      <c r="AU564">
        <v>12</v>
      </c>
      <c r="AV564">
        <v>10</v>
      </c>
      <c r="AW564" t="s">
        <v>239</v>
      </c>
      <c r="AX564">
        <v>2.7124999999999999</v>
      </c>
      <c r="AY564">
        <v>1</v>
      </c>
      <c r="AZ564">
        <v>3.3</v>
      </c>
      <c r="BA564">
        <v>14.686999999999999</v>
      </c>
      <c r="BB564">
        <v>14.57</v>
      </c>
      <c r="BC564">
        <v>0.99</v>
      </c>
      <c r="BD564">
        <v>14.534000000000001</v>
      </c>
      <c r="BE564">
        <v>2738.277</v>
      </c>
      <c r="BF564">
        <v>230.50299999999999</v>
      </c>
      <c r="BG564">
        <v>4.3099999999999996</v>
      </c>
      <c r="BH564">
        <v>1.7999999999999999E-2</v>
      </c>
      <c r="BI564">
        <v>4.327</v>
      </c>
      <c r="BJ564">
        <v>3.4140000000000001</v>
      </c>
      <c r="BK564">
        <v>1.4E-2</v>
      </c>
      <c r="BL564">
        <v>3.4279999999999999</v>
      </c>
      <c r="BM564">
        <v>18.3001</v>
      </c>
      <c r="BQ564">
        <v>61.198</v>
      </c>
      <c r="BR564">
        <v>0.22255800000000001</v>
      </c>
      <c r="BS564">
        <v>-5</v>
      </c>
      <c r="BT564">
        <v>6.0000000000000001E-3</v>
      </c>
      <c r="BU564">
        <v>5.4387610000000004</v>
      </c>
      <c r="BV564">
        <v>0</v>
      </c>
      <c r="BW564" t="s">
        <v>155</v>
      </c>
      <c r="BX564">
        <v>0.79200000000000004</v>
      </c>
    </row>
    <row r="565" spans="1:76" x14ac:dyDescent="0.25">
      <c r="A565" s="26">
        <v>43530</v>
      </c>
      <c r="B565" s="27">
        <v>0.65389494212962962</v>
      </c>
      <c r="C565">
        <v>12.888</v>
      </c>
      <c r="D565">
        <v>2.0308999999999999</v>
      </c>
      <c r="E565">
        <v>20309.314616</v>
      </c>
      <c r="F565">
        <v>200.1</v>
      </c>
      <c r="G565">
        <v>0.8</v>
      </c>
      <c r="H565">
        <v>1431.8</v>
      </c>
      <c r="J565">
        <v>0.4</v>
      </c>
      <c r="K565">
        <v>0.87219999999999998</v>
      </c>
      <c r="L565">
        <v>11.241400000000001</v>
      </c>
      <c r="M565">
        <v>1.7715000000000001</v>
      </c>
      <c r="N565">
        <v>174.55670000000001</v>
      </c>
      <c r="O565">
        <v>0.69779999999999998</v>
      </c>
      <c r="P565">
        <v>175.3</v>
      </c>
      <c r="Q565">
        <v>138.27209999999999</v>
      </c>
      <c r="R565">
        <v>0.55269999999999997</v>
      </c>
      <c r="S565">
        <v>138.80000000000001</v>
      </c>
      <c r="T565">
        <v>1431.8164999999999</v>
      </c>
      <c r="W565">
        <v>0</v>
      </c>
      <c r="X565">
        <v>0.34889999999999999</v>
      </c>
      <c r="Y565">
        <v>11.8</v>
      </c>
      <c r="Z565">
        <v>855</v>
      </c>
      <c r="AA565">
        <v>842</v>
      </c>
      <c r="AB565">
        <v>846</v>
      </c>
      <c r="AC565">
        <v>88</v>
      </c>
      <c r="AD565">
        <v>19.170000000000002</v>
      </c>
      <c r="AE565">
        <v>0.44</v>
      </c>
      <c r="AF565">
        <v>982</v>
      </c>
      <c r="AG565">
        <v>-3</v>
      </c>
      <c r="AH565">
        <v>39.463000000000001</v>
      </c>
      <c r="AI565">
        <v>36</v>
      </c>
      <c r="AJ565">
        <v>189</v>
      </c>
      <c r="AK565">
        <v>168</v>
      </c>
      <c r="AL565">
        <v>4.0999999999999996</v>
      </c>
      <c r="AM565">
        <v>174</v>
      </c>
      <c r="AN565" t="s">
        <v>155</v>
      </c>
      <c r="AO565">
        <v>2</v>
      </c>
      <c r="AP565" s="28">
        <v>0.86238425925925932</v>
      </c>
      <c r="AQ565">
        <v>47.160159999999998</v>
      </c>
      <c r="AR565">
        <v>-88.484226000000007</v>
      </c>
      <c r="AS565">
        <v>311.10000000000002</v>
      </c>
      <c r="AT565">
        <v>35.700000000000003</v>
      </c>
      <c r="AU565">
        <v>12</v>
      </c>
      <c r="AV565">
        <v>10</v>
      </c>
      <c r="AW565" t="s">
        <v>239</v>
      </c>
      <c r="AX565">
        <v>2.65</v>
      </c>
      <c r="AY565">
        <v>1.0249999999999999</v>
      </c>
      <c r="AZ565">
        <v>3.3</v>
      </c>
      <c r="BA565">
        <v>14.686999999999999</v>
      </c>
      <c r="BB565">
        <v>14.47</v>
      </c>
      <c r="BC565">
        <v>0.99</v>
      </c>
      <c r="BD565">
        <v>14.647</v>
      </c>
      <c r="BE565">
        <v>2698.4169999999999</v>
      </c>
      <c r="BF565">
        <v>270.64400000000001</v>
      </c>
      <c r="BG565">
        <v>4.3879999999999999</v>
      </c>
      <c r="BH565">
        <v>1.7999999999999999E-2</v>
      </c>
      <c r="BI565">
        <v>4.4050000000000002</v>
      </c>
      <c r="BJ565">
        <v>3.476</v>
      </c>
      <c r="BK565">
        <v>1.4E-2</v>
      </c>
      <c r="BL565">
        <v>3.49</v>
      </c>
      <c r="BM565">
        <v>10.914099999999999</v>
      </c>
      <c r="BQ565">
        <v>60.895000000000003</v>
      </c>
      <c r="BR565">
        <v>0.18072299999999999</v>
      </c>
      <c r="BS565">
        <v>-5</v>
      </c>
      <c r="BT565">
        <v>6.0000000000000001E-3</v>
      </c>
      <c r="BU565">
        <v>4.4164190000000003</v>
      </c>
      <c r="BV565">
        <v>0</v>
      </c>
      <c r="BW565" t="s">
        <v>155</v>
      </c>
      <c r="BX565">
        <v>0.79200000000000004</v>
      </c>
    </row>
    <row r="566" spans="1:76" x14ac:dyDescent="0.25">
      <c r="A566" s="26">
        <v>43530</v>
      </c>
      <c r="B566" s="27">
        <v>0.65390651620370377</v>
      </c>
      <c r="C566">
        <v>12.416</v>
      </c>
      <c r="D566">
        <v>2.3858999999999999</v>
      </c>
      <c r="E566">
        <v>23859.46932</v>
      </c>
      <c r="F566">
        <v>199.1</v>
      </c>
      <c r="G566">
        <v>0.8</v>
      </c>
      <c r="H566">
        <v>930.1</v>
      </c>
      <c r="J566">
        <v>0.4</v>
      </c>
      <c r="K566">
        <v>0.87319999999999998</v>
      </c>
      <c r="L566">
        <v>10.841900000000001</v>
      </c>
      <c r="M566">
        <v>2.0834000000000001</v>
      </c>
      <c r="N566">
        <v>173.84719999999999</v>
      </c>
      <c r="O566">
        <v>0.6986</v>
      </c>
      <c r="P566">
        <v>174.5</v>
      </c>
      <c r="Q566">
        <v>137.71010000000001</v>
      </c>
      <c r="R566">
        <v>0.55330000000000001</v>
      </c>
      <c r="S566">
        <v>138.30000000000001</v>
      </c>
      <c r="T566">
        <v>930.07849999999996</v>
      </c>
      <c r="W566">
        <v>0</v>
      </c>
      <c r="X566">
        <v>0.3493</v>
      </c>
      <c r="Y566">
        <v>11.9</v>
      </c>
      <c r="Z566">
        <v>855</v>
      </c>
      <c r="AA566">
        <v>843</v>
      </c>
      <c r="AB566">
        <v>847</v>
      </c>
      <c r="AC566">
        <v>88</v>
      </c>
      <c r="AD566">
        <v>19.170000000000002</v>
      </c>
      <c r="AE566">
        <v>0.44</v>
      </c>
      <c r="AF566">
        <v>982</v>
      </c>
      <c r="AG566">
        <v>-3</v>
      </c>
      <c r="AH566">
        <v>39.536999999999999</v>
      </c>
      <c r="AI566">
        <v>36</v>
      </c>
      <c r="AJ566">
        <v>189</v>
      </c>
      <c r="AK566">
        <v>168</v>
      </c>
      <c r="AL566">
        <v>4.2</v>
      </c>
      <c r="AM566">
        <v>174</v>
      </c>
      <c r="AN566" t="s">
        <v>155</v>
      </c>
      <c r="AO566">
        <v>2</v>
      </c>
      <c r="AP566" s="28">
        <v>0.86239583333333336</v>
      </c>
      <c r="AQ566">
        <v>47.160293000000003</v>
      </c>
      <c r="AR566">
        <v>-88.484210000000004</v>
      </c>
      <c r="AS566">
        <v>311.39999999999998</v>
      </c>
      <c r="AT566">
        <v>34.5</v>
      </c>
      <c r="AU566">
        <v>12</v>
      </c>
      <c r="AV566">
        <v>10</v>
      </c>
      <c r="AW566" t="s">
        <v>239</v>
      </c>
      <c r="AX566">
        <v>1.5874999999999999</v>
      </c>
      <c r="AY566">
        <v>1.2250000000000001</v>
      </c>
      <c r="AZ566">
        <v>3.3125</v>
      </c>
      <c r="BA566">
        <v>14.686999999999999</v>
      </c>
      <c r="BB566">
        <v>14.58</v>
      </c>
      <c r="BC566">
        <v>0.99</v>
      </c>
      <c r="BD566">
        <v>14.523</v>
      </c>
      <c r="BE566">
        <v>2630.1289999999999</v>
      </c>
      <c r="BF566">
        <v>321.67599999999999</v>
      </c>
      <c r="BG566">
        <v>4.4160000000000004</v>
      </c>
      <c r="BH566">
        <v>1.7999999999999999E-2</v>
      </c>
      <c r="BI566">
        <v>4.4340000000000002</v>
      </c>
      <c r="BJ566">
        <v>3.4980000000000002</v>
      </c>
      <c r="BK566">
        <v>1.4E-2</v>
      </c>
      <c r="BL566">
        <v>3.512</v>
      </c>
      <c r="BM566">
        <v>7.1647999999999996</v>
      </c>
      <c r="BQ566">
        <v>61.607999999999997</v>
      </c>
      <c r="BR566">
        <v>0.20214599999999999</v>
      </c>
      <c r="BS566">
        <v>-5</v>
      </c>
      <c r="BT566">
        <v>5.463E-3</v>
      </c>
      <c r="BU566">
        <v>4.9399430000000004</v>
      </c>
      <c r="BV566">
        <v>0</v>
      </c>
      <c r="BW566" t="s">
        <v>155</v>
      </c>
      <c r="BX566">
        <v>0.79200000000000004</v>
      </c>
    </row>
    <row r="567" spans="1:76" x14ac:dyDescent="0.25">
      <c r="A567" s="26">
        <v>43530</v>
      </c>
      <c r="B567" s="27">
        <v>0.65391809027777781</v>
      </c>
      <c r="C567">
        <v>12.823</v>
      </c>
      <c r="D567">
        <v>2.3414000000000001</v>
      </c>
      <c r="E567">
        <v>23413.913404999999</v>
      </c>
      <c r="F567">
        <v>185.2</v>
      </c>
      <c r="G567">
        <v>0.8</v>
      </c>
      <c r="H567">
        <v>912.7</v>
      </c>
      <c r="J567">
        <v>0.4</v>
      </c>
      <c r="K567">
        <v>0.87050000000000005</v>
      </c>
      <c r="L567">
        <v>11.162699999999999</v>
      </c>
      <c r="M567">
        <v>2.0383</v>
      </c>
      <c r="N567">
        <v>161.20740000000001</v>
      </c>
      <c r="O567">
        <v>0.69640000000000002</v>
      </c>
      <c r="P567">
        <v>161.9</v>
      </c>
      <c r="Q567">
        <v>127.6977</v>
      </c>
      <c r="R567">
        <v>0.55169999999999997</v>
      </c>
      <c r="S567">
        <v>128.19999999999999</v>
      </c>
      <c r="T567">
        <v>912.73320000000001</v>
      </c>
      <c r="W567">
        <v>0</v>
      </c>
      <c r="X567">
        <v>0.34820000000000001</v>
      </c>
      <c r="Y567">
        <v>11.8</v>
      </c>
      <c r="Z567">
        <v>854</v>
      </c>
      <c r="AA567">
        <v>843</v>
      </c>
      <c r="AB567">
        <v>846</v>
      </c>
      <c r="AC567">
        <v>88</v>
      </c>
      <c r="AD567">
        <v>19.170000000000002</v>
      </c>
      <c r="AE567">
        <v>0.44</v>
      </c>
      <c r="AF567">
        <v>982</v>
      </c>
      <c r="AG567">
        <v>-3</v>
      </c>
      <c r="AH567">
        <v>39.463000000000001</v>
      </c>
      <c r="AI567">
        <v>36</v>
      </c>
      <c r="AJ567">
        <v>189</v>
      </c>
      <c r="AK567">
        <v>168</v>
      </c>
      <c r="AL567">
        <v>4.2</v>
      </c>
      <c r="AM567">
        <v>174</v>
      </c>
      <c r="AN567" t="s">
        <v>155</v>
      </c>
      <c r="AO567">
        <v>2</v>
      </c>
      <c r="AP567" s="28">
        <v>0.8624074074074074</v>
      </c>
      <c r="AQ567">
        <v>47.160409999999999</v>
      </c>
      <c r="AR567">
        <v>-88.484183000000002</v>
      </c>
      <c r="AS567">
        <v>311.8</v>
      </c>
      <c r="AT567">
        <v>31.7</v>
      </c>
      <c r="AU567">
        <v>12</v>
      </c>
      <c r="AV567">
        <v>10</v>
      </c>
      <c r="AW567" t="s">
        <v>239</v>
      </c>
      <c r="AX567">
        <v>1.5</v>
      </c>
      <c r="AY567">
        <v>1.425</v>
      </c>
      <c r="AZ567">
        <v>3.4</v>
      </c>
      <c r="BA567">
        <v>14.686999999999999</v>
      </c>
      <c r="BB567">
        <v>14.27</v>
      </c>
      <c r="BC567">
        <v>0.97</v>
      </c>
      <c r="BD567">
        <v>14.871</v>
      </c>
      <c r="BE567">
        <v>2651.9769999999999</v>
      </c>
      <c r="BF567">
        <v>308.20600000000002</v>
      </c>
      <c r="BG567">
        <v>4.0110000000000001</v>
      </c>
      <c r="BH567">
        <v>1.7000000000000001E-2</v>
      </c>
      <c r="BI567">
        <v>4.0279999999999996</v>
      </c>
      <c r="BJ567">
        <v>3.177</v>
      </c>
      <c r="BK567">
        <v>1.4E-2</v>
      </c>
      <c r="BL567">
        <v>3.1909999999999998</v>
      </c>
      <c r="BM567">
        <v>6.8857999999999997</v>
      </c>
      <c r="BQ567">
        <v>60.152000000000001</v>
      </c>
      <c r="BR567">
        <v>0.25101699999999999</v>
      </c>
      <c r="BS567">
        <v>-5</v>
      </c>
      <c r="BT567">
        <v>5.5370000000000003E-3</v>
      </c>
      <c r="BU567">
        <v>6.1342280000000002</v>
      </c>
      <c r="BV567">
        <v>0</v>
      </c>
      <c r="BW567" t="s">
        <v>155</v>
      </c>
      <c r="BX567">
        <v>0.79200000000000004</v>
      </c>
    </row>
    <row r="568" spans="1:76" x14ac:dyDescent="0.25">
      <c r="A568" s="26">
        <v>43530</v>
      </c>
      <c r="B568" s="27">
        <v>0.65392966435185185</v>
      </c>
      <c r="C568">
        <v>13.048</v>
      </c>
      <c r="D568">
        <v>1.7796000000000001</v>
      </c>
      <c r="E568">
        <v>17796.312291999999</v>
      </c>
      <c r="F568">
        <v>169.4</v>
      </c>
      <c r="G568">
        <v>0.8</v>
      </c>
      <c r="H568">
        <v>1594.1</v>
      </c>
      <c r="J568">
        <v>0.4</v>
      </c>
      <c r="K568">
        <v>0.87309999999999999</v>
      </c>
      <c r="L568">
        <v>11.3919</v>
      </c>
      <c r="M568">
        <v>1.5538000000000001</v>
      </c>
      <c r="N568">
        <v>147.91560000000001</v>
      </c>
      <c r="O568">
        <v>0.69850000000000001</v>
      </c>
      <c r="P568">
        <v>148.6</v>
      </c>
      <c r="Q568">
        <v>117.1688</v>
      </c>
      <c r="R568">
        <v>0.55330000000000001</v>
      </c>
      <c r="S568">
        <v>117.7</v>
      </c>
      <c r="T568">
        <v>1594.0688</v>
      </c>
      <c r="W568">
        <v>0</v>
      </c>
      <c r="X568">
        <v>0.34920000000000001</v>
      </c>
      <c r="Y568">
        <v>11.8</v>
      </c>
      <c r="Z568">
        <v>855</v>
      </c>
      <c r="AA568">
        <v>843</v>
      </c>
      <c r="AB568">
        <v>845</v>
      </c>
      <c r="AC568">
        <v>88</v>
      </c>
      <c r="AD568">
        <v>19.170000000000002</v>
      </c>
      <c r="AE568">
        <v>0.44</v>
      </c>
      <c r="AF568">
        <v>982</v>
      </c>
      <c r="AG568">
        <v>-3</v>
      </c>
      <c r="AH568">
        <v>39</v>
      </c>
      <c r="AI568">
        <v>36</v>
      </c>
      <c r="AJ568">
        <v>189</v>
      </c>
      <c r="AK568">
        <v>168</v>
      </c>
      <c r="AL568">
        <v>4.0999999999999996</v>
      </c>
      <c r="AM568">
        <v>174</v>
      </c>
      <c r="AN568" t="s">
        <v>155</v>
      </c>
      <c r="AO568">
        <v>2</v>
      </c>
      <c r="AP568" s="28">
        <v>0.86241898148148144</v>
      </c>
      <c r="AQ568">
        <v>47.160516000000001</v>
      </c>
      <c r="AR568">
        <v>-88.484159000000005</v>
      </c>
      <c r="AS568">
        <v>312</v>
      </c>
      <c r="AT568">
        <v>29</v>
      </c>
      <c r="AU568">
        <v>12</v>
      </c>
      <c r="AV568">
        <v>10</v>
      </c>
      <c r="AW568" t="s">
        <v>239</v>
      </c>
      <c r="AX568">
        <v>1.4875</v>
      </c>
      <c r="AY568">
        <v>1.6</v>
      </c>
      <c r="AZ568">
        <v>3.2875000000000001</v>
      </c>
      <c r="BA568">
        <v>14.686999999999999</v>
      </c>
      <c r="BB568">
        <v>14.57</v>
      </c>
      <c r="BC568">
        <v>0.99</v>
      </c>
      <c r="BD568">
        <v>14.535</v>
      </c>
      <c r="BE568">
        <v>2745.2170000000001</v>
      </c>
      <c r="BF568">
        <v>238.31299999999999</v>
      </c>
      <c r="BG568">
        <v>3.7330000000000001</v>
      </c>
      <c r="BH568">
        <v>1.7999999999999999E-2</v>
      </c>
      <c r="BI568">
        <v>3.75</v>
      </c>
      <c r="BJ568">
        <v>2.9569999999999999</v>
      </c>
      <c r="BK568">
        <v>1.4E-2</v>
      </c>
      <c r="BL568">
        <v>2.9710000000000001</v>
      </c>
      <c r="BM568">
        <v>12.1983</v>
      </c>
      <c r="BQ568">
        <v>61.192999999999998</v>
      </c>
      <c r="BR568">
        <v>0.29846099999999998</v>
      </c>
      <c r="BS568">
        <v>-5</v>
      </c>
      <c r="BT568">
        <v>5.463E-3</v>
      </c>
      <c r="BU568">
        <v>7.293641</v>
      </c>
      <c r="BV568">
        <v>0</v>
      </c>
      <c r="BW568" t="s">
        <v>155</v>
      </c>
      <c r="BX568">
        <v>0.79200000000000004</v>
      </c>
    </row>
    <row r="569" spans="1:76" x14ac:dyDescent="0.25">
      <c r="A569" s="26">
        <v>43530</v>
      </c>
      <c r="B569" s="27">
        <v>0.65394123842592589</v>
      </c>
      <c r="C569">
        <v>13.079000000000001</v>
      </c>
      <c r="D569">
        <v>2.0520999999999998</v>
      </c>
      <c r="E569">
        <v>20520.564783999998</v>
      </c>
      <c r="F569">
        <v>154.9</v>
      </c>
      <c r="G569">
        <v>0.8</v>
      </c>
      <c r="H569">
        <v>2217.8000000000002</v>
      </c>
      <c r="J569">
        <v>0.4</v>
      </c>
      <c r="K569">
        <v>0.86990000000000001</v>
      </c>
      <c r="L569">
        <v>11.376899999999999</v>
      </c>
      <c r="M569">
        <v>1.7850999999999999</v>
      </c>
      <c r="N569">
        <v>134.75890000000001</v>
      </c>
      <c r="O569">
        <v>0.69589999999999996</v>
      </c>
      <c r="P569">
        <v>135.5</v>
      </c>
      <c r="Q569">
        <v>106.747</v>
      </c>
      <c r="R569">
        <v>0.55130000000000001</v>
      </c>
      <c r="S569">
        <v>107.3</v>
      </c>
      <c r="T569">
        <v>2217.8150000000001</v>
      </c>
      <c r="W569">
        <v>0</v>
      </c>
      <c r="X569">
        <v>0.34799999999999998</v>
      </c>
      <c r="Y569">
        <v>11.8</v>
      </c>
      <c r="Z569">
        <v>855</v>
      </c>
      <c r="AA569">
        <v>843</v>
      </c>
      <c r="AB569">
        <v>844</v>
      </c>
      <c r="AC569">
        <v>88</v>
      </c>
      <c r="AD569">
        <v>19.170000000000002</v>
      </c>
      <c r="AE569">
        <v>0.44</v>
      </c>
      <c r="AF569">
        <v>982</v>
      </c>
      <c r="AG569">
        <v>-3</v>
      </c>
      <c r="AH569">
        <v>39</v>
      </c>
      <c r="AI569">
        <v>36</v>
      </c>
      <c r="AJ569">
        <v>189</v>
      </c>
      <c r="AK569">
        <v>168</v>
      </c>
      <c r="AL569">
        <v>4.0999999999999996</v>
      </c>
      <c r="AM569">
        <v>174.2</v>
      </c>
      <c r="AN569" t="s">
        <v>155</v>
      </c>
      <c r="AO569">
        <v>2</v>
      </c>
      <c r="AP569" s="28">
        <v>0.86243055555555559</v>
      </c>
      <c r="AQ569">
        <v>47.160620999999999</v>
      </c>
      <c r="AR569">
        <v>-88.484105</v>
      </c>
      <c r="AS569">
        <v>312</v>
      </c>
      <c r="AT569">
        <v>27.9</v>
      </c>
      <c r="AU569">
        <v>12</v>
      </c>
      <c r="AV569">
        <v>10</v>
      </c>
      <c r="AW569" t="s">
        <v>239</v>
      </c>
      <c r="AX569">
        <v>1.4</v>
      </c>
      <c r="AY569">
        <v>1.6125</v>
      </c>
      <c r="AZ569">
        <v>2.4874999999999998</v>
      </c>
      <c r="BA569">
        <v>14.686999999999999</v>
      </c>
      <c r="BB569">
        <v>14.2</v>
      </c>
      <c r="BC569">
        <v>0.97</v>
      </c>
      <c r="BD569">
        <v>14.956</v>
      </c>
      <c r="BE569">
        <v>2684.3429999999998</v>
      </c>
      <c r="BF569">
        <v>268.06900000000002</v>
      </c>
      <c r="BG569">
        <v>3.33</v>
      </c>
      <c r="BH569">
        <v>1.7000000000000001E-2</v>
      </c>
      <c r="BI569">
        <v>3.347</v>
      </c>
      <c r="BJ569">
        <v>2.6379999999999999</v>
      </c>
      <c r="BK569">
        <v>1.4E-2</v>
      </c>
      <c r="BL569">
        <v>2.6509999999999998</v>
      </c>
      <c r="BM569">
        <v>16.616900000000001</v>
      </c>
      <c r="BQ569">
        <v>59.695</v>
      </c>
      <c r="BR569">
        <v>0.34448000000000001</v>
      </c>
      <c r="BS569">
        <v>-5</v>
      </c>
      <c r="BT569">
        <v>5.0000000000000001E-3</v>
      </c>
      <c r="BU569">
        <v>8.4182299999999994</v>
      </c>
      <c r="BV569">
        <v>0</v>
      </c>
      <c r="BW569" t="s">
        <v>155</v>
      </c>
      <c r="BX569">
        <v>0.79200000000000004</v>
      </c>
    </row>
    <row r="570" spans="1:76" x14ac:dyDescent="0.25">
      <c r="A570" s="26">
        <v>43530</v>
      </c>
      <c r="B570" s="27">
        <v>0.65395281250000004</v>
      </c>
      <c r="C570">
        <v>13.04</v>
      </c>
      <c r="D570">
        <v>2.1057999999999999</v>
      </c>
      <c r="E570">
        <v>21058.204683</v>
      </c>
      <c r="F570">
        <v>146.19999999999999</v>
      </c>
      <c r="G570">
        <v>0.8</v>
      </c>
      <c r="H570">
        <v>2714.2</v>
      </c>
      <c r="J570">
        <v>0.5</v>
      </c>
      <c r="K570">
        <v>0.86929999999999996</v>
      </c>
      <c r="L570">
        <v>11.335100000000001</v>
      </c>
      <c r="M570">
        <v>1.8305</v>
      </c>
      <c r="N570">
        <v>127.0843</v>
      </c>
      <c r="O570">
        <v>0.69540000000000002</v>
      </c>
      <c r="P570">
        <v>127.8</v>
      </c>
      <c r="Q570">
        <v>100.66759999999999</v>
      </c>
      <c r="R570">
        <v>0.55089999999999995</v>
      </c>
      <c r="S570">
        <v>101.2</v>
      </c>
      <c r="T570">
        <v>2714.1590999999999</v>
      </c>
      <c r="W570">
        <v>0</v>
      </c>
      <c r="X570">
        <v>0.43459999999999999</v>
      </c>
      <c r="Y570">
        <v>11.8</v>
      </c>
      <c r="Z570">
        <v>855</v>
      </c>
      <c r="AA570">
        <v>843</v>
      </c>
      <c r="AB570">
        <v>844</v>
      </c>
      <c r="AC570">
        <v>88</v>
      </c>
      <c r="AD570">
        <v>19.170000000000002</v>
      </c>
      <c r="AE570">
        <v>0.44</v>
      </c>
      <c r="AF570">
        <v>982</v>
      </c>
      <c r="AG570">
        <v>-3</v>
      </c>
      <c r="AH570">
        <v>39</v>
      </c>
      <c r="AI570">
        <v>36</v>
      </c>
      <c r="AJ570">
        <v>189</v>
      </c>
      <c r="AK570">
        <v>168</v>
      </c>
      <c r="AL570">
        <v>4.0999999999999996</v>
      </c>
      <c r="AM570">
        <v>174.5</v>
      </c>
      <c r="AN570" t="s">
        <v>155</v>
      </c>
      <c r="AO570">
        <v>2</v>
      </c>
      <c r="AP570" s="28">
        <v>0.86244212962962974</v>
      </c>
      <c r="AQ570">
        <v>47.160729000000003</v>
      </c>
      <c r="AR570">
        <v>-88.484042000000002</v>
      </c>
      <c r="AS570">
        <v>312.39999999999998</v>
      </c>
      <c r="AT570">
        <v>28.4</v>
      </c>
      <c r="AU570">
        <v>12</v>
      </c>
      <c r="AV570">
        <v>10</v>
      </c>
      <c r="AW570" t="s">
        <v>239</v>
      </c>
      <c r="AX570">
        <v>1.4375</v>
      </c>
      <c r="AY570">
        <v>1.75</v>
      </c>
      <c r="AZ570">
        <v>2.4624999999999999</v>
      </c>
      <c r="BA570">
        <v>14.686999999999999</v>
      </c>
      <c r="BB570">
        <v>14.13</v>
      </c>
      <c r="BC570">
        <v>0.96</v>
      </c>
      <c r="BD570">
        <v>15.041</v>
      </c>
      <c r="BE570">
        <v>2663.8449999999998</v>
      </c>
      <c r="BF570">
        <v>273.798</v>
      </c>
      <c r="BG570">
        <v>3.1280000000000001</v>
      </c>
      <c r="BH570">
        <v>1.7000000000000001E-2</v>
      </c>
      <c r="BI570">
        <v>3.145</v>
      </c>
      <c r="BJ570">
        <v>2.4769999999999999</v>
      </c>
      <c r="BK570">
        <v>1.4E-2</v>
      </c>
      <c r="BL570">
        <v>2.4910000000000001</v>
      </c>
      <c r="BM570">
        <v>20.254999999999999</v>
      </c>
      <c r="BQ570">
        <v>74.268000000000001</v>
      </c>
      <c r="BR570">
        <v>0.33615</v>
      </c>
      <c r="BS570">
        <v>-5</v>
      </c>
      <c r="BT570">
        <v>5.0000000000000001E-3</v>
      </c>
      <c r="BU570">
        <v>8.2146650000000001</v>
      </c>
      <c r="BV570">
        <v>0</v>
      </c>
      <c r="BW570" t="s">
        <v>155</v>
      </c>
      <c r="BX570">
        <v>0.79200000000000004</v>
      </c>
    </row>
    <row r="571" spans="1:76" x14ac:dyDescent="0.25">
      <c r="A571" s="26">
        <v>43530</v>
      </c>
      <c r="B571" s="27">
        <v>0.65396438657407407</v>
      </c>
      <c r="C571">
        <v>13.034000000000001</v>
      </c>
      <c r="D571">
        <v>2.1303000000000001</v>
      </c>
      <c r="E571">
        <v>21302.692308000002</v>
      </c>
      <c r="F571">
        <v>139.19999999999999</v>
      </c>
      <c r="G571">
        <v>0.8</v>
      </c>
      <c r="H571">
        <v>2970.7</v>
      </c>
      <c r="J571">
        <v>0.5</v>
      </c>
      <c r="K571">
        <v>0.86890000000000001</v>
      </c>
      <c r="L571">
        <v>11.325100000000001</v>
      </c>
      <c r="M571">
        <v>1.8509</v>
      </c>
      <c r="N571">
        <v>120.9468</v>
      </c>
      <c r="O571">
        <v>0.69510000000000005</v>
      </c>
      <c r="P571">
        <v>121.6</v>
      </c>
      <c r="Q571">
        <v>95.805899999999994</v>
      </c>
      <c r="R571">
        <v>0.55059999999999998</v>
      </c>
      <c r="S571">
        <v>96.4</v>
      </c>
      <c r="T571">
        <v>2970.6790000000001</v>
      </c>
      <c r="W571">
        <v>0</v>
      </c>
      <c r="X571">
        <v>0.43440000000000001</v>
      </c>
      <c r="Y571">
        <v>11.8</v>
      </c>
      <c r="Z571">
        <v>855</v>
      </c>
      <c r="AA571">
        <v>843</v>
      </c>
      <c r="AB571">
        <v>845</v>
      </c>
      <c r="AC571">
        <v>88</v>
      </c>
      <c r="AD571">
        <v>19.170000000000002</v>
      </c>
      <c r="AE571">
        <v>0.44</v>
      </c>
      <c r="AF571">
        <v>982</v>
      </c>
      <c r="AG571">
        <v>-3</v>
      </c>
      <c r="AH571">
        <v>39</v>
      </c>
      <c r="AI571">
        <v>36</v>
      </c>
      <c r="AJ571">
        <v>189</v>
      </c>
      <c r="AK571">
        <v>168</v>
      </c>
      <c r="AL571">
        <v>4.2</v>
      </c>
      <c r="AM571">
        <v>174.9</v>
      </c>
      <c r="AN571" t="s">
        <v>155</v>
      </c>
      <c r="AO571">
        <v>2</v>
      </c>
      <c r="AP571" s="28">
        <v>0.86245370370370367</v>
      </c>
      <c r="AQ571">
        <v>47.160843</v>
      </c>
      <c r="AR571">
        <v>-88.483969000000002</v>
      </c>
      <c r="AS571">
        <v>312.89999999999998</v>
      </c>
      <c r="AT571">
        <v>29.4</v>
      </c>
      <c r="AU571">
        <v>12</v>
      </c>
      <c r="AV571">
        <v>10</v>
      </c>
      <c r="AW571" t="s">
        <v>239</v>
      </c>
      <c r="AX571">
        <v>1.7124999999999999</v>
      </c>
      <c r="AY571">
        <v>2.1124999999999998</v>
      </c>
      <c r="AZ571">
        <v>2.9125000000000001</v>
      </c>
      <c r="BA571">
        <v>14.686999999999999</v>
      </c>
      <c r="BB571">
        <v>14.08</v>
      </c>
      <c r="BC571">
        <v>0.96</v>
      </c>
      <c r="BD571">
        <v>15.093</v>
      </c>
      <c r="BE571">
        <v>2654.35</v>
      </c>
      <c r="BF571">
        <v>276.108</v>
      </c>
      <c r="BG571">
        <v>2.9689999999999999</v>
      </c>
      <c r="BH571">
        <v>1.7000000000000001E-2</v>
      </c>
      <c r="BI571">
        <v>2.9860000000000002</v>
      </c>
      <c r="BJ571">
        <v>2.351</v>
      </c>
      <c r="BK571">
        <v>1.4E-2</v>
      </c>
      <c r="BL571">
        <v>2.3650000000000002</v>
      </c>
      <c r="BM571">
        <v>22.1097</v>
      </c>
      <c r="BQ571">
        <v>74.034999999999997</v>
      </c>
      <c r="BR571">
        <v>0.34736800000000001</v>
      </c>
      <c r="BS571">
        <v>-5</v>
      </c>
      <c r="BT571">
        <v>5.0000000000000001E-3</v>
      </c>
      <c r="BU571">
        <v>8.4888060000000003</v>
      </c>
      <c r="BV571">
        <v>0</v>
      </c>
      <c r="BW571" t="s">
        <v>155</v>
      </c>
      <c r="BX571">
        <v>0.79200000000000004</v>
      </c>
    </row>
    <row r="572" spans="1:76" x14ac:dyDescent="0.25">
      <c r="A572" s="26">
        <v>43530</v>
      </c>
      <c r="B572" s="27">
        <v>0.65397596064814811</v>
      </c>
      <c r="C572">
        <v>13.007999999999999</v>
      </c>
      <c r="D572">
        <v>2.1743000000000001</v>
      </c>
      <c r="E572">
        <v>21742.869565000001</v>
      </c>
      <c r="F572">
        <v>133</v>
      </c>
      <c r="G572">
        <v>0.8</v>
      </c>
      <c r="H572">
        <v>3135.1</v>
      </c>
      <c r="J572">
        <v>0.5</v>
      </c>
      <c r="K572">
        <v>0.86850000000000005</v>
      </c>
      <c r="L572">
        <v>11.297599999999999</v>
      </c>
      <c r="M572">
        <v>1.8885000000000001</v>
      </c>
      <c r="N572">
        <v>115.532</v>
      </c>
      <c r="O572">
        <v>0.69479999999999997</v>
      </c>
      <c r="P572">
        <v>116.2</v>
      </c>
      <c r="Q572">
        <v>91.5167</v>
      </c>
      <c r="R572">
        <v>0.5504</v>
      </c>
      <c r="S572">
        <v>92.1</v>
      </c>
      <c r="T572">
        <v>3135.0695000000001</v>
      </c>
      <c r="W572">
        <v>0</v>
      </c>
      <c r="X572">
        <v>0.43430000000000002</v>
      </c>
      <c r="Y572">
        <v>11.8</v>
      </c>
      <c r="Z572">
        <v>855</v>
      </c>
      <c r="AA572">
        <v>843</v>
      </c>
      <c r="AB572">
        <v>844</v>
      </c>
      <c r="AC572">
        <v>88</v>
      </c>
      <c r="AD572">
        <v>19.170000000000002</v>
      </c>
      <c r="AE572">
        <v>0.44</v>
      </c>
      <c r="AF572">
        <v>982</v>
      </c>
      <c r="AG572">
        <v>-3</v>
      </c>
      <c r="AH572">
        <v>39</v>
      </c>
      <c r="AI572">
        <v>36</v>
      </c>
      <c r="AJ572">
        <v>189</v>
      </c>
      <c r="AK572">
        <v>168</v>
      </c>
      <c r="AL572">
        <v>4.2</v>
      </c>
      <c r="AM572">
        <v>174.8</v>
      </c>
      <c r="AN572" t="s">
        <v>155</v>
      </c>
      <c r="AO572">
        <v>2</v>
      </c>
      <c r="AP572" s="28">
        <v>0.86246527777777782</v>
      </c>
      <c r="AQ572">
        <v>47.160967999999997</v>
      </c>
      <c r="AR572">
        <v>-88.483942999999996</v>
      </c>
      <c r="AS572">
        <v>313.39999999999998</v>
      </c>
      <c r="AT572">
        <v>30.1</v>
      </c>
      <c r="AU572">
        <v>12</v>
      </c>
      <c r="AV572">
        <v>10</v>
      </c>
      <c r="AW572" t="s">
        <v>239</v>
      </c>
      <c r="AX572">
        <v>1.8</v>
      </c>
      <c r="AY572">
        <v>2.0499999999999998</v>
      </c>
      <c r="AZ572">
        <v>2.9125000000000001</v>
      </c>
      <c r="BA572">
        <v>14.686999999999999</v>
      </c>
      <c r="BB572">
        <v>14.04</v>
      </c>
      <c r="BC572">
        <v>0.96</v>
      </c>
      <c r="BD572">
        <v>15.135</v>
      </c>
      <c r="BE572">
        <v>2642.692</v>
      </c>
      <c r="BF572">
        <v>281.15499999999997</v>
      </c>
      <c r="BG572">
        <v>2.83</v>
      </c>
      <c r="BH572">
        <v>1.7000000000000001E-2</v>
      </c>
      <c r="BI572">
        <v>2.847</v>
      </c>
      <c r="BJ572">
        <v>2.242</v>
      </c>
      <c r="BK572">
        <v>1.2999999999999999E-2</v>
      </c>
      <c r="BL572">
        <v>2.2549999999999999</v>
      </c>
      <c r="BM572">
        <v>23.287299999999998</v>
      </c>
      <c r="BQ572">
        <v>73.861999999999995</v>
      </c>
      <c r="BR572">
        <v>0.34692800000000001</v>
      </c>
      <c r="BS572">
        <v>-5</v>
      </c>
      <c r="BT572">
        <v>5.0000000000000001E-3</v>
      </c>
      <c r="BU572">
        <v>8.4780529999999992</v>
      </c>
      <c r="BV572">
        <v>0</v>
      </c>
      <c r="BW572" t="s">
        <v>155</v>
      </c>
      <c r="BX572">
        <v>0.79200000000000004</v>
      </c>
    </row>
    <row r="573" spans="1:76" x14ac:dyDescent="0.25">
      <c r="A573" s="26">
        <v>43530</v>
      </c>
      <c r="B573" s="27">
        <v>0.65398753472222226</v>
      </c>
      <c r="C573">
        <v>12.967000000000001</v>
      </c>
      <c r="D573">
        <v>2.2122999999999999</v>
      </c>
      <c r="E573">
        <v>22123.006645000001</v>
      </c>
      <c r="F573">
        <v>130.5</v>
      </c>
      <c r="G573">
        <v>0.8</v>
      </c>
      <c r="H573">
        <v>3256.6</v>
      </c>
      <c r="J573">
        <v>0.5</v>
      </c>
      <c r="K573">
        <v>0.86839999999999995</v>
      </c>
      <c r="L573">
        <v>11.260400000000001</v>
      </c>
      <c r="M573">
        <v>1.9212</v>
      </c>
      <c r="N573">
        <v>113.3171</v>
      </c>
      <c r="O573">
        <v>0.69469999999999998</v>
      </c>
      <c r="P573">
        <v>114</v>
      </c>
      <c r="Q573">
        <v>89.765799999999999</v>
      </c>
      <c r="R573">
        <v>0.55030000000000001</v>
      </c>
      <c r="S573">
        <v>90.3</v>
      </c>
      <c r="T573">
        <v>3256.5545999999999</v>
      </c>
      <c r="W573">
        <v>0</v>
      </c>
      <c r="X573">
        <v>0.43419999999999997</v>
      </c>
      <c r="Y573">
        <v>11.8</v>
      </c>
      <c r="Z573">
        <v>855</v>
      </c>
      <c r="AA573">
        <v>843</v>
      </c>
      <c r="AB573">
        <v>843</v>
      </c>
      <c r="AC573">
        <v>88</v>
      </c>
      <c r="AD573">
        <v>19.18</v>
      </c>
      <c r="AE573">
        <v>0.44</v>
      </c>
      <c r="AF573">
        <v>981</v>
      </c>
      <c r="AG573">
        <v>-3</v>
      </c>
      <c r="AH573">
        <v>39</v>
      </c>
      <c r="AI573">
        <v>36</v>
      </c>
      <c r="AJ573">
        <v>189</v>
      </c>
      <c r="AK573">
        <v>168</v>
      </c>
      <c r="AL573">
        <v>4.2</v>
      </c>
      <c r="AM573">
        <v>174.4</v>
      </c>
      <c r="AN573" t="s">
        <v>155</v>
      </c>
      <c r="AO573">
        <v>2</v>
      </c>
      <c r="AP573" s="28">
        <v>0.86247685185185186</v>
      </c>
      <c r="AQ573">
        <v>47.161099999999998</v>
      </c>
      <c r="AR573">
        <v>-88.483952000000002</v>
      </c>
      <c r="AS573">
        <v>313.89999999999998</v>
      </c>
      <c r="AT573">
        <v>31.1</v>
      </c>
      <c r="AU573">
        <v>12</v>
      </c>
      <c r="AV573">
        <v>10</v>
      </c>
      <c r="AW573" t="s">
        <v>239</v>
      </c>
      <c r="AX573">
        <v>1.75</v>
      </c>
      <c r="AY573">
        <v>1.0125</v>
      </c>
      <c r="AZ573">
        <v>2.2999999999999998</v>
      </c>
      <c r="BA573">
        <v>14.686999999999999</v>
      </c>
      <c r="BB573">
        <v>14.03</v>
      </c>
      <c r="BC573">
        <v>0.96</v>
      </c>
      <c r="BD573">
        <v>15.153</v>
      </c>
      <c r="BE573">
        <v>2632.4870000000001</v>
      </c>
      <c r="BF573">
        <v>285.86399999999998</v>
      </c>
      <c r="BG573">
        <v>2.774</v>
      </c>
      <c r="BH573">
        <v>1.7000000000000001E-2</v>
      </c>
      <c r="BI573">
        <v>2.7909999999999999</v>
      </c>
      <c r="BJ573">
        <v>2.198</v>
      </c>
      <c r="BK573">
        <v>1.2999999999999999E-2</v>
      </c>
      <c r="BL573">
        <v>2.2109999999999999</v>
      </c>
      <c r="BM573">
        <v>24.175999999999998</v>
      </c>
      <c r="BQ573">
        <v>73.808999999999997</v>
      </c>
      <c r="BR573">
        <v>0.33711000000000002</v>
      </c>
      <c r="BS573">
        <v>-5</v>
      </c>
      <c r="BT573">
        <v>5.0000000000000001E-3</v>
      </c>
      <c r="BU573">
        <v>8.2381259999999994</v>
      </c>
      <c r="BV573">
        <v>0</v>
      </c>
      <c r="BW573" t="s">
        <v>155</v>
      </c>
      <c r="BX573">
        <v>0.79200000000000004</v>
      </c>
    </row>
    <row r="574" spans="1:76" x14ac:dyDescent="0.25">
      <c r="A574" s="26">
        <v>43530</v>
      </c>
      <c r="B574" s="27">
        <v>0.6539991087962963</v>
      </c>
      <c r="C574">
        <v>12.981</v>
      </c>
      <c r="D574">
        <v>2.1718999999999999</v>
      </c>
      <c r="E574">
        <v>21718.824979000001</v>
      </c>
      <c r="F574">
        <v>130.6</v>
      </c>
      <c r="G574">
        <v>0.8</v>
      </c>
      <c r="H574">
        <v>3342.5</v>
      </c>
      <c r="J574">
        <v>0.5</v>
      </c>
      <c r="K574">
        <v>0.86860000000000004</v>
      </c>
      <c r="L574">
        <v>11.274900000000001</v>
      </c>
      <c r="M574">
        <v>1.8864000000000001</v>
      </c>
      <c r="N574">
        <v>113.4734</v>
      </c>
      <c r="O574">
        <v>0.69489999999999996</v>
      </c>
      <c r="P574">
        <v>114.2</v>
      </c>
      <c r="Q574">
        <v>89.892600000000002</v>
      </c>
      <c r="R574">
        <v>0.55049999999999999</v>
      </c>
      <c r="S574">
        <v>90.4</v>
      </c>
      <c r="T574">
        <v>3342.5342000000001</v>
      </c>
      <c r="W574">
        <v>0</v>
      </c>
      <c r="X574">
        <v>0.43430000000000002</v>
      </c>
      <c r="Y574">
        <v>11.9</v>
      </c>
      <c r="Z574">
        <v>854</v>
      </c>
      <c r="AA574">
        <v>842</v>
      </c>
      <c r="AB574">
        <v>843</v>
      </c>
      <c r="AC574">
        <v>88</v>
      </c>
      <c r="AD574">
        <v>19.190000000000001</v>
      </c>
      <c r="AE574">
        <v>0.44</v>
      </c>
      <c r="AF574">
        <v>981</v>
      </c>
      <c r="AG574">
        <v>-3</v>
      </c>
      <c r="AH574">
        <v>39</v>
      </c>
      <c r="AI574">
        <v>36</v>
      </c>
      <c r="AJ574">
        <v>189</v>
      </c>
      <c r="AK574">
        <v>168</v>
      </c>
      <c r="AL574">
        <v>4.2</v>
      </c>
      <c r="AM574">
        <v>174</v>
      </c>
      <c r="AN574" t="s">
        <v>155</v>
      </c>
      <c r="AO574">
        <v>2</v>
      </c>
      <c r="AP574" s="28">
        <v>0.86248842592592589</v>
      </c>
      <c r="AQ574">
        <v>47.161234</v>
      </c>
      <c r="AR574">
        <v>-88.483949999999993</v>
      </c>
      <c r="AS574">
        <v>313.89999999999998</v>
      </c>
      <c r="AT574">
        <v>32.200000000000003</v>
      </c>
      <c r="AU574">
        <v>12</v>
      </c>
      <c r="AV574">
        <v>10</v>
      </c>
      <c r="AW574" t="s">
        <v>239</v>
      </c>
      <c r="AX574">
        <v>1.4125000000000001</v>
      </c>
      <c r="AY574">
        <v>1.125</v>
      </c>
      <c r="AZ574">
        <v>2.3250000000000002</v>
      </c>
      <c r="BA574">
        <v>14.686999999999999</v>
      </c>
      <c r="BB574">
        <v>14.05</v>
      </c>
      <c r="BC574">
        <v>0.96</v>
      </c>
      <c r="BD574">
        <v>15.131</v>
      </c>
      <c r="BE574">
        <v>2638.16</v>
      </c>
      <c r="BF574">
        <v>280.93700000000001</v>
      </c>
      <c r="BG574">
        <v>2.78</v>
      </c>
      <c r="BH574">
        <v>1.7000000000000001E-2</v>
      </c>
      <c r="BI574">
        <v>2.7970000000000002</v>
      </c>
      <c r="BJ574">
        <v>2.2029999999999998</v>
      </c>
      <c r="BK574">
        <v>1.2999999999999999E-2</v>
      </c>
      <c r="BL574">
        <v>2.2160000000000002</v>
      </c>
      <c r="BM574">
        <v>24.835699999999999</v>
      </c>
      <c r="BQ574">
        <v>73.885999999999996</v>
      </c>
      <c r="BR574">
        <v>0.364425</v>
      </c>
      <c r="BS574">
        <v>-5</v>
      </c>
      <c r="BT574">
        <v>5.0000000000000001E-3</v>
      </c>
      <c r="BU574">
        <v>8.9056359999999994</v>
      </c>
      <c r="BV574">
        <v>0</v>
      </c>
      <c r="BW574" t="s">
        <v>155</v>
      </c>
      <c r="BX574">
        <v>0.79200000000000004</v>
      </c>
    </row>
    <row r="575" spans="1:76" x14ac:dyDescent="0.25">
      <c r="A575" s="26">
        <v>43530</v>
      </c>
      <c r="B575" s="27">
        <v>0.65401068287037034</v>
      </c>
      <c r="C575">
        <v>13.159000000000001</v>
      </c>
      <c r="D575">
        <v>1.7042999999999999</v>
      </c>
      <c r="E575">
        <v>17043.393591</v>
      </c>
      <c r="F575">
        <v>135.19999999999999</v>
      </c>
      <c r="G575">
        <v>0.8</v>
      </c>
      <c r="H575">
        <v>3211.8</v>
      </c>
      <c r="J575">
        <v>0.5</v>
      </c>
      <c r="K575">
        <v>0.87139999999999995</v>
      </c>
      <c r="L575">
        <v>11.466900000000001</v>
      </c>
      <c r="M575">
        <v>1.4852000000000001</v>
      </c>
      <c r="N575">
        <v>117.825</v>
      </c>
      <c r="O575">
        <v>0.69710000000000005</v>
      </c>
      <c r="P575">
        <v>118.5</v>
      </c>
      <c r="Q575">
        <v>93.3399</v>
      </c>
      <c r="R575">
        <v>0.55230000000000001</v>
      </c>
      <c r="S575">
        <v>93.9</v>
      </c>
      <c r="T575">
        <v>3211.8189000000002</v>
      </c>
      <c r="W575">
        <v>0</v>
      </c>
      <c r="X575">
        <v>0.43569999999999998</v>
      </c>
      <c r="Y575">
        <v>11.8</v>
      </c>
      <c r="Z575">
        <v>855</v>
      </c>
      <c r="AA575">
        <v>843</v>
      </c>
      <c r="AB575">
        <v>843</v>
      </c>
      <c r="AC575">
        <v>88</v>
      </c>
      <c r="AD575">
        <v>19.190000000000001</v>
      </c>
      <c r="AE575">
        <v>0.44</v>
      </c>
      <c r="AF575">
        <v>981</v>
      </c>
      <c r="AG575">
        <v>-3</v>
      </c>
      <c r="AH575">
        <v>39</v>
      </c>
      <c r="AI575">
        <v>36</v>
      </c>
      <c r="AJ575">
        <v>189</v>
      </c>
      <c r="AK575">
        <v>168</v>
      </c>
      <c r="AL575">
        <v>4.2</v>
      </c>
      <c r="AM575">
        <v>174.3</v>
      </c>
      <c r="AN575" t="s">
        <v>155</v>
      </c>
      <c r="AO575">
        <v>2</v>
      </c>
      <c r="AP575" s="28">
        <v>0.86249999999999993</v>
      </c>
      <c r="AQ575">
        <v>47.161369000000001</v>
      </c>
      <c r="AR575">
        <v>-88.483953</v>
      </c>
      <c r="AS575">
        <v>314.3</v>
      </c>
      <c r="AT575">
        <v>32.799999999999997</v>
      </c>
      <c r="AU575">
        <v>12</v>
      </c>
      <c r="AV575">
        <v>10</v>
      </c>
      <c r="AW575" t="s">
        <v>239</v>
      </c>
      <c r="AX575">
        <v>1.5</v>
      </c>
      <c r="AY575">
        <v>1.3125</v>
      </c>
      <c r="AZ575">
        <v>2.5125000000000002</v>
      </c>
      <c r="BA575">
        <v>14.686999999999999</v>
      </c>
      <c r="BB575">
        <v>14.37</v>
      </c>
      <c r="BC575">
        <v>0.98</v>
      </c>
      <c r="BD575">
        <v>14.753</v>
      </c>
      <c r="BE575">
        <v>2728.1689999999999</v>
      </c>
      <c r="BF575">
        <v>224.90299999999999</v>
      </c>
      <c r="BG575">
        <v>2.9359999999999999</v>
      </c>
      <c r="BH575">
        <v>1.7000000000000001E-2</v>
      </c>
      <c r="BI575">
        <v>2.9529999999999998</v>
      </c>
      <c r="BJ575">
        <v>2.3260000000000001</v>
      </c>
      <c r="BK575">
        <v>1.4E-2</v>
      </c>
      <c r="BL575">
        <v>2.339</v>
      </c>
      <c r="BM575">
        <v>24.265599999999999</v>
      </c>
      <c r="BQ575">
        <v>75.375</v>
      </c>
      <c r="BR575">
        <v>0.36044300000000001</v>
      </c>
      <c r="BS575">
        <v>-5</v>
      </c>
      <c r="BT575">
        <v>5.5360000000000001E-3</v>
      </c>
      <c r="BU575">
        <v>8.8083150000000003</v>
      </c>
      <c r="BV575">
        <v>0</v>
      </c>
      <c r="BW575" t="s">
        <v>155</v>
      </c>
      <c r="BX575">
        <v>0.79200000000000004</v>
      </c>
    </row>
    <row r="576" spans="1:76" x14ac:dyDescent="0.25">
      <c r="A576" s="26">
        <v>43530</v>
      </c>
      <c r="B576" s="27">
        <v>0.65402225694444438</v>
      </c>
      <c r="C576">
        <v>13.204000000000001</v>
      </c>
      <c r="D576">
        <v>1.6474</v>
      </c>
      <c r="E576">
        <v>16474.048013</v>
      </c>
      <c r="F576">
        <v>140.69999999999999</v>
      </c>
      <c r="G576">
        <v>0.8</v>
      </c>
      <c r="H576">
        <v>2639.9</v>
      </c>
      <c r="J576">
        <v>0.5</v>
      </c>
      <c r="K576">
        <v>0.87209999999999999</v>
      </c>
      <c r="L576">
        <v>11.5154</v>
      </c>
      <c r="M576">
        <v>1.4367000000000001</v>
      </c>
      <c r="N576">
        <v>122.74250000000001</v>
      </c>
      <c r="O576">
        <v>0.69769999999999999</v>
      </c>
      <c r="P576">
        <v>123.4</v>
      </c>
      <c r="Q576">
        <v>97.235500000000002</v>
      </c>
      <c r="R576">
        <v>0.55269999999999997</v>
      </c>
      <c r="S576">
        <v>97.8</v>
      </c>
      <c r="T576">
        <v>2639.9059999999999</v>
      </c>
      <c r="W576">
        <v>0</v>
      </c>
      <c r="X576">
        <v>0.43609999999999999</v>
      </c>
      <c r="Y576">
        <v>11.8</v>
      </c>
      <c r="Z576">
        <v>854</v>
      </c>
      <c r="AA576">
        <v>843</v>
      </c>
      <c r="AB576">
        <v>843</v>
      </c>
      <c r="AC576">
        <v>88</v>
      </c>
      <c r="AD576">
        <v>19.190000000000001</v>
      </c>
      <c r="AE576">
        <v>0.44</v>
      </c>
      <c r="AF576">
        <v>981</v>
      </c>
      <c r="AG576">
        <v>-3</v>
      </c>
      <c r="AH576">
        <v>39</v>
      </c>
      <c r="AI576">
        <v>36</v>
      </c>
      <c r="AJ576">
        <v>189</v>
      </c>
      <c r="AK576">
        <v>168</v>
      </c>
      <c r="AL576">
        <v>4.2</v>
      </c>
      <c r="AM576">
        <v>174.7</v>
      </c>
      <c r="AN576" t="s">
        <v>155</v>
      </c>
      <c r="AO576">
        <v>2</v>
      </c>
      <c r="AP576" s="28">
        <v>0.86251157407407408</v>
      </c>
      <c r="AQ576">
        <v>47.161504999999998</v>
      </c>
      <c r="AR576">
        <v>-88.483964</v>
      </c>
      <c r="AS576">
        <v>314.5</v>
      </c>
      <c r="AT576">
        <v>33.1</v>
      </c>
      <c r="AU576">
        <v>12</v>
      </c>
      <c r="AV576">
        <v>11</v>
      </c>
      <c r="AW576" t="s">
        <v>208</v>
      </c>
      <c r="AX576">
        <v>1.524975</v>
      </c>
      <c r="AY576">
        <v>1.4249750000000001</v>
      </c>
      <c r="AZ576">
        <v>2.6124879999999999</v>
      </c>
      <c r="BA576">
        <v>14.686999999999999</v>
      </c>
      <c r="BB576">
        <v>14.45</v>
      </c>
      <c r="BC576">
        <v>0.98</v>
      </c>
      <c r="BD576">
        <v>14.663</v>
      </c>
      <c r="BE576">
        <v>2751.5990000000002</v>
      </c>
      <c r="BF576">
        <v>218.505</v>
      </c>
      <c r="BG576">
        <v>3.0710000000000002</v>
      </c>
      <c r="BH576">
        <v>1.7000000000000001E-2</v>
      </c>
      <c r="BI576">
        <v>3.089</v>
      </c>
      <c r="BJ576">
        <v>2.4329999999999998</v>
      </c>
      <c r="BK576">
        <v>1.4E-2</v>
      </c>
      <c r="BL576">
        <v>2.4470000000000001</v>
      </c>
      <c r="BM576">
        <v>20.031300000000002</v>
      </c>
      <c r="BQ576">
        <v>75.762</v>
      </c>
      <c r="BR576">
        <v>0.319637</v>
      </c>
      <c r="BS576">
        <v>-5</v>
      </c>
      <c r="BT576">
        <v>5.463E-3</v>
      </c>
      <c r="BU576">
        <v>7.8111199999999998</v>
      </c>
      <c r="BV576">
        <v>0</v>
      </c>
      <c r="BW576" t="s">
        <v>155</v>
      </c>
      <c r="BX576">
        <v>0.79200000000000004</v>
      </c>
    </row>
    <row r="577" spans="1:76" x14ac:dyDescent="0.25">
      <c r="A577" s="26">
        <v>43530</v>
      </c>
      <c r="B577" s="27">
        <v>0.65403383101851853</v>
      </c>
      <c r="C577">
        <v>13.029</v>
      </c>
      <c r="D577">
        <v>1.8371</v>
      </c>
      <c r="E577">
        <v>18371.172130999999</v>
      </c>
      <c r="F577">
        <v>143.19999999999999</v>
      </c>
      <c r="G577">
        <v>0.9</v>
      </c>
      <c r="H577">
        <v>2042.6</v>
      </c>
      <c r="J577">
        <v>0.5</v>
      </c>
      <c r="K577">
        <v>0.87229999999999996</v>
      </c>
      <c r="L577">
        <v>11.365600000000001</v>
      </c>
      <c r="M577">
        <v>1.6026</v>
      </c>
      <c r="N577">
        <v>124.95359999999999</v>
      </c>
      <c r="O577">
        <v>0.78510000000000002</v>
      </c>
      <c r="P577">
        <v>125.7</v>
      </c>
      <c r="Q577">
        <v>98.987099999999998</v>
      </c>
      <c r="R577">
        <v>0.622</v>
      </c>
      <c r="S577">
        <v>99.6</v>
      </c>
      <c r="T577">
        <v>2042.6234999999999</v>
      </c>
      <c r="W577">
        <v>0</v>
      </c>
      <c r="X577">
        <v>0.43619999999999998</v>
      </c>
      <c r="Y577">
        <v>11.8</v>
      </c>
      <c r="Z577">
        <v>854</v>
      </c>
      <c r="AA577">
        <v>842</v>
      </c>
      <c r="AB577">
        <v>844</v>
      </c>
      <c r="AC577">
        <v>88</v>
      </c>
      <c r="AD577">
        <v>19.190000000000001</v>
      </c>
      <c r="AE577">
        <v>0.44</v>
      </c>
      <c r="AF577">
        <v>981</v>
      </c>
      <c r="AG577">
        <v>-3</v>
      </c>
      <c r="AH577">
        <v>39</v>
      </c>
      <c r="AI577">
        <v>36</v>
      </c>
      <c r="AJ577">
        <v>189</v>
      </c>
      <c r="AK577">
        <v>168</v>
      </c>
      <c r="AL577">
        <v>4.2</v>
      </c>
      <c r="AM577">
        <v>174.9</v>
      </c>
      <c r="AN577" t="s">
        <v>155</v>
      </c>
      <c r="AO577">
        <v>2</v>
      </c>
      <c r="AP577" s="28">
        <v>0.86252314814814823</v>
      </c>
      <c r="AQ577">
        <v>47.161639000000001</v>
      </c>
      <c r="AR577">
        <v>-88.483981999999997</v>
      </c>
      <c r="AS577">
        <v>314.60000000000002</v>
      </c>
      <c r="AT577">
        <v>33.4</v>
      </c>
      <c r="AU577">
        <v>12</v>
      </c>
      <c r="AV577">
        <v>11</v>
      </c>
      <c r="AW577" t="s">
        <v>208</v>
      </c>
      <c r="AX577">
        <v>1.6751750000000001</v>
      </c>
      <c r="AY577">
        <v>1.612412</v>
      </c>
      <c r="AZ577">
        <v>2.712412</v>
      </c>
      <c r="BA577">
        <v>14.686999999999999</v>
      </c>
      <c r="BB577">
        <v>14.48</v>
      </c>
      <c r="BC577">
        <v>0.99</v>
      </c>
      <c r="BD577">
        <v>14.634</v>
      </c>
      <c r="BE577">
        <v>2724.8270000000002</v>
      </c>
      <c r="BF577">
        <v>244.54</v>
      </c>
      <c r="BG577">
        <v>3.137</v>
      </c>
      <c r="BH577">
        <v>0.02</v>
      </c>
      <c r="BI577">
        <v>3.157</v>
      </c>
      <c r="BJ577">
        <v>2.4849999999999999</v>
      </c>
      <c r="BK577">
        <v>1.6E-2</v>
      </c>
      <c r="BL577">
        <v>2.5009999999999999</v>
      </c>
      <c r="BM577">
        <v>15.550700000000001</v>
      </c>
      <c r="BQ577">
        <v>76.033000000000001</v>
      </c>
      <c r="BR577">
        <v>0.27076099999999997</v>
      </c>
      <c r="BS577">
        <v>-5</v>
      </c>
      <c r="BT577">
        <v>5.5370000000000003E-3</v>
      </c>
      <c r="BU577">
        <v>6.6167220000000002</v>
      </c>
      <c r="BV577">
        <v>0</v>
      </c>
      <c r="BW577" t="s">
        <v>155</v>
      </c>
      <c r="BX577">
        <v>0.79200000000000004</v>
      </c>
    </row>
    <row r="578" spans="1:76" x14ac:dyDescent="0.25">
      <c r="A578" s="26">
        <v>43530</v>
      </c>
      <c r="B578" s="27">
        <v>0.65404540509259257</v>
      </c>
      <c r="C578">
        <v>13.132</v>
      </c>
      <c r="D578">
        <v>1.8021</v>
      </c>
      <c r="E578">
        <v>18020.877193</v>
      </c>
      <c r="F578">
        <v>143.30000000000001</v>
      </c>
      <c r="G578">
        <v>0.9</v>
      </c>
      <c r="H578">
        <v>1647.1</v>
      </c>
      <c r="J578">
        <v>0.49</v>
      </c>
      <c r="K578">
        <v>0.87219999999999998</v>
      </c>
      <c r="L578">
        <v>11.454000000000001</v>
      </c>
      <c r="M578">
        <v>1.5718000000000001</v>
      </c>
      <c r="N578">
        <v>125.0077</v>
      </c>
      <c r="O578">
        <v>0.78500000000000003</v>
      </c>
      <c r="P578">
        <v>125.8</v>
      </c>
      <c r="Q578">
        <v>99.03</v>
      </c>
      <c r="R578">
        <v>0.62190000000000001</v>
      </c>
      <c r="S578">
        <v>99.7</v>
      </c>
      <c r="T578">
        <v>1647.1431</v>
      </c>
      <c r="W578">
        <v>0</v>
      </c>
      <c r="X578">
        <v>0.42309999999999998</v>
      </c>
      <c r="Y578">
        <v>11.8</v>
      </c>
      <c r="Z578">
        <v>855</v>
      </c>
      <c r="AA578">
        <v>842</v>
      </c>
      <c r="AB578">
        <v>845</v>
      </c>
      <c r="AC578">
        <v>88</v>
      </c>
      <c r="AD578">
        <v>19.190000000000001</v>
      </c>
      <c r="AE578">
        <v>0.44</v>
      </c>
      <c r="AF578">
        <v>981</v>
      </c>
      <c r="AG578">
        <v>-3</v>
      </c>
      <c r="AH578">
        <v>39</v>
      </c>
      <c r="AI578">
        <v>36</v>
      </c>
      <c r="AJ578">
        <v>189</v>
      </c>
      <c r="AK578">
        <v>168</v>
      </c>
      <c r="AL578">
        <v>4.2</v>
      </c>
      <c r="AM578">
        <v>174.6</v>
      </c>
      <c r="AN578" t="s">
        <v>155</v>
      </c>
      <c r="AO578">
        <v>2</v>
      </c>
      <c r="AP578" s="28">
        <v>0.86253472222222216</v>
      </c>
      <c r="AQ578">
        <v>47.161766999999998</v>
      </c>
      <c r="AR578">
        <v>-88.484043999999997</v>
      </c>
      <c r="AS578">
        <v>314.8</v>
      </c>
      <c r="AT578">
        <v>33</v>
      </c>
      <c r="AU578">
        <v>12</v>
      </c>
      <c r="AV578">
        <v>11</v>
      </c>
      <c r="AW578" t="s">
        <v>208</v>
      </c>
      <c r="AX578">
        <v>1.4624999999999999</v>
      </c>
      <c r="AY578">
        <v>1.7</v>
      </c>
      <c r="AZ578">
        <v>2.7625000000000002</v>
      </c>
      <c r="BA578">
        <v>14.686999999999999</v>
      </c>
      <c r="BB578">
        <v>14.47</v>
      </c>
      <c r="BC578">
        <v>0.99</v>
      </c>
      <c r="BD578">
        <v>14.648</v>
      </c>
      <c r="BE578">
        <v>2742.2429999999999</v>
      </c>
      <c r="BF578">
        <v>239.517</v>
      </c>
      <c r="BG578">
        <v>3.1339999999999999</v>
      </c>
      <c r="BH578">
        <v>0.02</v>
      </c>
      <c r="BI578">
        <v>3.1539999999999999</v>
      </c>
      <c r="BJ578">
        <v>2.4830000000000001</v>
      </c>
      <c r="BK578">
        <v>1.6E-2</v>
      </c>
      <c r="BL578">
        <v>2.4980000000000002</v>
      </c>
      <c r="BM578">
        <v>12.522500000000001</v>
      </c>
      <c r="BQ578">
        <v>73.644999999999996</v>
      </c>
      <c r="BR578">
        <v>0.26511000000000001</v>
      </c>
      <c r="BS578">
        <v>-5</v>
      </c>
      <c r="BT578">
        <v>5.463E-3</v>
      </c>
      <c r="BU578">
        <v>6.4786260000000002</v>
      </c>
      <c r="BV578">
        <v>0</v>
      </c>
      <c r="BW578" t="s">
        <v>155</v>
      </c>
      <c r="BX578">
        <v>0.79200000000000004</v>
      </c>
    </row>
    <row r="579" spans="1:76" x14ac:dyDescent="0.25">
      <c r="A579" s="26">
        <v>43530</v>
      </c>
      <c r="B579" s="27">
        <v>0.65405697916666672</v>
      </c>
      <c r="C579">
        <v>13.467000000000001</v>
      </c>
      <c r="D579">
        <v>1.4765999999999999</v>
      </c>
      <c r="E579">
        <v>14765.572518999999</v>
      </c>
      <c r="F579">
        <v>139.6</v>
      </c>
      <c r="G579">
        <v>0.9</v>
      </c>
      <c r="H579">
        <v>1824.4</v>
      </c>
      <c r="J579">
        <v>0.4</v>
      </c>
      <c r="K579">
        <v>0.87239999999999995</v>
      </c>
      <c r="L579">
        <v>11.7483</v>
      </c>
      <c r="M579">
        <v>1.2881</v>
      </c>
      <c r="N579">
        <v>121.8165</v>
      </c>
      <c r="O579">
        <v>0.78520000000000001</v>
      </c>
      <c r="P579">
        <v>122.6</v>
      </c>
      <c r="Q579">
        <v>96.501900000000006</v>
      </c>
      <c r="R579">
        <v>0.622</v>
      </c>
      <c r="S579">
        <v>97.1</v>
      </c>
      <c r="T579">
        <v>1824.4448</v>
      </c>
      <c r="W579">
        <v>0</v>
      </c>
      <c r="X579">
        <v>0.34899999999999998</v>
      </c>
      <c r="Y579">
        <v>11.9</v>
      </c>
      <c r="Z579">
        <v>854</v>
      </c>
      <c r="AA579">
        <v>842</v>
      </c>
      <c r="AB579">
        <v>845</v>
      </c>
      <c r="AC579">
        <v>88</v>
      </c>
      <c r="AD579">
        <v>19.190000000000001</v>
      </c>
      <c r="AE579">
        <v>0.44</v>
      </c>
      <c r="AF579">
        <v>981</v>
      </c>
      <c r="AG579">
        <v>-3</v>
      </c>
      <c r="AH579">
        <v>39</v>
      </c>
      <c r="AI579">
        <v>36</v>
      </c>
      <c r="AJ579">
        <v>189</v>
      </c>
      <c r="AK579">
        <v>168</v>
      </c>
      <c r="AL579">
        <v>4.3</v>
      </c>
      <c r="AM579">
        <v>174.2</v>
      </c>
      <c r="AN579" t="s">
        <v>155</v>
      </c>
      <c r="AO579">
        <v>2</v>
      </c>
      <c r="AP579" s="28">
        <v>0.86254629629629631</v>
      </c>
      <c r="AQ579">
        <v>47.161884999999998</v>
      </c>
      <c r="AR579">
        <v>-88.484127999999998</v>
      </c>
      <c r="AS579">
        <v>314.8</v>
      </c>
      <c r="AT579">
        <v>32.6</v>
      </c>
      <c r="AU579">
        <v>12</v>
      </c>
      <c r="AV579">
        <v>11</v>
      </c>
      <c r="AW579" t="s">
        <v>208</v>
      </c>
      <c r="AX579">
        <v>1.2124999999999999</v>
      </c>
      <c r="AY579">
        <v>1.7124999999999999</v>
      </c>
      <c r="AZ579">
        <v>2.5</v>
      </c>
      <c r="BA579">
        <v>14.686999999999999</v>
      </c>
      <c r="BB579">
        <v>14.48</v>
      </c>
      <c r="BC579">
        <v>0.99</v>
      </c>
      <c r="BD579">
        <v>14.627000000000001</v>
      </c>
      <c r="BE579">
        <v>2806.6689999999999</v>
      </c>
      <c r="BF579">
        <v>195.86500000000001</v>
      </c>
      <c r="BG579">
        <v>3.048</v>
      </c>
      <c r="BH579">
        <v>0.02</v>
      </c>
      <c r="BI579">
        <v>3.0670000000000002</v>
      </c>
      <c r="BJ579">
        <v>2.4140000000000001</v>
      </c>
      <c r="BK579">
        <v>1.6E-2</v>
      </c>
      <c r="BL579">
        <v>2.4300000000000002</v>
      </c>
      <c r="BM579">
        <v>13.8408</v>
      </c>
      <c r="BQ579">
        <v>60.616</v>
      </c>
      <c r="BR579">
        <v>0.35095799999999999</v>
      </c>
      <c r="BS579">
        <v>-5</v>
      </c>
      <c r="BT579">
        <v>5.0000000000000001E-3</v>
      </c>
      <c r="BU579">
        <v>8.5765370000000001</v>
      </c>
      <c r="BV579">
        <v>0</v>
      </c>
      <c r="BW579" t="s">
        <v>155</v>
      </c>
      <c r="BX579">
        <v>0.79200000000000004</v>
      </c>
    </row>
    <row r="580" spans="1:76" x14ac:dyDescent="0.25">
      <c r="A580" s="26">
        <v>43530</v>
      </c>
      <c r="B580" s="27">
        <v>0.65406855324074076</v>
      </c>
      <c r="C580">
        <v>13.304</v>
      </c>
      <c r="D580">
        <v>1.7644</v>
      </c>
      <c r="E580">
        <v>17644.182572999998</v>
      </c>
      <c r="F580">
        <v>137.6</v>
      </c>
      <c r="G580">
        <v>0.9</v>
      </c>
      <c r="H580">
        <v>2293.6</v>
      </c>
      <c r="J580">
        <v>0.4</v>
      </c>
      <c r="K580">
        <v>0.87070000000000003</v>
      </c>
      <c r="L580">
        <v>11.583299999999999</v>
      </c>
      <c r="M580">
        <v>1.5363</v>
      </c>
      <c r="N580">
        <v>119.776</v>
      </c>
      <c r="O580">
        <v>0.78359999999999996</v>
      </c>
      <c r="P580">
        <v>120.6</v>
      </c>
      <c r="Q580">
        <v>94.885400000000004</v>
      </c>
      <c r="R580">
        <v>0.62080000000000002</v>
      </c>
      <c r="S580">
        <v>95.5</v>
      </c>
      <c r="T580">
        <v>2293.6468</v>
      </c>
      <c r="W580">
        <v>0</v>
      </c>
      <c r="X580">
        <v>0.3483</v>
      </c>
      <c r="Y580">
        <v>11.8</v>
      </c>
      <c r="Z580">
        <v>855</v>
      </c>
      <c r="AA580">
        <v>843</v>
      </c>
      <c r="AB580">
        <v>845</v>
      </c>
      <c r="AC580">
        <v>88</v>
      </c>
      <c r="AD580">
        <v>19.190000000000001</v>
      </c>
      <c r="AE580">
        <v>0.44</v>
      </c>
      <c r="AF580">
        <v>981</v>
      </c>
      <c r="AG580">
        <v>-3</v>
      </c>
      <c r="AH580">
        <v>39</v>
      </c>
      <c r="AI580">
        <v>36</v>
      </c>
      <c r="AJ580">
        <v>189</v>
      </c>
      <c r="AK580">
        <v>168</v>
      </c>
      <c r="AL580">
        <v>4.2</v>
      </c>
      <c r="AM580">
        <v>174.2</v>
      </c>
      <c r="AN580" t="s">
        <v>155</v>
      </c>
      <c r="AO580">
        <v>2</v>
      </c>
      <c r="AP580" s="28">
        <v>0.86255787037037035</v>
      </c>
      <c r="AQ580">
        <v>47.162005999999998</v>
      </c>
      <c r="AR580">
        <v>-88.484167999999997</v>
      </c>
      <c r="AS580">
        <v>314.89999999999998</v>
      </c>
      <c r="AT580">
        <v>31.6</v>
      </c>
      <c r="AU580">
        <v>12</v>
      </c>
      <c r="AV580">
        <v>11</v>
      </c>
      <c r="AW580" t="s">
        <v>208</v>
      </c>
      <c r="AX580">
        <v>1.3125</v>
      </c>
      <c r="AY580">
        <v>1.825</v>
      </c>
      <c r="AZ580">
        <v>2.5249999999999999</v>
      </c>
      <c r="BA580">
        <v>14.686999999999999</v>
      </c>
      <c r="BB580">
        <v>14.28</v>
      </c>
      <c r="BC580">
        <v>0.97</v>
      </c>
      <c r="BD580">
        <v>14.851000000000001</v>
      </c>
      <c r="BE580">
        <v>2740.203</v>
      </c>
      <c r="BF580">
        <v>231.309</v>
      </c>
      <c r="BG580">
        <v>2.9670000000000001</v>
      </c>
      <c r="BH580">
        <v>1.9E-2</v>
      </c>
      <c r="BI580">
        <v>2.9870000000000001</v>
      </c>
      <c r="BJ580">
        <v>2.351</v>
      </c>
      <c r="BK580">
        <v>1.4999999999999999E-2</v>
      </c>
      <c r="BL580">
        <v>2.3660000000000001</v>
      </c>
      <c r="BM580">
        <v>17.2302</v>
      </c>
      <c r="BQ580">
        <v>59.905999999999999</v>
      </c>
      <c r="BR580">
        <v>0.44575700000000001</v>
      </c>
      <c r="BS580">
        <v>-5</v>
      </c>
      <c r="BT580">
        <v>5.0000000000000001E-3</v>
      </c>
      <c r="BU580">
        <v>10.893186999999999</v>
      </c>
      <c r="BV580">
        <v>0</v>
      </c>
      <c r="BW580" t="s">
        <v>155</v>
      </c>
      <c r="BX580">
        <v>0.79200000000000004</v>
      </c>
    </row>
    <row r="581" spans="1:76" x14ac:dyDescent="0.25">
      <c r="A581" s="26">
        <v>43530</v>
      </c>
      <c r="B581" s="27">
        <v>0.6540801273148148</v>
      </c>
      <c r="C581">
        <v>13.096</v>
      </c>
      <c r="D581">
        <v>2.1271</v>
      </c>
      <c r="E581">
        <v>21270.738589000001</v>
      </c>
      <c r="F581">
        <v>144.5</v>
      </c>
      <c r="G581">
        <v>0.9</v>
      </c>
      <c r="H581">
        <v>2706.7</v>
      </c>
      <c r="J581">
        <v>0.4</v>
      </c>
      <c r="K581">
        <v>0.86870000000000003</v>
      </c>
      <c r="L581">
        <v>11.376799999999999</v>
      </c>
      <c r="M581">
        <v>1.8478000000000001</v>
      </c>
      <c r="N581">
        <v>125.5514</v>
      </c>
      <c r="O581">
        <v>0.78180000000000005</v>
      </c>
      <c r="P581">
        <v>126.3</v>
      </c>
      <c r="Q581">
        <v>99.460700000000003</v>
      </c>
      <c r="R581">
        <v>0.61939999999999995</v>
      </c>
      <c r="S581">
        <v>100.1</v>
      </c>
      <c r="T581">
        <v>2706.7325000000001</v>
      </c>
      <c r="W581">
        <v>0</v>
      </c>
      <c r="X581">
        <v>0.34749999999999998</v>
      </c>
      <c r="Y581">
        <v>11.8</v>
      </c>
      <c r="Z581">
        <v>856</v>
      </c>
      <c r="AA581">
        <v>843</v>
      </c>
      <c r="AB581">
        <v>846</v>
      </c>
      <c r="AC581">
        <v>88</v>
      </c>
      <c r="AD581">
        <v>19.190000000000001</v>
      </c>
      <c r="AE581">
        <v>0.44</v>
      </c>
      <c r="AF581">
        <v>981</v>
      </c>
      <c r="AG581">
        <v>-3</v>
      </c>
      <c r="AH581">
        <v>39</v>
      </c>
      <c r="AI581">
        <v>36</v>
      </c>
      <c r="AJ581">
        <v>189</v>
      </c>
      <c r="AK581">
        <v>168</v>
      </c>
      <c r="AL581">
        <v>4.2</v>
      </c>
      <c r="AM581">
        <v>174.5</v>
      </c>
      <c r="AN581" t="s">
        <v>155</v>
      </c>
      <c r="AO581">
        <v>2</v>
      </c>
      <c r="AP581" s="28">
        <v>0.8625694444444445</v>
      </c>
      <c r="AQ581">
        <v>47.162132</v>
      </c>
      <c r="AR581">
        <v>-88.484178</v>
      </c>
      <c r="AS581">
        <v>315.60000000000002</v>
      </c>
      <c r="AT581">
        <v>31.5</v>
      </c>
      <c r="AU581">
        <v>12</v>
      </c>
      <c r="AV581">
        <v>11</v>
      </c>
      <c r="AW581" t="s">
        <v>208</v>
      </c>
      <c r="AX581">
        <v>1.4</v>
      </c>
      <c r="AY581">
        <v>2</v>
      </c>
      <c r="AZ581">
        <v>2.7</v>
      </c>
      <c r="BA581">
        <v>14.686999999999999</v>
      </c>
      <c r="BB581">
        <v>14.06</v>
      </c>
      <c r="BC581">
        <v>0.96</v>
      </c>
      <c r="BD581">
        <v>15.116</v>
      </c>
      <c r="BE581">
        <v>2662.0729999999999</v>
      </c>
      <c r="BF581">
        <v>275.18599999999998</v>
      </c>
      <c r="BG581">
        <v>3.077</v>
      </c>
      <c r="BH581">
        <v>1.9E-2</v>
      </c>
      <c r="BI581">
        <v>3.0960000000000001</v>
      </c>
      <c r="BJ581">
        <v>2.4369999999999998</v>
      </c>
      <c r="BK581">
        <v>1.4999999999999999E-2</v>
      </c>
      <c r="BL581">
        <v>2.452</v>
      </c>
      <c r="BM581">
        <v>20.112200000000001</v>
      </c>
      <c r="BQ581">
        <v>59.119</v>
      </c>
      <c r="BR581">
        <v>0.48688799999999999</v>
      </c>
      <c r="BS581">
        <v>-5</v>
      </c>
      <c r="BT581">
        <v>5.0000000000000001E-3</v>
      </c>
      <c r="BU581">
        <v>11.898326000000001</v>
      </c>
      <c r="BV581">
        <v>0</v>
      </c>
      <c r="BW581" t="s">
        <v>155</v>
      </c>
      <c r="BX581">
        <v>0.79200000000000004</v>
      </c>
    </row>
    <row r="582" spans="1:76" x14ac:dyDescent="0.25">
      <c r="A582" s="26">
        <v>43530</v>
      </c>
      <c r="B582" s="27">
        <v>0.65409170138888884</v>
      </c>
      <c r="C582">
        <v>12.862</v>
      </c>
      <c r="D582">
        <v>2.5661</v>
      </c>
      <c r="E582">
        <v>25660.552301</v>
      </c>
      <c r="F582">
        <v>160</v>
      </c>
      <c r="G582">
        <v>0.9</v>
      </c>
      <c r="H582">
        <v>3029.8</v>
      </c>
      <c r="J582">
        <v>0.4</v>
      </c>
      <c r="K582">
        <v>0.86629999999999996</v>
      </c>
      <c r="L582">
        <v>11.1431</v>
      </c>
      <c r="M582">
        <v>2.2229999999999999</v>
      </c>
      <c r="N582">
        <v>138.62710000000001</v>
      </c>
      <c r="O582">
        <v>0.77969999999999995</v>
      </c>
      <c r="P582">
        <v>139.4</v>
      </c>
      <c r="Q582">
        <v>109.81910000000001</v>
      </c>
      <c r="R582">
        <v>0.61770000000000003</v>
      </c>
      <c r="S582">
        <v>110.4</v>
      </c>
      <c r="T582">
        <v>3029.7764000000002</v>
      </c>
      <c r="W582">
        <v>0</v>
      </c>
      <c r="X582">
        <v>0.34649999999999997</v>
      </c>
      <c r="Y582">
        <v>11.9</v>
      </c>
      <c r="Z582">
        <v>855</v>
      </c>
      <c r="AA582">
        <v>843</v>
      </c>
      <c r="AB582">
        <v>846</v>
      </c>
      <c r="AC582">
        <v>88</v>
      </c>
      <c r="AD582">
        <v>19.190000000000001</v>
      </c>
      <c r="AE582">
        <v>0.44</v>
      </c>
      <c r="AF582">
        <v>981</v>
      </c>
      <c r="AG582">
        <v>-3</v>
      </c>
      <c r="AH582">
        <v>39</v>
      </c>
      <c r="AI582">
        <v>36</v>
      </c>
      <c r="AJ582">
        <v>189</v>
      </c>
      <c r="AK582">
        <v>168</v>
      </c>
      <c r="AL582">
        <v>4.3</v>
      </c>
      <c r="AM582">
        <v>174.9</v>
      </c>
      <c r="AN582" t="s">
        <v>155</v>
      </c>
      <c r="AO582">
        <v>2</v>
      </c>
      <c r="AP582" s="28">
        <v>0.86258101851851843</v>
      </c>
      <c r="AQ582">
        <v>47.162272000000002</v>
      </c>
      <c r="AR582">
        <v>-88.484173999999996</v>
      </c>
      <c r="AS582">
        <v>316.3</v>
      </c>
      <c r="AT582">
        <v>33.1</v>
      </c>
      <c r="AU582">
        <v>12</v>
      </c>
      <c r="AV582">
        <v>11</v>
      </c>
      <c r="AW582" t="s">
        <v>208</v>
      </c>
      <c r="AX582">
        <v>1.375</v>
      </c>
      <c r="AY582">
        <v>1.9875</v>
      </c>
      <c r="AZ582">
        <v>2.65</v>
      </c>
      <c r="BA582">
        <v>14.686999999999999</v>
      </c>
      <c r="BB582">
        <v>13.8</v>
      </c>
      <c r="BC582">
        <v>0.94</v>
      </c>
      <c r="BD582">
        <v>15.43</v>
      </c>
      <c r="BE582">
        <v>2574.1129999999998</v>
      </c>
      <c r="BF582">
        <v>326.84899999999999</v>
      </c>
      <c r="BG582">
        <v>3.3540000000000001</v>
      </c>
      <c r="BH582">
        <v>1.9E-2</v>
      </c>
      <c r="BI582">
        <v>3.3719999999999999</v>
      </c>
      <c r="BJ582">
        <v>2.657</v>
      </c>
      <c r="BK582">
        <v>1.4999999999999999E-2</v>
      </c>
      <c r="BL582">
        <v>2.6720000000000002</v>
      </c>
      <c r="BM582">
        <v>22.225200000000001</v>
      </c>
      <c r="BQ582">
        <v>58.204999999999998</v>
      </c>
      <c r="BR582">
        <v>0.48511199999999999</v>
      </c>
      <c r="BS582">
        <v>-5</v>
      </c>
      <c r="BT582">
        <v>5.5370000000000003E-3</v>
      </c>
      <c r="BU582">
        <v>11.854924</v>
      </c>
      <c r="BV582">
        <v>0</v>
      </c>
      <c r="BW582" t="s">
        <v>155</v>
      </c>
      <c r="BX582">
        <v>0.79200000000000004</v>
      </c>
    </row>
    <row r="583" spans="1:76" x14ac:dyDescent="0.25">
      <c r="A583" s="26">
        <v>43530</v>
      </c>
      <c r="B583" s="27">
        <v>0.65410327546296299</v>
      </c>
      <c r="C583">
        <v>12.651</v>
      </c>
      <c r="D583">
        <v>2.7443</v>
      </c>
      <c r="E583">
        <v>27442.819016000001</v>
      </c>
      <c r="F583">
        <v>177.7</v>
      </c>
      <c r="G583">
        <v>0.9</v>
      </c>
      <c r="H583">
        <v>3409.6</v>
      </c>
      <c r="J583">
        <v>0.4</v>
      </c>
      <c r="K583">
        <v>0.86599999999999999</v>
      </c>
      <c r="L583">
        <v>10.955500000000001</v>
      </c>
      <c r="M583">
        <v>2.3765000000000001</v>
      </c>
      <c r="N583">
        <v>153.87729999999999</v>
      </c>
      <c r="O583">
        <v>0.77939999999999998</v>
      </c>
      <c r="P583">
        <v>154.69999999999999</v>
      </c>
      <c r="Q583">
        <v>121.9002</v>
      </c>
      <c r="R583">
        <v>0.61739999999999995</v>
      </c>
      <c r="S583">
        <v>122.5</v>
      </c>
      <c r="T583">
        <v>3409.5677000000001</v>
      </c>
      <c r="W583">
        <v>0</v>
      </c>
      <c r="X583">
        <v>0.34639999999999999</v>
      </c>
      <c r="Y583">
        <v>11.8</v>
      </c>
      <c r="Z583">
        <v>855</v>
      </c>
      <c r="AA583">
        <v>844</v>
      </c>
      <c r="AB583">
        <v>845</v>
      </c>
      <c r="AC583">
        <v>88</v>
      </c>
      <c r="AD583">
        <v>19.190000000000001</v>
      </c>
      <c r="AE583">
        <v>0.44</v>
      </c>
      <c r="AF583">
        <v>981</v>
      </c>
      <c r="AG583">
        <v>-3</v>
      </c>
      <c r="AH583">
        <v>39</v>
      </c>
      <c r="AI583">
        <v>36</v>
      </c>
      <c r="AJ583">
        <v>189</v>
      </c>
      <c r="AK583">
        <v>168</v>
      </c>
      <c r="AL583">
        <v>4.2</v>
      </c>
      <c r="AM583">
        <v>175</v>
      </c>
      <c r="AN583" t="s">
        <v>155</v>
      </c>
      <c r="AO583">
        <v>2</v>
      </c>
      <c r="AP583" s="28">
        <v>0.86259259259259258</v>
      </c>
      <c r="AQ583">
        <v>47.162424999999999</v>
      </c>
      <c r="AR583">
        <v>-88.484145999999996</v>
      </c>
      <c r="AS583">
        <v>316.7</v>
      </c>
      <c r="AT583">
        <v>35.4</v>
      </c>
      <c r="AU583">
        <v>12</v>
      </c>
      <c r="AV583">
        <v>11</v>
      </c>
      <c r="AW583" t="s">
        <v>208</v>
      </c>
      <c r="AX583">
        <v>1.2</v>
      </c>
      <c r="AY583">
        <v>1.9</v>
      </c>
      <c r="AZ583">
        <v>2.2999999999999998</v>
      </c>
      <c r="BA583">
        <v>14.686999999999999</v>
      </c>
      <c r="BB583">
        <v>13.76</v>
      </c>
      <c r="BC583">
        <v>0.94</v>
      </c>
      <c r="BD583">
        <v>15.474</v>
      </c>
      <c r="BE583">
        <v>2530.0529999999999</v>
      </c>
      <c r="BF583">
        <v>349.31599999999997</v>
      </c>
      <c r="BG583">
        <v>3.7210000000000001</v>
      </c>
      <c r="BH583">
        <v>1.9E-2</v>
      </c>
      <c r="BI583">
        <v>3.74</v>
      </c>
      <c r="BJ583">
        <v>2.948</v>
      </c>
      <c r="BK583">
        <v>1.4999999999999999E-2</v>
      </c>
      <c r="BL583">
        <v>2.9630000000000001</v>
      </c>
      <c r="BM583">
        <v>25.004000000000001</v>
      </c>
      <c r="BQ583">
        <v>58.165999999999997</v>
      </c>
      <c r="BR583">
        <v>0.438558</v>
      </c>
      <c r="BS583">
        <v>-5</v>
      </c>
      <c r="BT583">
        <v>6.0000000000000001E-3</v>
      </c>
      <c r="BU583">
        <v>10.717261000000001</v>
      </c>
      <c r="BV583">
        <v>0</v>
      </c>
      <c r="BW583" t="s">
        <v>155</v>
      </c>
      <c r="BX583">
        <v>0.79200000000000004</v>
      </c>
    </row>
    <row r="584" spans="1:76" x14ac:dyDescent="0.25">
      <c r="A584" s="26">
        <v>43530</v>
      </c>
      <c r="B584" s="27">
        <v>0.65411484953703702</v>
      </c>
      <c r="C584">
        <v>12.891</v>
      </c>
      <c r="D584">
        <v>2.5417999999999998</v>
      </c>
      <c r="E584">
        <v>25418.112286</v>
      </c>
      <c r="F584">
        <v>192.3</v>
      </c>
      <c r="G584">
        <v>0.9</v>
      </c>
      <c r="H584">
        <v>3811.6</v>
      </c>
      <c r="J584">
        <v>0.4</v>
      </c>
      <c r="K584">
        <v>0.86560000000000004</v>
      </c>
      <c r="L584">
        <v>11.158300000000001</v>
      </c>
      <c r="M584">
        <v>2.2002000000000002</v>
      </c>
      <c r="N584">
        <v>166.45310000000001</v>
      </c>
      <c r="O584">
        <v>0.78979999999999995</v>
      </c>
      <c r="P584">
        <v>167.2</v>
      </c>
      <c r="Q584">
        <v>131.86259999999999</v>
      </c>
      <c r="R584">
        <v>0.62570000000000003</v>
      </c>
      <c r="S584">
        <v>132.5</v>
      </c>
      <c r="T584">
        <v>3811.6</v>
      </c>
      <c r="W584">
        <v>0</v>
      </c>
      <c r="X584">
        <v>0.34620000000000001</v>
      </c>
      <c r="Y584">
        <v>11.8</v>
      </c>
      <c r="Z584">
        <v>855</v>
      </c>
      <c r="AA584">
        <v>843</v>
      </c>
      <c r="AB584">
        <v>844</v>
      </c>
      <c r="AC584">
        <v>88</v>
      </c>
      <c r="AD584">
        <v>19.190000000000001</v>
      </c>
      <c r="AE584">
        <v>0.44</v>
      </c>
      <c r="AF584">
        <v>981</v>
      </c>
      <c r="AG584">
        <v>-3</v>
      </c>
      <c r="AH584">
        <v>39</v>
      </c>
      <c r="AI584">
        <v>36</v>
      </c>
      <c r="AJ584">
        <v>189</v>
      </c>
      <c r="AK584">
        <v>168</v>
      </c>
      <c r="AL584">
        <v>4.3</v>
      </c>
      <c r="AM584">
        <v>175</v>
      </c>
      <c r="AN584" t="s">
        <v>155</v>
      </c>
      <c r="AO584">
        <v>2</v>
      </c>
      <c r="AP584" s="28">
        <v>0.86260416666666673</v>
      </c>
      <c r="AQ584">
        <v>47.162582</v>
      </c>
      <c r="AR584">
        <v>-88.484116999999998</v>
      </c>
      <c r="AS584">
        <v>316.89999999999998</v>
      </c>
      <c r="AT584">
        <v>37.299999999999997</v>
      </c>
      <c r="AU584">
        <v>12</v>
      </c>
      <c r="AV584">
        <v>11</v>
      </c>
      <c r="AW584" t="s">
        <v>208</v>
      </c>
      <c r="AX584">
        <v>1.2</v>
      </c>
      <c r="AY584">
        <v>1.9125000000000001</v>
      </c>
      <c r="AZ584">
        <v>2.2999999999999998</v>
      </c>
      <c r="BA584">
        <v>14.686999999999999</v>
      </c>
      <c r="BB584">
        <v>13.72</v>
      </c>
      <c r="BC584">
        <v>0.93</v>
      </c>
      <c r="BD584">
        <v>15.526999999999999</v>
      </c>
      <c r="BE584">
        <v>2564.3580000000002</v>
      </c>
      <c r="BF584">
        <v>321.822</v>
      </c>
      <c r="BG584">
        <v>4.0060000000000002</v>
      </c>
      <c r="BH584">
        <v>1.9E-2</v>
      </c>
      <c r="BI584">
        <v>4.0250000000000004</v>
      </c>
      <c r="BJ584">
        <v>3.173</v>
      </c>
      <c r="BK584">
        <v>1.4999999999999999E-2</v>
      </c>
      <c r="BL584">
        <v>3.1890000000000001</v>
      </c>
      <c r="BM584">
        <v>27.816299999999998</v>
      </c>
      <c r="BQ584">
        <v>57.856999999999999</v>
      </c>
      <c r="BR584">
        <v>0.43592399999999998</v>
      </c>
      <c r="BS584">
        <v>-5</v>
      </c>
      <c r="BT584">
        <v>5.463E-3</v>
      </c>
      <c r="BU584">
        <v>10.652893000000001</v>
      </c>
      <c r="BV584">
        <v>0</v>
      </c>
      <c r="BW584" t="s">
        <v>155</v>
      </c>
      <c r="BX584">
        <v>0.79200000000000004</v>
      </c>
    </row>
    <row r="585" spans="1:76" x14ac:dyDescent="0.25">
      <c r="A585" s="26">
        <v>43530</v>
      </c>
      <c r="B585" s="27">
        <v>0.65412642361111117</v>
      </c>
      <c r="C585">
        <v>13.101000000000001</v>
      </c>
      <c r="D585">
        <v>2.1838000000000002</v>
      </c>
      <c r="E585">
        <v>21838.463542000001</v>
      </c>
      <c r="F585">
        <v>205.2</v>
      </c>
      <c r="G585">
        <v>1</v>
      </c>
      <c r="H585">
        <v>3831.6</v>
      </c>
      <c r="J585">
        <v>0.4</v>
      </c>
      <c r="K585">
        <v>0.86719999999999997</v>
      </c>
      <c r="L585">
        <v>11.3605</v>
      </c>
      <c r="M585">
        <v>1.8936999999999999</v>
      </c>
      <c r="N585">
        <v>177.9408</v>
      </c>
      <c r="O585">
        <v>0.86719999999999997</v>
      </c>
      <c r="P585">
        <v>178.8</v>
      </c>
      <c r="Q585">
        <v>140.9631</v>
      </c>
      <c r="R585">
        <v>0.68689999999999996</v>
      </c>
      <c r="S585">
        <v>141.69999999999999</v>
      </c>
      <c r="T585">
        <v>3831.5792000000001</v>
      </c>
      <c r="W585">
        <v>0</v>
      </c>
      <c r="X585">
        <v>0.34689999999999999</v>
      </c>
      <c r="Y585">
        <v>11.8</v>
      </c>
      <c r="Z585">
        <v>855</v>
      </c>
      <c r="AA585">
        <v>843</v>
      </c>
      <c r="AB585">
        <v>844</v>
      </c>
      <c r="AC585">
        <v>88</v>
      </c>
      <c r="AD585">
        <v>19.190000000000001</v>
      </c>
      <c r="AE585">
        <v>0.44</v>
      </c>
      <c r="AF585">
        <v>981</v>
      </c>
      <c r="AG585">
        <v>-3</v>
      </c>
      <c r="AH585">
        <v>39</v>
      </c>
      <c r="AI585">
        <v>36</v>
      </c>
      <c r="AJ585">
        <v>189</v>
      </c>
      <c r="AK585">
        <v>168</v>
      </c>
      <c r="AL585">
        <v>4.3</v>
      </c>
      <c r="AM585">
        <v>175</v>
      </c>
      <c r="AN585" t="s">
        <v>155</v>
      </c>
      <c r="AO585">
        <v>2</v>
      </c>
      <c r="AP585" s="28">
        <v>0.86261574074074077</v>
      </c>
      <c r="AQ585">
        <v>47.162742000000001</v>
      </c>
      <c r="AR585">
        <v>-88.484119000000007</v>
      </c>
      <c r="AS585">
        <v>317.60000000000002</v>
      </c>
      <c r="AT585">
        <v>38.6</v>
      </c>
      <c r="AU585">
        <v>12</v>
      </c>
      <c r="AV585">
        <v>11</v>
      </c>
      <c r="AW585" t="s">
        <v>208</v>
      </c>
      <c r="AX585">
        <v>1.2</v>
      </c>
      <c r="AY585">
        <v>2</v>
      </c>
      <c r="AZ585">
        <v>2.2999999999999998</v>
      </c>
      <c r="BA585">
        <v>14.686999999999999</v>
      </c>
      <c r="BB585">
        <v>13.88</v>
      </c>
      <c r="BC585">
        <v>0.95</v>
      </c>
      <c r="BD585">
        <v>15.32</v>
      </c>
      <c r="BE585">
        <v>2630.471</v>
      </c>
      <c r="BF585">
        <v>279.08100000000002</v>
      </c>
      <c r="BG585">
        <v>4.3150000000000004</v>
      </c>
      <c r="BH585">
        <v>2.1000000000000001E-2</v>
      </c>
      <c r="BI585">
        <v>4.3360000000000003</v>
      </c>
      <c r="BJ585">
        <v>3.4180000000000001</v>
      </c>
      <c r="BK585">
        <v>1.7000000000000001E-2</v>
      </c>
      <c r="BL585">
        <v>3.4350000000000001</v>
      </c>
      <c r="BM585">
        <v>28.172599999999999</v>
      </c>
      <c r="BQ585">
        <v>58.396999999999998</v>
      </c>
      <c r="BR585">
        <v>0.45731500000000003</v>
      </c>
      <c r="BS585">
        <v>-5</v>
      </c>
      <c r="BT585">
        <v>5.5370000000000003E-3</v>
      </c>
      <c r="BU585">
        <v>11.175636000000001</v>
      </c>
      <c r="BV585">
        <v>0</v>
      </c>
      <c r="BW585" t="s">
        <v>155</v>
      </c>
      <c r="BX585">
        <v>0.79200000000000004</v>
      </c>
    </row>
    <row r="586" spans="1:76" x14ac:dyDescent="0.25">
      <c r="A586" s="26">
        <v>43530</v>
      </c>
      <c r="B586" s="27">
        <v>0.65413799768518521</v>
      </c>
      <c r="C586">
        <v>12.836</v>
      </c>
      <c r="D586">
        <v>2.3622999999999998</v>
      </c>
      <c r="E586">
        <v>23623.400322000001</v>
      </c>
      <c r="F586">
        <v>222.5</v>
      </c>
      <c r="G586">
        <v>1</v>
      </c>
      <c r="H586">
        <v>3612</v>
      </c>
      <c r="J586">
        <v>0.4</v>
      </c>
      <c r="K586">
        <v>0.86780000000000002</v>
      </c>
      <c r="L586">
        <v>11.138999999999999</v>
      </c>
      <c r="M586">
        <v>2.0499000000000001</v>
      </c>
      <c r="N586">
        <v>193.0686</v>
      </c>
      <c r="O586">
        <v>0.86780000000000002</v>
      </c>
      <c r="P586">
        <v>193.9</v>
      </c>
      <c r="Q586">
        <v>152.94720000000001</v>
      </c>
      <c r="R586">
        <v>0.68740000000000001</v>
      </c>
      <c r="S586">
        <v>153.6</v>
      </c>
      <c r="T586">
        <v>3612.0394999999999</v>
      </c>
      <c r="W586">
        <v>0</v>
      </c>
      <c r="X586">
        <v>0.34710000000000002</v>
      </c>
      <c r="Y586">
        <v>11.8</v>
      </c>
      <c r="Z586">
        <v>856</v>
      </c>
      <c r="AA586">
        <v>844</v>
      </c>
      <c r="AB586">
        <v>845</v>
      </c>
      <c r="AC586">
        <v>88</v>
      </c>
      <c r="AD586">
        <v>19.190000000000001</v>
      </c>
      <c r="AE586">
        <v>0.44</v>
      </c>
      <c r="AF586">
        <v>981</v>
      </c>
      <c r="AG586">
        <v>-3</v>
      </c>
      <c r="AH586">
        <v>39</v>
      </c>
      <c r="AI586">
        <v>36</v>
      </c>
      <c r="AJ586">
        <v>189</v>
      </c>
      <c r="AK586">
        <v>168</v>
      </c>
      <c r="AL586">
        <v>4.2</v>
      </c>
      <c r="AM586">
        <v>175</v>
      </c>
      <c r="AN586" t="s">
        <v>155</v>
      </c>
      <c r="AO586">
        <v>2</v>
      </c>
      <c r="AP586" s="28">
        <v>0.86262731481481481</v>
      </c>
      <c r="AQ586">
        <v>47.162897999999998</v>
      </c>
      <c r="AR586">
        <v>-88.484120000000004</v>
      </c>
      <c r="AS586">
        <v>318.10000000000002</v>
      </c>
      <c r="AT586">
        <v>38.6</v>
      </c>
      <c r="AU586">
        <v>12</v>
      </c>
      <c r="AV586">
        <v>11</v>
      </c>
      <c r="AW586" t="s">
        <v>208</v>
      </c>
      <c r="AX586">
        <v>1.2250000000000001</v>
      </c>
      <c r="AY586">
        <v>2.0125000000000002</v>
      </c>
      <c r="AZ586">
        <v>2.3250000000000002</v>
      </c>
      <c r="BA586">
        <v>14.686999999999999</v>
      </c>
      <c r="BB586">
        <v>13.95</v>
      </c>
      <c r="BC586">
        <v>0.95</v>
      </c>
      <c r="BD586">
        <v>15.239000000000001</v>
      </c>
      <c r="BE586">
        <v>2595.83</v>
      </c>
      <c r="BF586">
        <v>304.05399999999997</v>
      </c>
      <c r="BG586">
        <v>4.7119999999999997</v>
      </c>
      <c r="BH586">
        <v>2.1000000000000001E-2</v>
      </c>
      <c r="BI586">
        <v>4.7329999999999997</v>
      </c>
      <c r="BJ586">
        <v>3.7330000000000001</v>
      </c>
      <c r="BK586">
        <v>1.7000000000000001E-2</v>
      </c>
      <c r="BL586">
        <v>3.7490000000000001</v>
      </c>
      <c r="BM586">
        <v>26.729800000000001</v>
      </c>
      <c r="BQ586">
        <v>58.814999999999998</v>
      </c>
      <c r="BR586">
        <v>0.47433199999999998</v>
      </c>
      <c r="BS586">
        <v>-5</v>
      </c>
      <c r="BT586">
        <v>6.0000000000000001E-3</v>
      </c>
      <c r="BU586">
        <v>11.591488999999999</v>
      </c>
      <c r="BV586">
        <v>0</v>
      </c>
      <c r="BW586" t="s">
        <v>155</v>
      </c>
      <c r="BX586">
        <v>0.79200000000000004</v>
      </c>
    </row>
    <row r="587" spans="1:76" x14ac:dyDescent="0.25">
      <c r="A587" s="26">
        <v>43530</v>
      </c>
      <c r="B587" s="27">
        <v>0.65414957175925925</v>
      </c>
      <c r="C587">
        <v>12.521000000000001</v>
      </c>
      <c r="D587">
        <v>3.2103999999999999</v>
      </c>
      <c r="E587">
        <v>32104.107716999999</v>
      </c>
      <c r="F587">
        <v>243.3</v>
      </c>
      <c r="G587">
        <v>1</v>
      </c>
      <c r="H587">
        <v>3268.3</v>
      </c>
      <c r="J587">
        <v>0.4</v>
      </c>
      <c r="K587">
        <v>0.86299999999999999</v>
      </c>
      <c r="L587">
        <v>10.8055</v>
      </c>
      <c r="M587">
        <v>2.7705000000000002</v>
      </c>
      <c r="N587">
        <v>209.9888</v>
      </c>
      <c r="O587">
        <v>0.85150000000000003</v>
      </c>
      <c r="P587">
        <v>210.8</v>
      </c>
      <c r="Q587">
        <v>166.35120000000001</v>
      </c>
      <c r="R587">
        <v>0.67459999999999998</v>
      </c>
      <c r="S587">
        <v>167</v>
      </c>
      <c r="T587">
        <v>3268.3362999999999</v>
      </c>
      <c r="W587">
        <v>0</v>
      </c>
      <c r="X587">
        <v>0.34520000000000001</v>
      </c>
      <c r="Y587">
        <v>11.8</v>
      </c>
      <c r="Z587">
        <v>858</v>
      </c>
      <c r="AA587">
        <v>845</v>
      </c>
      <c r="AB587">
        <v>846</v>
      </c>
      <c r="AC587">
        <v>88</v>
      </c>
      <c r="AD587">
        <v>19.190000000000001</v>
      </c>
      <c r="AE587">
        <v>0.44</v>
      </c>
      <c r="AF587">
        <v>981</v>
      </c>
      <c r="AG587">
        <v>-3</v>
      </c>
      <c r="AH587">
        <v>39</v>
      </c>
      <c r="AI587">
        <v>36</v>
      </c>
      <c r="AJ587">
        <v>189</v>
      </c>
      <c r="AK587">
        <v>168</v>
      </c>
      <c r="AL587">
        <v>4.2</v>
      </c>
      <c r="AM587">
        <v>175</v>
      </c>
      <c r="AN587" t="s">
        <v>155</v>
      </c>
      <c r="AO587">
        <v>2</v>
      </c>
      <c r="AP587" s="28">
        <v>0.86263888888888884</v>
      </c>
      <c r="AQ587">
        <v>47.163052999999998</v>
      </c>
      <c r="AR587">
        <v>-88.484183999999999</v>
      </c>
      <c r="AS587">
        <v>318.5</v>
      </c>
      <c r="AT587">
        <v>38.700000000000003</v>
      </c>
      <c r="AU587">
        <v>12</v>
      </c>
      <c r="AV587">
        <v>11</v>
      </c>
      <c r="AW587" t="s">
        <v>208</v>
      </c>
      <c r="AX587">
        <v>1.4</v>
      </c>
      <c r="AY587">
        <v>2.1</v>
      </c>
      <c r="AZ587">
        <v>2.5</v>
      </c>
      <c r="BA587">
        <v>14.686999999999999</v>
      </c>
      <c r="BB587">
        <v>13.44</v>
      </c>
      <c r="BC587">
        <v>0.92</v>
      </c>
      <c r="BD587">
        <v>15.878</v>
      </c>
      <c r="BE587">
        <v>2454.027</v>
      </c>
      <c r="BF587">
        <v>400.46899999999999</v>
      </c>
      <c r="BG587">
        <v>4.9939999999999998</v>
      </c>
      <c r="BH587">
        <v>0.02</v>
      </c>
      <c r="BI587">
        <v>5.0140000000000002</v>
      </c>
      <c r="BJ587">
        <v>3.956</v>
      </c>
      <c r="BK587">
        <v>1.6E-2</v>
      </c>
      <c r="BL587">
        <v>3.972</v>
      </c>
      <c r="BM587">
        <v>23.570799999999998</v>
      </c>
      <c r="BQ587">
        <v>57.002000000000002</v>
      </c>
      <c r="BR587">
        <v>0.51946099999999995</v>
      </c>
      <c r="BS587">
        <v>-5</v>
      </c>
      <c r="BT587">
        <v>5.463E-3</v>
      </c>
      <c r="BU587">
        <v>12.694328000000001</v>
      </c>
      <c r="BV587">
        <v>0</v>
      </c>
      <c r="BW587" t="s">
        <v>155</v>
      </c>
      <c r="BX587">
        <v>0.79200000000000004</v>
      </c>
    </row>
    <row r="588" spans="1:76" x14ac:dyDescent="0.25">
      <c r="A588" s="26">
        <v>43530</v>
      </c>
      <c r="B588" s="27">
        <v>0.65416114583333329</v>
      </c>
      <c r="C588">
        <v>12.409000000000001</v>
      </c>
      <c r="D588">
        <v>3.3262999999999998</v>
      </c>
      <c r="E588">
        <v>33263.192210000001</v>
      </c>
      <c r="F588">
        <v>273</v>
      </c>
      <c r="G588">
        <v>0.9</v>
      </c>
      <c r="H588">
        <v>3063.8</v>
      </c>
      <c r="J588">
        <v>0.3</v>
      </c>
      <c r="K588">
        <v>0.86299999999999999</v>
      </c>
      <c r="L588">
        <v>10.7087</v>
      </c>
      <c r="M588">
        <v>2.8704999999999998</v>
      </c>
      <c r="N588">
        <v>235.55619999999999</v>
      </c>
      <c r="O588">
        <v>0.77669999999999995</v>
      </c>
      <c r="P588">
        <v>236.3</v>
      </c>
      <c r="Q588">
        <v>186.6054</v>
      </c>
      <c r="R588">
        <v>0.61529999999999996</v>
      </c>
      <c r="S588">
        <v>187.2</v>
      </c>
      <c r="T588">
        <v>3063.7849000000001</v>
      </c>
      <c r="W588">
        <v>0</v>
      </c>
      <c r="X588">
        <v>0.25890000000000002</v>
      </c>
      <c r="Y588">
        <v>11.8</v>
      </c>
      <c r="Z588">
        <v>858</v>
      </c>
      <c r="AA588">
        <v>846</v>
      </c>
      <c r="AB588">
        <v>846</v>
      </c>
      <c r="AC588">
        <v>88</v>
      </c>
      <c r="AD588">
        <v>19.190000000000001</v>
      </c>
      <c r="AE588">
        <v>0.44</v>
      </c>
      <c r="AF588">
        <v>981</v>
      </c>
      <c r="AG588">
        <v>-3</v>
      </c>
      <c r="AH588">
        <v>39</v>
      </c>
      <c r="AI588">
        <v>36</v>
      </c>
      <c r="AJ588">
        <v>189</v>
      </c>
      <c r="AK588">
        <v>168</v>
      </c>
      <c r="AL588">
        <v>4.0999999999999996</v>
      </c>
      <c r="AM588">
        <v>174.9</v>
      </c>
      <c r="AN588" t="s">
        <v>155</v>
      </c>
      <c r="AO588">
        <v>2</v>
      </c>
      <c r="AP588" s="28">
        <v>0.86265046296296299</v>
      </c>
      <c r="AQ588">
        <v>47.163201000000001</v>
      </c>
      <c r="AR588">
        <v>-88.484277000000006</v>
      </c>
      <c r="AS588">
        <v>319</v>
      </c>
      <c r="AT588">
        <v>38.799999999999997</v>
      </c>
      <c r="AU588">
        <v>12</v>
      </c>
      <c r="AV588">
        <v>11</v>
      </c>
      <c r="AW588" t="s">
        <v>208</v>
      </c>
      <c r="AX588">
        <v>1.4</v>
      </c>
      <c r="AY588">
        <v>2.1124999999999998</v>
      </c>
      <c r="AZ588">
        <v>2.5125000000000002</v>
      </c>
      <c r="BA588">
        <v>14.686999999999999</v>
      </c>
      <c r="BB588">
        <v>13.44</v>
      </c>
      <c r="BC588">
        <v>0.92</v>
      </c>
      <c r="BD588">
        <v>15.88</v>
      </c>
      <c r="BE588">
        <v>2435.0749999999998</v>
      </c>
      <c r="BF588">
        <v>415.43700000000001</v>
      </c>
      <c r="BG588">
        <v>5.609</v>
      </c>
      <c r="BH588">
        <v>1.7999999999999999E-2</v>
      </c>
      <c r="BI588">
        <v>5.6280000000000001</v>
      </c>
      <c r="BJ588">
        <v>4.444</v>
      </c>
      <c r="BK588">
        <v>1.4999999999999999E-2</v>
      </c>
      <c r="BL588">
        <v>4.4580000000000002</v>
      </c>
      <c r="BM588">
        <v>22.123000000000001</v>
      </c>
      <c r="BQ588">
        <v>42.804000000000002</v>
      </c>
      <c r="BR588">
        <v>0.55581400000000003</v>
      </c>
      <c r="BS588">
        <v>-5</v>
      </c>
      <c r="BT588">
        <v>5.5370000000000003E-3</v>
      </c>
      <c r="BU588">
        <v>13.582705000000001</v>
      </c>
      <c r="BV588">
        <v>0</v>
      </c>
      <c r="BW588" t="s">
        <v>155</v>
      </c>
      <c r="BX588">
        <v>0.79200000000000004</v>
      </c>
    </row>
    <row r="589" spans="1:76" x14ac:dyDescent="0.25">
      <c r="A589" s="26">
        <v>43530</v>
      </c>
      <c r="B589" s="27">
        <v>0.65417271990740744</v>
      </c>
      <c r="C589">
        <v>12.551</v>
      </c>
      <c r="D589">
        <v>3.0065</v>
      </c>
      <c r="E589">
        <v>30065.155482999999</v>
      </c>
      <c r="F589">
        <v>294.7</v>
      </c>
      <c r="G589">
        <v>0.9</v>
      </c>
      <c r="H589">
        <v>3146.2</v>
      </c>
      <c r="J589">
        <v>0.3</v>
      </c>
      <c r="K589">
        <v>0.86460000000000004</v>
      </c>
      <c r="L589">
        <v>10.852</v>
      </c>
      <c r="M589">
        <v>2.5996000000000001</v>
      </c>
      <c r="N589">
        <v>254.82509999999999</v>
      </c>
      <c r="O589">
        <v>0.7782</v>
      </c>
      <c r="P589">
        <v>255.6</v>
      </c>
      <c r="Q589">
        <v>201.87010000000001</v>
      </c>
      <c r="R589">
        <v>0.61650000000000005</v>
      </c>
      <c r="S589">
        <v>202.5</v>
      </c>
      <c r="T589">
        <v>3146.1817000000001</v>
      </c>
      <c r="W589">
        <v>0</v>
      </c>
      <c r="X589">
        <v>0.25940000000000002</v>
      </c>
      <c r="Y589">
        <v>11.8</v>
      </c>
      <c r="Z589">
        <v>858</v>
      </c>
      <c r="AA589">
        <v>845</v>
      </c>
      <c r="AB589">
        <v>846</v>
      </c>
      <c r="AC589">
        <v>88</v>
      </c>
      <c r="AD589">
        <v>19.190000000000001</v>
      </c>
      <c r="AE589">
        <v>0.44</v>
      </c>
      <c r="AF589">
        <v>981</v>
      </c>
      <c r="AG589">
        <v>-3</v>
      </c>
      <c r="AH589">
        <v>39</v>
      </c>
      <c r="AI589">
        <v>36</v>
      </c>
      <c r="AJ589">
        <v>189</v>
      </c>
      <c r="AK589">
        <v>168</v>
      </c>
      <c r="AL589">
        <v>4.2</v>
      </c>
      <c r="AM589">
        <v>174.6</v>
      </c>
      <c r="AN589" t="s">
        <v>155</v>
      </c>
      <c r="AO589">
        <v>2</v>
      </c>
      <c r="AP589" s="28">
        <v>0.86266203703703714</v>
      </c>
      <c r="AQ589">
        <v>47.163350999999999</v>
      </c>
      <c r="AR589">
        <v>-88.484388999999993</v>
      </c>
      <c r="AS589">
        <v>319.60000000000002</v>
      </c>
      <c r="AT589">
        <v>40.1</v>
      </c>
      <c r="AU589">
        <v>12</v>
      </c>
      <c r="AV589">
        <v>11</v>
      </c>
      <c r="AW589" t="s">
        <v>208</v>
      </c>
      <c r="AX589">
        <v>1.4</v>
      </c>
      <c r="AY589">
        <v>2.2000000000000002</v>
      </c>
      <c r="AZ589">
        <v>2.6</v>
      </c>
      <c r="BA589">
        <v>14.686999999999999</v>
      </c>
      <c r="BB589">
        <v>13.62</v>
      </c>
      <c r="BC589">
        <v>0.93</v>
      </c>
      <c r="BD589">
        <v>15.654</v>
      </c>
      <c r="BE589">
        <v>2489.125</v>
      </c>
      <c r="BF589">
        <v>379.505</v>
      </c>
      <c r="BG589">
        <v>6.1210000000000004</v>
      </c>
      <c r="BH589">
        <v>1.9E-2</v>
      </c>
      <c r="BI589">
        <v>6.14</v>
      </c>
      <c r="BJ589">
        <v>4.8490000000000002</v>
      </c>
      <c r="BK589">
        <v>1.4999999999999999E-2</v>
      </c>
      <c r="BL589">
        <v>4.8639999999999999</v>
      </c>
      <c r="BM589">
        <v>22.915700000000001</v>
      </c>
      <c r="BQ589">
        <v>43.261000000000003</v>
      </c>
      <c r="BR589">
        <v>0.53753899999999999</v>
      </c>
      <c r="BS589">
        <v>-5</v>
      </c>
      <c r="BT589">
        <v>6.0000000000000001E-3</v>
      </c>
      <c r="BU589">
        <v>13.13611</v>
      </c>
      <c r="BV589">
        <v>0</v>
      </c>
      <c r="BW589" t="s">
        <v>155</v>
      </c>
      <c r="BX589">
        <v>0.79200000000000004</v>
      </c>
    </row>
    <row r="590" spans="1:76" x14ac:dyDescent="0.25">
      <c r="A590" s="26">
        <v>43530</v>
      </c>
      <c r="B590" s="27">
        <v>0.65418429398148148</v>
      </c>
      <c r="C590">
        <v>12.786</v>
      </c>
      <c r="D590">
        <v>2.6389999999999998</v>
      </c>
      <c r="E590">
        <v>26390.199667000001</v>
      </c>
      <c r="F590">
        <v>308.7</v>
      </c>
      <c r="G590">
        <v>0.9</v>
      </c>
      <c r="H590">
        <v>3533</v>
      </c>
      <c r="J590">
        <v>0.3</v>
      </c>
      <c r="K590">
        <v>0.86580000000000001</v>
      </c>
      <c r="L590">
        <v>11.0694</v>
      </c>
      <c r="M590">
        <v>2.2847</v>
      </c>
      <c r="N590">
        <v>267.29109999999997</v>
      </c>
      <c r="O590">
        <v>0.7792</v>
      </c>
      <c r="P590">
        <v>268.10000000000002</v>
      </c>
      <c r="Q590">
        <v>211.7456</v>
      </c>
      <c r="R590">
        <v>0.61729999999999996</v>
      </c>
      <c r="S590">
        <v>212.4</v>
      </c>
      <c r="T590">
        <v>3532.9529000000002</v>
      </c>
      <c r="W590">
        <v>0</v>
      </c>
      <c r="X590">
        <v>0.25969999999999999</v>
      </c>
      <c r="Y590">
        <v>11.8</v>
      </c>
      <c r="Z590">
        <v>857</v>
      </c>
      <c r="AA590">
        <v>845</v>
      </c>
      <c r="AB590">
        <v>845</v>
      </c>
      <c r="AC590">
        <v>88</v>
      </c>
      <c r="AD590">
        <v>19.190000000000001</v>
      </c>
      <c r="AE590">
        <v>0.44</v>
      </c>
      <c r="AF590">
        <v>981</v>
      </c>
      <c r="AG590">
        <v>-3</v>
      </c>
      <c r="AH590">
        <v>39</v>
      </c>
      <c r="AI590">
        <v>36</v>
      </c>
      <c r="AJ590">
        <v>189</v>
      </c>
      <c r="AK590">
        <v>168</v>
      </c>
      <c r="AL590">
        <v>4.0999999999999996</v>
      </c>
      <c r="AM590">
        <v>174.2</v>
      </c>
      <c r="AN590" t="s">
        <v>155</v>
      </c>
      <c r="AO590">
        <v>2</v>
      </c>
      <c r="AP590" s="28">
        <v>0.86267361111111107</v>
      </c>
      <c r="AQ590">
        <v>47.163505999999998</v>
      </c>
      <c r="AR590">
        <v>-88.484522999999996</v>
      </c>
      <c r="AS590">
        <v>319.60000000000002</v>
      </c>
      <c r="AT590">
        <v>42.4</v>
      </c>
      <c r="AU590">
        <v>12</v>
      </c>
      <c r="AV590">
        <v>11</v>
      </c>
      <c r="AW590" t="s">
        <v>208</v>
      </c>
      <c r="AX590">
        <v>1.3875</v>
      </c>
      <c r="AY590">
        <v>2.1875</v>
      </c>
      <c r="AZ590">
        <v>2.5874999999999999</v>
      </c>
      <c r="BA590">
        <v>14.686999999999999</v>
      </c>
      <c r="BB590">
        <v>13.74</v>
      </c>
      <c r="BC590">
        <v>0.94</v>
      </c>
      <c r="BD590">
        <v>15.506</v>
      </c>
      <c r="BE590">
        <v>2549.9180000000001</v>
      </c>
      <c r="BF590">
        <v>334.97800000000001</v>
      </c>
      <c r="BG590">
        <v>6.4480000000000004</v>
      </c>
      <c r="BH590">
        <v>1.9E-2</v>
      </c>
      <c r="BI590">
        <v>6.4669999999999996</v>
      </c>
      <c r="BJ590">
        <v>5.1079999999999997</v>
      </c>
      <c r="BK590">
        <v>1.4999999999999999E-2</v>
      </c>
      <c r="BL590">
        <v>5.1230000000000002</v>
      </c>
      <c r="BM590">
        <v>25.843499999999999</v>
      </c>
      <c r="BQ590">
        <v>43.503</v>
      </c>
      <c r="BR590">
        <v>0.49474200000000002</v>
      </c>
      <c r="BS590">
        <v>-5</v>
      </c>
      <c r="BT590">
        <v>5.463E-3</v>
      </c>
      <c r="BU590">
        <v>12.090258</v>
      </c>
      <c r="BV590">
        <v>0</v>
      </c>
      <c r="BW590" t="s">
        <v>155</v>
      </c>
      <c r="BX590">
        <v>0.79200000000000004</v>
      </c>
    </row>
    <row r="591" spans="1:76" x14ac:dyDescent="0.25">
      <c r="A591" s="26">
        <v>43530</v>
      </c>
      <c r="B591" s="27">
        <v>0.65419586805555563</v>
      </c>
      <c r="C591">
        <v>12.94</v>
      </c>
      <c r="D591">
        <v>2.4399000000000002</v>
      </c>
      <c r="E591">
        <v>24399.072165000001</v>
      </c>
      <c r="F591">
        <v>323.8</v>
      </c>
      <c r="G591">
        <v>0.9</v>
      </c>
      <c r="H591">
        <v>3785.9</v>
      </c>
      <c r="J591">
        <v>0.3</v>
      </c>
      <c r="K591">
        <v>0.86609999999999998</v>
      </c>
      <c r="L591">
        <v>11.207599999999999</v>
      </c>
      <c r="M591">
        <v>2.1132</v>
      </c>
      <c r="N591">
        <v>280.46870000000001</v>
      </c>
      <c r="O591">
        <v>0.77949999999999997</v>
      </c>
      <c r="P591">
        <v>281.2</v>
      </c>
      <c r="Q591">
        <v>222.1848</v>
      </c>
      <c r="R591">
        <v>0.61750000000000005</v>
      </c>
      <c r="S591">
        <v>222.8</v>
      </c>
      <c r="T591">
        <v>3785.9472999999998</v>
      </c>
      <c r="W591">
        <v>0</v>
      </c>
      <c r="X591">
        <v>0.25979999999999998</v>
      </c>
      <c r="Y591">
        <v>11.8</v>
      </c>
      <c r="Z591">
        <v>856</v>
      </c>
      <c r="AA591">
        <v>844</v>
      </c>
      <c r="AB591">
        <v>844</v>
      </c>
      <c r="AC591">
        <v>88</v>
      </c>
      <c r="AD591">
        <v>19.190000000000001</v>
      </c>
      <c r="AE591">
        <v>0.44</v>
      </c>
      <c r="AF591">
        <v>981</v>
      </c>
      <c r="AG591">
        <v>-3</v>
      </c>
      <c r="AH591">
        <v>39</v>
      </c>
      <c r="AI591">
        <v>36</v>
      </c>
      <c r="AJ591">
        <v>189</v>
      </c>
      <c r="AK591">
        <v>168</v>
      </c>
      <c r="AL591">
        <v>4.0999999999999996</v>
      </c>
      <c r="AM591">
        <v>174.2</v>
      </c>
      <c r="AN591" t="s">
        <v>155</v>
      </c>
      <c r="AO591">
        <v>2</v>
      </c>
      <c r="AP591" s="28">
        <v>0.86268518518518522</v>
      </c>
      <c r="AQ591">
        <v>47.163662000000002</v>
      </c>
      <c r="AR591">
        <v>-88.484667999999999</v>
      </c>
      <c r="AS591">
        <v>319.39999999999998</v>
      </c>
      <c r="AT591">
        <v>44.2</v>
      </c>
      <c r="AU591">
        <v>12</v>
      </c>
      <c r="AV591">
        <v>11</v>
      </c>
      <c r="AW591" t="s">
        <v>208</v>
      </c>
      <c r="AX591">
        <v>1.3</v>
      </c>
      <c r="AY591">
        <v>2.1124999999999998</v>
      </c>
      <c r="AZ591">
        <v>2.5125000000000002</v>
      </c>
      <c r="BA591">
        <v>14.686999999999999</v>
      </c>
      <c r="BB591">
        <v>13.78</v>
      </c>
      <c r="BC591">
        <v>0.94</v>
      </c>
      <c r="BD591">
        <v>15.462</v>
      </c>
      <c r="BE591">
        <v>2583.2840000000001</v>
      </c>
      <c r="BF591">
        <v>310.00799999999998</v>
      </c>
      <c r="BG591">
        <v>6.77</v>
      </c>
      <c r="BH591">
        <v>1.9E-2</v>
      </c>
      <c r="BI591">
        <v>6.7889999999999997</v>
      </c>
      <c r="BJ591">
        <v>5.3630000000000004</v>
      </c>
      <c r="BK591">
        <v>1.4999999999999999E-2</v>
      </c>
      <c r="BL591">
        <v>5.3780000000000001</v>
      </c>
      <c r="BM591">
        <v>27.710699999999999</v>
      </c>
      <c r="BQ591">
        <v>43.545000000000002</v>
      </c>
      <c r="BR591">
        <v>0.45378600000000002</v>
      </c>
      <c r="BS591">
        <v>-5</v>
      </c>
      <c r="BT591">
        <v>5.5360000000000001E-3</v>
      </c>
      <c r="BU591">
        <v>11.089399999999999</v>
      </c>
      <c r="BV591">
        <v>0</v>
      </c>
      <c r="BW591" t="s">
        <v>155</v>
      </c>
      <c r="BX591">
        <v>0.79200000000000004</v>
      </c>
    </row>
    <row r="592" spans="1:76" x14ac:dyDescent="0.25">
      <c r="A592" s="26">
        <v>43530</v>
      </c>
      <c r="B592" s="27">
        <v>0.65420744212962967</v>
      </c>
      <c r="C592">
        <v>12.977</v>
      </c>
      <c r="D592">
        <v>2.2926000000000002</v>
      </c>
      <c r="E592">
        <v>22926.255177999999</v>
      </c>
      <c r="F592">
        <v>335.5</v>
      </c>
      <c r="G592">
        <v>0.9</v>
      </c>
      <c r="H592">
        <v>3878.3</v>
      </c>
      <c r="J592">
        <v>0.2</v>
      </c>
      <c r="K592">
        <v>0.86699999999999999</v>
      </c>
      <c r="L592">
        <v>11.2514</v>
      </c>
      <c r="M592">
        <v>1.9878</v>
      </c>
      <c r="N592">
        <v>290.92529999999999</v>
      </c>
      <c r="O592">
        <v>0.78029999999999999</v>
      </c>
      <c r="P592">
        <v>291.7</v>
      </c>
      <c r="Q592">
        <v>230.4684</v>
      </c>
      <c r="R592">
        <v>0.61819999999999997</v>
      </c>
      <c r="S592">
        <v>231.1</v>
      </c>
      <c r="T592">
        <v>3878.2921999999999</v>
      </c>
      <c r="W592">
        <v>0</v>
      </c>
      <c r="X592">
        <v>0.1734</v>
      </c>
      <c r="Y592">
        <v>11.9</v>
      </c>
      <c r="Z592">
        <v>856</v>
      </c>
      <c r="AA592">
        <v>844</v>
      </c>
      <c r="AB592">
        <v>845</v>
      </c>
      <c r="AC592">
        <v>88</v>
      </c>
      <c r="AD592">
        <v>19.190000000000001</v>
      </c>
      <c r="AE592">
        <v>0.44</v>
      </c>
      <c r="AF592">
        <v>981</v>
      </c>
      <c r="AG592">
        <v>-3</v>
      </c>
      <c r="AH592">
        <v>39</v>
      </c>
      <c r="AI592">
        <v>36</v>
      </c>
      <c r="AJ592">
        <v>189</v>
      </c>
      <c r="AK592">
        <v>168</v>
      </c>
      <c r="AL592">
        <v>4.2</v>
      </c>
      <c r="AM592">
        <v>174.5</v>
      </c>
      <c r="AN592" t="s">
        <v>155</v>
      </c>
      <c r="AO592">
        <v>2</v>
      </c>
      <c r="AP592" s="28">
        <v>0.86269675925925926</v>
      </c>
      <c r="AQ592">
        <v>47.163808000000003</v>
      </c>
      <c r="AR592">
        <v>-88.484830000000002</v>
      </c>
      <c r="AS592">
        <v>319.5</v>
      </c>
      <c r="AT592">
        <v>44.7</v>
      </c>
      <c r="AU592">
        <v>12</v>
      </c>
      <c r="AV592">
        <v>11</v>
      </c>
      <c r="AW592" t="s">
        <v>208</v>
      </c>
      <c r="AX592">
        <v>1.325</v>
      </c>
      <c r="AY592">
        <v>2.2124999999999999</v>
      </c>
      <c r="AZ592">
        <v>2.625</v>
      </c>
      <c r="BA592">
        <v>14.686999999999999</v>
      </c>
      <c r="BB592">
        <v>13.88</v>
      </c>
      <c r="BC592">
        <v>0.94</v>
      </c>
      <c r="BD592">
        <v>15.335000000000001</v>
      </c>
      <c r="BE592">
        <v>2607.1950000000002</v>
      </c>
      <c r="BF592">
        <v>293.16500000000002</v>
      </c>
      <c r="BG592">
        <v>7.06</v>
      </c>
      <c r="BH592">
        <v>1.9E-2</v>
      </c>
      <c r="BI592">
        <v>7.0789999999999997</v>
      </c>
      <c r="BJ592">
        <v>5.593</v>
      </c>
      <c r="BK592">
        <v>1.4999999999999999E-2</v>
      </c>
      <c r="BL592">
        <v>5.6079999999999997</v>
      </c>
      <c r="BM592">
        <v>28.537700000000001</v>
      </c>
      <c r="BQ592">
        <v>29.216999999999999</v>
      </c>
      <c r="BR592">
        <v>0.42824400000000001</v>
      </c>
      <c r="BS592">
        <v>-5</v>
      </c>
      <c r="BT592">
        <v>5.463E-3</v>
      </c>
      <c r="BU592">
        <v>10.465218</v>
      </c>
      <c r="BV592">
        <v>0</v>
      </c>
      <c r="BW592" t="s">
        <v>155</v>
      </c>
      <c r="BX592">
        <v>0.79200000000000004</v>
      </c>
    </row>
    <row r="593" spans="1:76" x14ac:dyDescent="0.25">
      <c r="A593" s="26">
        <v>43530</v>
      </c>
      <c r="B593" s="27">
        <v>0.65421901620370371</v>
      </c>
      <c r="C593">
        <v>12.98</v>
      </c>
      <c r="D593">
        <v>2.1932</v>
      </c>
      <c r="E593">
        <v>21932.054681000001</v>
      </c>
      <c r="F593">
        <v>347.2</v>
      </c>
      <c r="G593">
        <v>0.8</v>
      </c>
      <c r="H593">
        <v>3871.2</v>
      </c>
      <c r="J593">
        <v>0.2</v>
      </c>
      <c r="K593">
        <v>0.8679</v>
      </c>
      <c r="L593">
        <v>11.2654</v>
      </c>
      <c r="M593">
        <v>1.9035</v>
      </c>
      <c r="N593">
        <v>301.29329999999999</v>
      </c>
      <c r="O593">
        <v>0.69430000000000003</v>
      </c>
      <c r="P593">
        <v>302</v>
      </c>
      <c r="Q593">
        <v>238.68180000000001</v>
      </c>
      <c r="R593">
        <v>0.55000000000000004</v>
      </c>
      <c r="S593">
        <v>239.2</v>
      </c>
      <c r="T593">
        <v>3871.1523999999999</v>
      </c>
      <c r="W593">
        <v>0</v>
      </c>
      <c r="X593">
        <v>0.1736</v>
      </c>
      <c r="Y593">
        <v>11.8</v>
      </c>
      <c r="Z593">
        <v>856</v>
      </c>
      <c r="AA593">
        <v>844</v>
      </c>
      <c r="AB593">
        <v>845</v>
      </c>
      <c r="AC593">
        <v>88</v>
      </c>
      <c r="AD593">
        <v>19.190000000000001</v>
      </c>
      <c r="AE593">
        <v>0.44</v>
      </c>
      <c r="AF593">
        <v>981</v>
      </c>
      <c r="AG593">
        <v>-3</v>
      </c>
      <c r="AH593">
        <v>39</v>
      </c>
      <c r="AI593">
        <v>36</v>
      </c>
      <c r="AJ593">
        <v>189</v>
      </c>
      <c r="AK593">
        <v>168</v>
      </c>
      <c r="AL593">
        <v>4.2</v>
      </c>
      <c r="AM593">
        <v>174.9</v>
      </c>
      <c r="AN593" t="s">
        <v>155</v>
      </c>
      <c r="AO593">
        <v>2</v>
      </c>
      <c r="AP593" s="28">
        <v>0.8627083333333333</v>
      </c>
      <c r="AQ593">
        <v>47.163936999999997</v>
      </c>
      <c r="AR593">
        <v>-88.485016000000002</v>
      </c>
      <c r="AS593">
        <v>319.5</v>
      </c>
      <c r="AT593">
        <v>44.6</v>
      </c>
      <c r="AU593">
        <v>12</v>
      </c>
      <c r="AV593">
        <v>11</v>
      </c>
      <c r="AW593" t="s">
        <v>208</v>
      </c>
      <c r="AX593">
        <v>1.5125</v>
      </c>
      <c r="AY593">
        <v>2.3125</v>
      </c>
      <c r="AZ593">
        <v>2.8125</v>
      </c>
      <c r="BA593">
        <v>14.686999999999999</v>
      </c>
      <c r="BB593">
        <v>13.97</v>
      </c>
      <c r="BC593">
        <v>0.95</v>
      </c>
      <c r="BD593">
        <v>15.22</v>
      </c>
      <c r="BE593">
        <v>2624.1550000000002</v>
      </c>
      <c r="BF593">
        <v>282.209</v>
      </c>
      <c r="BG593">
        <v>7.35</v>
      </c>
      <c r="BH593">
        <v>1.7000000000000001E-2</v>
      </c>
      <c r="BI593">
        <v>7.367</v>
      </c>
      <c r="BJ593">
        <v>5.8220000000000001</v>
      </c>
      <c r="BK593">
        <v>1.2999999999999999E-2</v>
      </c>
      <c r="BL593">
        <v>5.8360000000000003</v>
      </c>
      <c r="BM593">
        <v>28.634899999999998</v>
      </c>
      <c r="BQ593">
        <v>29.4</v>
      </c>
      <c r="BR593">
        <v>0.45292399999999999</v>
      </c>
      <c r="BS593">
        <v>-5</v>
      </c>
      <c r="BT593">
        <v>5.0000000000000001E-3</v>
      </c>
      <c r="BU593">
        <v>11.06833</v>
      </c>
      <c r="BV593">
        <v>0</v>
      </c>
      <c r="BW593" t="s">
        <v>155</v>
      </c>
      <c r="BX593">
        <v>0.79200000000000004</v>
      </c>
    </row>
    <row r="594" spans="1:76" x14ac:dyDescent="0.25">
      <c r="A594" s="26">
        <v>43530</v>
      </c>
      <c r="B594" s="27">
        <v>0.65423059027777775</v>
      </c>
      <c r="C594">
        <v>12.897</v>
      </c>
      <c r="D594">
        <v>2.5185</v>
      </c>
      <c r="E594">
        <v>25184.904245999998</v>
      </c>
      <c r="F594">
        <v>359.8</v>
      </c>
      <c r="G594">
        <v>0.8</v>
      </c>
      <c r="H594">
        <v>3719.7</v>
      </c>
      <c r="J594">
        <v>0.2</v>
      </c>
      <c r="K594">
        <v>0.86580000000000001</v>
      </c>
      <c r="L594">
        <v>11.166600000000001</v>
      </c>
      <c r="M594">
        <v>2.1804999999999999</v>
      </c>
      <c r="N594">
        <v>311.51560000000001</v>
      </c>
      <c r="O594">
        <v>0.69259999999999999</v>
      </c>
      <c r="P594">
        <v>312.2</v>
      </c>
      <c r="Q594">
        <v>246.77979999999999</v>
      </c>
      <c r="R594">
        <v>0.54869999999999997</v>
      </c>
      <c r="S594">
        <v>247.3</v>
      </c>
      <c r="T594">
        <v>3719.7329</v>
      </c>
      <c r="W594">
        <v>0</v>
      </c>
      <c r="X594">
        <v>0.17319999999999999</v>
      </c>
      <c r="Y594">
        <v>11.8</v>
      </c>
      <c r="Z594">
        <v>857</v>
      </c>
      <c r="AA594">
        <v>845</v>
      </c>
      <c r="AB594">
        <v>846</v>
      </c>
      <c r="AC594">
        <v>88</v>
      </c>
      <c r="AD594">
        <v>19.190000000000001</v>
      </c>
      <c r="AE594">
        <v>0.44</v>
      </c>
      <c r="AF594">
        <v>981</v>
      </c>
      <c r="AG594">
        <v>-3</v>
      </c>
      <c r="AH594">
        <v>39</v>
      </c>
      <c r="AI594">
        <v>36</v>
      </c>
      <c r="AJ594">
        <v>189</v>
      </c>
      <c r="AK594">
        <v>168</v>
      </c>
      <c r="AL594">
        <v>4.0999999999999996</v>
      </c>
      <c r="AM594">
        <v>174.7</v>
      </c>
      <c r="AN594" t="s">
        <v>155</v>
      </c>
      <c r="AO594">
        <v>2</v>
      </c>
      <c r="AP594" s="28">
        <v>0.86271990740740734</v>
      </c>
      <c r="AQ594">
        <v>47.164042999999999</v>
      </c>
      <c r="AR594">
        <v>-88.485224000000002</v>
      </c>
      <c r="AS594">
        <v>319.7</v>
      </c>
      <c r="AT594">
        <v>44</v>
      </c>
      <c r="AU594">
        <v>12</v>
      </c>
      <c r="AV594">
        <v>11</v>
      </c>
      <c r="AW594" t="s">
        <v>208</v>
      </c>
      <c r="AX594">
        <v>1.625</v>
      </c>
      <c r="AY594">
        <v>2.4125000000000001</v>
      </c>
      <c r="AZ594">
        <v>2.9249999999999998</v>
      </c>
      <c r="BA594">
        <v>14.686999999999999</v>
      </c>
      <c r="BB594">
        <v>13.74</v>
      </c>
      <c r="BC594">
        <v>0.94</v>
      </c>
      <c r="BD594">
        <v>15.5</v>
      </c>
      <c r="BE594">
        <v>2570.1210000000001</v>
      </c>
      <c r="BF594">
        <v>319.42500000000001</v>
      </c>
      <c r="BG594">
        <v>7.508</v>
      </c>
      <c r="BH594">
        <v>1.7000000000000001E-2</v>
      </c>
      <c r="BI594">
        <v>7.5250000000000004</v>
      </c>
      <c r="BJ594">
        <v>5.9480000000000004</v>
      </c>
      <c r="BK594">
        <v>1.2999999999999999E-2</v>
      </c>
      <c r="BL594">
        <v>5.9610000000000003</v>
      </c>
      <c r="BM594">
        <v>27.186800000000002</v>
      </c>
      <c r="BQ594">
        <v>28.978999999999999</v>
      </c>
      <c r="BR594">
        <v>0.49472100000000002</v>
      </c>
      <c r="BS594">
        <v>-5</v>
      </c>
      <c r="BT594">
        <v>5.0000000000000001E-3</v>
      </c>
      <c r="BU594">
        <v>12.089745000000001</v>
      </c>
      <c r="BV594">
        <v>0</v>
      </c>
      <c r="BW594" t="s">
        <v>155</v>
      </c>
      <c r="BX594">
        <v>0.79200000000000004</v>
      </c>
    </row>
    <row r="595" spans="1:76" x14ac:dyDescent="0.25">
      <c r="A595" s="26">
        <v>43530</v>
      </c>
      <c r="B595" s="27">
        <v>0.65424216435185178</v>
      </c>
      <c r="C595">
        <v>12.526</v>
      </c>
      <c r="D595">
        <v>3.3319999999999999</v>
      </c>
      <c r="E595">
        <v>33319.796583000003</v>
      </c>
      <c r="F595">
        <v>370.4</v>
      </c>
      <c r="G595">
        <v>0.7</v>
      </c>
      <c r="H595">
        <v>3708.7</v>
      </c>
      <c r="J595">
        <v>0.2</v>
      </c>
      <c r="K595">
        <v>0.86140000000000005</v>
      </c>
      <c r="L595">
        <v>10.79</v>
      </c>
      <c r="M595">
        <v>2.8702000000000001</v>
      </c>
      <c r="N595">
        <v>319.09769999999997</v>
      </c>
      <c r="O595">
        <v>0.5927</v>
      </c>
      <c r="P595">
        <v>319.7</v>
      </c>
      <c r="Q595">
        <v>252.78630000000001</v>
      </c>
      <c r="R595">
        <v>0.46960000000000002</v>
      </c>
      <c r="S595">
        <v>253.3</v>
      </c>
      <c r="T595">
        <v>3708.7157999999999</v>
      </c>
      <c r="W595">
        <v>0</v>
      </c>
      <c r="X595">
        <v>0.17230000000000001</v>
      </c>
      <c r="Y595">
        <v>11.8</v>
      </c>
      <c r="Z595">
        <v>857</v>
      </c>
      <c r="AA595">
        <v>845</v>
      </c>
      <c r="AB595">
        <v>846</v>
      </c>
      <c r="AC595">
        <v>88</v>
      </c>
      <c r="AD595">
        <v>19.190000000000001</v>
      </c>
      <c r="AE595">
        <v>0.44</v>
      </c>
      <c r="AF595">
        <v>981</v>
      </c>
      <c r="AG595">
        <v>-3</v>
      </c>
      <c r="AH595">
        <v>39</v>
      </c>
      <c r="AI595">
        <v>36</v>
      </c>
      <c r="AJ595">
        <v>189</v>
      </c>
      <c r="AK595">
        <v>168</v>
      </c>
      <c r="AL595">
        <v>4.0999999999999996</v>
      </c>
      <c r="AM595">
        <v>174.4</v>
      </c>
      <c r="AN595" t="s">
        <v>155</v>
      </c>
      <c r="AO595">
        <v>2</v>
      </c>
      <c r="AP595" s="28">
        <v>0.86273148148148149</v>
      </c>
      <c r="AQ595">
        <v>47.164133</v>
      </c>
      <c r="AR595">
        <v>-88.485444000000001</v>
      </c>
      <c r="AS595">
        <v>319.60000000000002</v>
      </c>
      <c r="AT595">
        <v>43.6</v>
      </c>
      <c r="AU595">
        <v>12</v>
      </c>
      <c r="AV595">
        <v>11</v>
      </c>
      <c r="AW595" t="s">
        <v>208</v>
      </c>
      <c r="AX595">
        <v>1.8</v>
      </c>
      <c r="AY595">
        <v>2.5124879999999998</v>
      </c>
      <c r="AZ595">
        <v>3.1124879999999999</v>
      </c>
      <c r="BA595">
        <v>14.686999999999999</v>
      </c>
      <c r="BB595">
        <v>13.29</v>
      </c>
      <c r="BC595">
        <v>0.9</v>
      </c>
      <c r="BD595">
        <v>16.088000000000001</v>
      </c>
      <c r="BE595">
        <v>2428.0410000000002</v>
      </c>
      <c r="BF595">
        <v>411.08</v>
      </c>
      <c r="BG595">
        <v>7.52</v>
      </c>
      <c r="BH595">
        <v>1.4E-2</v>
      </c>
      <c r="BI595">
        <v>7.5339999999999998</v>
      </c>
      <c r="BJ595">
        <v>5.9569999999999999</v>
      </c>
      <c r="BK595">
        <v>1.0999999999999999E-2</v>
      </c>
      <c r="BL595">
        <v>5.968</v>
      </c>
      <c r="BM595">
        <v>26.5015</v>
      </c>
      <c r="BQ595">
        <v>28.189</v>
      </c>
      <c r="BR595">
        <v>0.49605199999999999</v>
      </c>
      <c r="BS595">
        <v>-5</v>
      </c>
      <c r="BT595">
        <v>5.5360000000000001E-3</v>
      </c>
      <c r="BU595">
        <v>12.122268999999999</v>
      </c>
      <c r="BV595">
        <v>0</v>
      </c>
      <c r="BW595" t="s">
        <v>155</v>
      </c>
      <c r="BX595">
        <v>0.79200000000000004</v>
      </c>
    </row>
    <row r="596" spans="1:76" x14ac:dyDescent="0.25">
      <c r="A596" s="26">
        <v>43530</v>
      </c>
      <c r="B596" s="27">
        <v>0.65425373842592593</v>
      </c>
      <c r="C596">
        <v>11.627000000000001</v>
      </c>
      <c r="D596">
        <v>3.7967</v>
      </c>
      <c r="E596">
        <v>37966.616667000002</v>
      </c>
      <c r="F596">
        <v>376.2</v>
      </c>
      <c r="G596">
        <v>0.6</v>
      </c>
      <c r="H596">
        <v>4042.9</v>
      </c>
      <c r="J596">
        <v>0.2</v>
      </c>
      <c r="K596">
        <v>0.86370000000000002</v>
      </c>
      <c r="L596">
        <v>10.0425</v>
      </c>
      <c r="M596">
        <v>3.2793000000000001</v>
      </c>
      <c r="N596">
        <v>324.91919999999999</v>
      </c>
      <c r="O596">
        <v>0.51819999999999999</v>
      </c>
      <c r="P596">
        <v>325.39999999999998</v>
      </c>
      <c r="Q596">
        <v>257.39800000000002</v>
      </c>
      <c r="R596">
        <v>0.41049999999999998</v>
      </c>
      <c r="S596">
        <v>257.8</v>
      </c>
      <c r="T596">
        <v>4042.8587000000002</v>
      </c>
      <c r="W596">
        <v>0</v>
      </c>
      <c r="X596">
        <v>0.17269999999999999</v>
      </c>
      <c r="Y596">
        <v>11.8</v>
      </c>
      <c r="Z596">
        <v>856</v>
      </c>
      <c r="AA596">
        <v>844</v>
      </c>
      <c r="AB596">
        <v>845</v>
      </c>
      <c r="AC596">
        <v>88</v>
      </c>
      <c r="AD596">
        <v>19.190000000000001</v>
      </c>
      <c r="AE596">
        <v>0.44</v>
      </c>
      <c r="AF596">
        <v>981</v>
      </c>
      <c r="AG596">
        <v>-3</v>
      </c>
      <c r="AH596">
        <v>38.463462999999997</v>
      </c>
      <c r="AI596">
        <v>36</v>
      </c>
      <c r="AJ596">
        <v>189</v>
      </c>
      <c r="AK596">
        <v>168</v>
      </c>
      <c r="AL596">
        <v>4.0999999999999996</v>
      </c>
      <c r="AM596">
        <v>174</v>
      </c>
      <c r="AN596" t="s">
        <v>155</v>
      </c>
      <c r="AO596">
        <v>2</v>
      </c>
      <c r="AP596" s="28">
        <v>0.86274305555555564</v>
      </c>
      <c r="AQ596">
        <v>47.164209999999997</v>
      </c>
      <c r="AR596">
        <v>-88.485677999999993</v>
      </c>
      <c r="AS596">
        <v>319.60000000000002</v>
      </c>
      <c r="AT596">
        <v>43.6</v>
      </c>
      <c r="AU596">
        <v>12</v>
      </c>
      <c r="AV596">
        <v>11</v>
      </c>
      <c r="AW596" t="s">
        <v>208</v>
      </c>
      <c r="AX596">
        <v>1.8248249999999999</v>
      </c>
      <c r="AY596">
        <v>2.4014009999999999</v>
      </c>
      <c r="AZ596">
        <v>3.2</v>
      </c>
      <c r="BA596">
        <v>14.686999999999999</v>
      </c>
      <c r="BB596">
        <v>13.53</v>
      </c>
      <c r="BC596">
        <v>0.92</v>
      </c>
      <c r="BD596">
        <v>15.778</v>
      </c>
      <c r="BE596">
        <v>2310.183</v>
      </c>
      <c r="BF596">
        <v>480.13</v>
      </c>
      <c r="BG596">
        <v>7.827</v>
      </c>
      <c r="BH596">
        <v>1.2E-2</v>
      </c>
      <c r="BI596">
        <v>7.84</v>
      </c>
      <c r="BJ596">
        <v>6.2009999999999996</v>
      </c>
      <c r="BK596">
        <v>0.01</v>
      </c>
      <c r="BL596">
        <v>6.2110000000000003</v>
      </c>
      <c r="BM596">
        <v>29.533000000000001</v>
      </c>
      <c r="BQ596">
        <v>28.893999999999998</v>
      </c>
      <c r="BR596">
        <v>0.38259500000000002</v>
      </c>
      <c r="BS596">
        <v>-5</v>
      </c>
      <c r="BT596">
        <v>5.463E-3</v>
      </c>
      <c r="BU596">
        <v>9.3496550000000003</v>
      </c>
      <c r="BV596">
        <v>0</v>
      </c>
      <c r="BW596" t="s">
        <v>155</v>
      </c>
      <c r="BX596">
        <v>0.79200000000000004</v>
      </c>
    </row>
    <row r="597" spans="1:76" x14ac:dyDescent="0.25">
      <c r="A597" s="26">
        <v>43530</v>
      </c>
      <c r="B597" s="27">
        <v>0.65426531249999997</v>
      </c>
      <c r="C597">
        <v>12.567</v>
      </c>
      <c r="D597">
        <v>3.1757</v>
      </c>
      <c r="E597">
        <v>31756.984925000001</v>
      </c>
      <c r="F597">
        <v>378</v>
      </c>
      <c r="G597">
        <v>0.6</v>
      </c>
      <c r="H597">
        <v>3485</v>
      </c>
      <c r="J597">
        <v>0.2</v>
      </c>
      <c r="K597">
        <v>0.86270000000000002</v>
      </c>
      <c r="L597">
        <v>10.8415</v>
      </c>
      <c r="M597">
        <v>2.7397</v>
      </c>
      <c r="N597">
        <v>326.1191</v>
      </c>
      <c r="O597">
        <v>0.51759999999999995</v>
      </c>
      <c r="P597">
        <v>326.60000000000002</v>
      </c>
      <c r="Q597">
        <v>258.34859999999998</v>
      </c>
      <c r="R597">
        <v>0.41010000000000002</v>
      </c>
      <c r="S597">
        <v>258.8</v>
      </c>
      <c r="T597">
        <v>3484.9502000000002</v>
      </c>
      <c r="W597">
        <v>0</v>
      </c>
      <c r="X597">
        <v>0.17249999999999999</v>
      </c>
      <c r="Y597">
        <v>11.9</v>
      </c>
      <c r="Z597">
        <v>854</v>
      </c>
      <c r="AA597">
        <v>842</v>
      </c>
      <c r="AB597">
        <v>845</v>
      </c>
      <c r="AC597">
        <v>88</v>
      </c>
      <c r="AD597">
        <v>19.190000000000001</v>
      </c>
      <c r="AE597">
        <v>0.44</v>
      </c>
      <c r="AF597">
        <v>981</v>
      </c>
      <c r="AG597">
        <v>-3</v>
      </c>
      <c r="AH597">
        <v>38.536999999999999</v>
      </c>
      <c r="AI597">
        <v>36</v>
      </c>
      <c r="AJ597">
        <v>189</v>
      </c>
      <c r="AK597">
        <v>168</v>
      </c>
      <c r="AL597">
        <v>4.2</v>
      </c>
      <c r="AM597">
        <v>174.3</v>
      </c>
      <c r="AN597" t="s">
        <v>155</v>
      </c>
      <c r="AO597">
        <v>2</v>
      </c>
      <c r="AP597" s="28">
        <v>0.86275462962962957</v>
      </c>
      <c r="AQ597">
        <v>47.164287000000002</v>
      </c>
      <c r="AR597">
        <v>-88.485923</v>
      </c>
      <c r="AS597">
        <v>319.60000000000002</v>
      </c>
      <c r="AT597">
        <v>44.4</v>
      </c>
      <c r="AU597">
        <v>12</v>
      </c>
      <c r="AV597">
        <v>11</v>
      </c>
      <c r="AW597" t="s">
        <v>208</v>
      </c>
      <c r="AX597">
        <v>1.9</v>
      </c>
      <c r="AY597">
        <v>1.0125</v>
      </c>
      <c r="AZ597">
        <v>3.1</v>
      </c>
      <c r="BA597">
        <v>14.686999999999999</v>
      </c>
      <c r="BB597">
        <v>13.42</v>
      </c>
      <c r="BC597">
        <v>0.91</v>
      </c>
      <c r="BD597">
        <v>15.912000000000001</v>
      </c>
      <c r="BE597">
        <v>2457.4319999999998</v>
      </c>
      <c r="BF597">
        <v>395.25799999999998</v>
      </c>
      <c r="BG597">
        <v>7.7409999999999997</v>
      </c>
      <c r="BH597">
        <v>1.2E-2</v>
      </c>
      <c r="BI597">
        <v>7.7530000000000001</v>
      </c>
      <c r="BJ597">
        <v>6.1319999999999997</v>
      </c>
      <c r="BK597">
        <v>0.01</v>
      </c>
      <c r="BL597">
        <v>6.1420000000000003</v>
      </c>
      <c r="BM597">
        <v>25.084399999999999</v>
      </c>
      <c r="BQ597">
        <v>28.437999999999999</v>
      </c>
      <c r="BR597">
        <v>0.23378199999999999</v>
      </c>
      <c r="BS597">
        <v>-5</v>
      </c>
      <c r="BT597">
        <v>5.5370000000000003E-3</v>
      </c>
      <c r="BU597">
        <v>5.7130479999999997</v>
      </c>
      <c r="BV597">
        <v>0</v>
      </c>
      <c r="BW597" t="s">
        <v>155</v>
      </c>
      <c r="BX597">
        <v>0.79200000000000004</v>
      </c>
    </row>
    <row r="598" spans="1:76" x14ac:dyDescent="0.25">
      <c r="A598" s="26">
        <v>43530</v>
      </c>
      <c r="B598" s="27">
        <v>0.65427688657407412</v>
      </c>
      <c r="C598">
        <v>12.946</v>
      </c>
      <c r="D598">
        <v>1.6659999999999999</v>
      </c>
      <c r="E598">
        <v>16659.576411999999</v>
      </c>
      <c r="F598">
        <v>364.3</v>
      </c>
      <c r="G598">
        <v>0.6</v>
      </c>
      <c r="H598">
        <v>1976.6</v>
      </c>
      <c r="J598">
        <v>0.2</v>
      </c>
      <c r="K598">
        <v>0.87450000000000006</v>
      </c>
      <c r="L598">
        <v>11.3215</v>
      </c>
      <c r="M598">
        <v>1.4569000000000001</v>
      </c>
      <c r="N598">
        <v>318.58690000000001</v>
      </c>
      <c r="O598">
        <v>0.52470000000000006</v>
      </c>
      <c r="P598">
        <v>319.10000000000002</v>
      </c>
      <c r="Q598">
        <v>252.38159999999999</v>
      </c>
      <c r="R598">
        <v>0.41570000000000001</v>
      </c>
      <c r="S598">
        <v>252.8</v>
      </c>
      <c r="T598">
        <v>1976.627</v>
      </c>
      <c r="W598">
        <v>0</v>
      </c>
      <c r="X598">
        <v>0.1749</v>
      </c>
      <c r="Y598">
        <v>11.8</v>
      </c>
      <c r="Z598">
        <v>853</v>
      </c>
      <c r="AA598">
        <v>842</v>
      </c>
      <c r="AB598">
        <v>844</v>
      </c>
      <c r="AC598">
        <v>88</v>
      </c>
      <c r="AD598">
        <v>19.190000000000001</v>
      </c>
      <c r="AE598">
        <v>0.44</v>
      </c>
      <c r="AF598">
        <v>981</v>
      </c>
      <c r="AG598">
        <v>-3</v>
      </c>
      <c r="AH598">
        <v>38.463000000000001</v>
      </c>
      <c r="AI598">
        <v>36</v>
      </c>
      <c r="AJ598">
        <v>189</v>
      </c>
      <c r="AK598">
        <v>168</v>
      </c>
      <c r="AL598">
        <v>4.2</v>
      </c>
      <c r="AM598">
        <v>174.7</v>
      </c>
      <c r="AN598" t="s">
        <v>155</v>
      </c>
      <c r="AO598">
        <v>2</v>
      </c>
      <c r="AP598" s="28">
        <v>0.86276620370370372</v>
      </c>
      <c r="AQ598">
        <v>47.164354000000003</v>
      </c>
      <c r="AR598">
        <v>-88.486163000000005</v>
      </c>
      <c r="AS598">
        <v>319.2</v>
      </c>
      <c r="AT598">
        <v>44.1</v>
      </c>
      <c r="AU598">
        <v>12</v>
      </c>
      <c r="AV598">
        <v>11</v>
      </c>
      <c r="AW598" t="s">
        <v>208</v>
      </c>
      <c r="AX598">
        <v>1.2</v>
      </c>
      <c r="AY598">
        <v>1.1125</v>
      </c>
      <c r="AZ598">
        <v>2.4</v>
      </c>
      <c r="BA598">
        <v>14.686999999999999</v>
      </c>
      <c r="BB598">
        <v>14.74</v>
      </c>
      <c r="BC598">
        <v>1</v>
      </c>
      <c r="BD598">
        <v>14.348000000000001</v>
      </c>
      <c r="BE598">
        <v>2755.4650000000001</v>
      </c>
      <c r="BF598">
        <v>225.685</v>
      </c>
      <c r="BG598">
        <v>8.1199999999999992</v>
      </c>
      <c r="BH598">
        <v>1.2999999999999999E-2</v>
      </c>
      <c r="BI598">
        <v>8.1329999999999991</v>
      </c>
      <c r="BJ598">
        <v>6.4329999999999998</v>
      </c>
      <c r="BK598">
        <v>1.0999999999999999E-2</v>
      </c>
      <c r="BL598">
        <v>6.4429999999999996</v>
      </c>
      <c r="BM598">
        <v>15.2767</v>
      </c>
      <c r="BQ598">
        <v>30.952000000000002</v>
      </c>
      <c r="BR598">
        <v>0.173482</v>
      </c>
      <c r="BS598">
        <v>-5</v>
      </c>
      <c r="BT598">
        <v>5.463E-3</v>
      </c>
      <c r="BU598">
        <v>4.2394660000000002</v>
      </c>
      <c r="BV598">
        <v>0</v>
      </c>
      <c r="BW598" t="s">
        <v>155</v>
      </c>
      <c r="BX598">
        <v>0.79200000000000004</v>
      </c>
    </row>
    <row r="599" spans="1:76" x14ac:dyDescent="0.25">
      <c r="A599" s="26">
        <v>43530</v>
      </c>
      <c r="B599" s="27">
        <v>0.65428846064814816</v>
      </c>
      <c r="C599">
        <v>12.699</v>
      </c>
      <c r="D599">
        <v>2.2780999999999998</v>
      </c>
      <c r="E599">
        <v>22780.83887</v>
      </c>
      <c r="F599">
        <v>339.7</v>
      </c>
      <c r="G599">
        <v>0.6</v>
      </c>
      <c r="H599">
        <v>1132.8</v>
      </c>
      <c r="J599">
        <v>0.2</v>
      </c>
      <c r="K599">
        <v>0.87180000000000002</v>
      </c>
      <c r="L599">
        <v>11.071400000000001</v>
      </c>
      <c r="M599">
        <v>1.986</v>
      </c>
      <c r="N599">
        <v>296.15429999999998</v>
      </c>
      <c r="O599">
        <v>0.52310000000000001</v>
      </c>
      <c r="P599">
        <v>296.7</v>
      </c>
      <c r="Q599">
        <v>234.61070000000001</v>
      </c>
      <c r="R599">
        <v>0.41439999999999999</v>
      </c>
      <c r="S599">
        <v>235</v>
      </c>
      <c r="T599">
        <v>1132.8449000000001</v>
      </c>
      <c r="W599">
        <v>0</v>
      </c>
      <c r="X599">
        <v>0.1744</v>
      </c>
      <c r="Y599">
        <v>11.8</v>
      </c>
      <c r="Z599">
        <v>854</v>
      </c>
      <c r="AA599">
        <v>842</v>
      </c>
      <c r="AB599">
        <v>843</v>
      </c>
      <c r="AC599">
        <v>88</v>
      </c>
      <c r="AD599">
        <v>19.190000000000001</v>
      </c>
      <c r="AE599">
        <v>0.44</v>
      </c>
      <c r="AF599">
        <v>981</v>
      </c>
      <c r="AG599">
        <v>-3</v>
      </c>
      <c r="AH599">
        <v>38</v>
      </c>
      <c r="AI599">
        <v>36</v>
      </c>
      <c r="AJ599">
        <v>189</v>
      </c>
      <c r="AK599">
        <v>168.5</v>
      </c>
      <c r="AL599">
        <v>4.0999999999999996</v>
      </c>
      <c r="AM599">
        <v>175</v>
      </c>
      <c r="AN599" t="s">
        <v>155</v>
      </c>
      <c r="AO599">
        <v>2</v>
      </c>
      <c r="AP599" s="28">
        <v>0.86277777777777775</v>
      </c>
      <c r="AQ599">
        <v>47.164397999999998</v>
      </c>
      <c r="AR599">
        <v>-88.486384999999999</v>
      </c>
      <c r="AS599">
        <v>319</v>
      </c>
      <c r="AT599">
        <v>41.5</v>
      </c>
      <c r="AU599">
        <v>12</v>
      </c>
      <c r="AV599">
        <v>11</v>
      </c>
      <c r="AW599" t="s">
        <v>208</v>
      </c>
      <c r="AX599">
        <v>1.2</v>
      </c>
      <c r="AY599">
        <v>1.2124999999999999</v>
      </c>
      <c r="AZ599">
        <v>2.4</v>
      </c>
      <c r="BA599">
        <v>14.686999999999999</v>
      </c>
      <c r="BB599">
        <v>14.42</v>
      </c>
      <c r="BC599">
        <v>0.98</v>
      </c>
      <c r="BD599">
        <v>14.704000000000001</v>
      </c>
      <c r="BE599">
        <v>2654.6280000000002</v>
      </c>
      <c r="BF599">
        <v>303.08800000000002</v>
      </c>
      <c r="BG599">
        <v>7.4359999999999999</v>
      </c>
      <c r="BH599">
        <v>1.2999999999999999E-2</v>
      </c>
      <c r="BI599">
        <v>7.4489999999999998</v>
      </c>
      <c r="BJ599">
        <v>5.891</v>
      </c>
      <c r="BK599">
        <v>0.01</v>
      </c>
      <c r="BL599">
        <v>5.9009999999999998</v>
      </c>
      <c r="BM599">
        <v>8.6255000000000006</v>
      </c>
      <c r="BQ599">
        <v>30.398</v>
      </c>
      <c r="BR599">
        <v>0.17988799999999999</v>
      </c>
      <c r="BS599">
        <v>-5</v>
      </c>
      <c r="BT599">
        <v>5.5370000000000003E-3</v>
      </c>
      <c r="BU599">
        <v>4.3960129999999999</v>
      </c>
      <c r="BV599">
        <v>0</v>
      </c>
      <c r="BW599" t="s">
        <v>155</v>
      </c>
      <c r="BX599">
        <v>0.79200000000000004</v>
      </c>
    </row>
    <row r="600" spans="1:76" x14ac:dyDescent="0.25">
      <c r="A600" s="26">
        <v>43530</v>
      </c>
      <c r="B600" s="27">
        <v>0.6543000347222222</v>
      </c>
      <c r="C600">
        <v>12.593</v>
      </c>
      <c r="D600">
        <v>2.4039000000000001</v>
      </c>
      <c r="E600">
        <v>24039.202713999999</v>
      </c>
      <c r="F600">
        <v>307.10000000000002</v>
      </c>
      <c r="G600">
        <v>0.6</v>
      </c>
      <c r="H600">
        <v>808.1</v>
      </c>
      <c r="J600">
        <v>0.21</v>
      </c>
      <c r="K600">
        <v>0.87180000000000002</v>
      </c>
      <c r="L600">
        <v>10.9793</v>
      </c>
      <c r="M600">
        <v>2.0958000000000001</v>
      </c>
      <c r="N600">
        <v>267.74849999999998</v>
      </c>
      <c r="O600">
        <v>0.52310000000000001</v>
      </c>
      <c r="P600">
        <v>268.3</v>
      </c>
      <c r="Q600">
        <v>212.1079</v>
      </c>
      <c r="R600">
        <v>0.41439999999999999</v>
      </c>
      <c r="S600">
        <v>212.5</v>
      </c>
      <c r="T600">
        <v>808.11530000000005</v>
      </c>
      <c r="W600">
        <v>0</v>
      </c>
      <c r="X600">
        <v>0.1825</v>
      </c>
      <c r="Y600">
        <v>11.9</v>
      </c>
      <c r="Z600">
        <v>853</v>
      </c>
      <c r="AA600">
        <v>842</v>
      </c>
      <c r="AB600">
        <v>842</v>
      </c>
      <c r="AC600">
        <v>88</v>
      </c>
      <c r="AD600">
        <v>19.190000000000001</v>
      </c>
      <c r="AE600">
        <v>0.44</v>
      </c>
      <c r="AF600">
        <v>981</v>
      </c>
      <c r="AG600">
        <v>-3</v>
      </c>
      <c r="AH600">
        <v>38</v>
      </c>
      <c r="AI600">
        <v>36</v>
      </c>
      <c r="AJ600">
        <v>189</v>
      </c>
      <c r="AK600">
        <v>169</v>
      </c>
      <c r="AL600">
        <v>4.2</v>
      </c>
      <c r="AM600">
        <v>175</v>
      </c>
      <c r="AN600" t="s">
        <v>155</v>
      </c>
      <c r="AO600">
        <v>2</v>
      </c>
      <c r="AP600" s="28">
        <v>0.8627893518518519</v>
      </c>
      <c r="AQ600">
        <v>47.164417999999998</v>
      </c>
      <c r="AR600">
        <v>-88.486581000000001</v>
      </c>
      <c r="AS600">
        <v>318.5</v>
      </c>
      <c r="AT600">
        <v>37.5</v>
      </c>
      <c r="AU600">
        <v>12</v>
      </c>
      <c r="AV600">
        <v>11</v>
      </c>
      <c r="AW600" t="s">
        <v>208</v>
      </c>
      <c r="AX600">
        <v>1.2</v>
      </c>
      <c r="AY600">
        <v>1.3125</v>
      </c>
      <c r="AZ600">
        <v>2.4</v>
      </c>
      <c r="BA600">
        <v>14.686999999999999</v>
      </c>
      <c r="BB600">
        <v>14.42</v>
      </c>
      <c r="BC600">
        <v>0.98</v>
      </c>
      <c r="BD600">
        <v>14.702</v>
      </c>
      <c r="BE600">
        <v>2635.5169999999998</v>
      </c>
      <c r="BF600">
        <v>320.197</v>
      </c>
      <c r="BG600">
        <v>6.7309999999999999</v>
      </c>
      <c r="BH600">
        <v>1.2999999999999999E-2</v>
      </c>
      <c r="BI600">
        <v>6.7439999999999998</v>
      </c>
      <c r="BJ600">
        <v>5.3319999999999999</v>
      </c>
      <c r="BK600">
        <v>0.01</v>
      </c>
      <c r="BL600">
        <v>5.3419999999999996</v>
      </c>
      <c r="BM600">
        <v>6.1599000000000004</v>
      </c>
      <c r="BQ600">
        <v>31.850999999999999</v>
      </c>
      <c r="BR600">
        <v>0.21355399999999999</v>
      </c>
      <c r="BS600">
        <v>-5</v>
      </c>
      <c r="BT600">
        <v>5.463E-3</v>
      </c>
      <c r="BU600">
        <v>5.2187260000000002</v>
      </c>
      <c r="BV600">
        <v>0</v>
      </c>
      <c r="BW600" t="s">
        <v>155</v>
      </c>
      <c r="BX600">
        <v>0.79200000000000004</v>
      </c>
    </row>
    <row r="601" spans="1:76" x14ac:dyDescent="0.25">
      <c r="A601" s="26">
        <v>43530</v>
      </c>
      <c r="B601" s="27">
        <v>0.65431160879629624</v>
      </c>
      <c r="C601">
        <v>12.98</v>
      </c>
      <c r="D601">
        <v>2.0081000000000002</v>
      </c>
      <c r="E601">
        <v>20081.228501000001</v>
      </c>
      <c r="F601">
        <v>279.10000000000002</v>
      </c>
      <c r="G601">
        <v>0.6</v>
      </c>
      <c r="H601">
        <v>1299.8</v>
      </c>
      <c r="J601">
        <v>0.3</v>
      </c>
      <c r="K601">
        <v>0.87190000000000001</v>
      </c>
      <c r="L601">
        <v>11.317399999999999</v>
      </c>
      <c r="M601">
        <v>1.7508999999999999</v>
      </c>
      <c r="N601">
        <v>243.39850000000001</v>
      </c>
      <c r="O601">
        <v>0.5232</v>
      </c>
      <c r="P601">
        <v>243.9</v>
      </c>
      <c r="Q601">
        <v>192.81800000000001</v>
      </c>
      <c r="R601">
        <v>0.41439999999999999</v>
      </c>
      <c r="S601">
        <v>193.2</v>
      </c>
      <c r="T601">
        <v>1299.7819999999999</v>
      </c>
      <c r="W601">
        <v>0</v>
      </c>
      <c r="X601">
        <v>0.2616</v>
      </c>
      <c r="Y601">
        <v>11.8</v>
      </c>
      <c r="Z601">
        <v>854</v>
      </c>
      <c r="AA601">
        <v>842</v>
      </c>
      <c r="AB601">
        <v>843</v>
      </c>
      <c r="AC601">
        <v>88</v>
      </c>
      <c r="AD601">
        <v>19.190000000000001</v>
      </c>
      <c r="AE601">
        <v>0.44</v>
      </c>
      <c r="AF601">
        <v>981</v>
      </c>
      <c r="AG601">
        <v>-3</v>
      </c>
      <c r="AH601">
        <v>38</v>
      </c>
      <c r="AI601">
        <v>36</v>
      </c>
      <c r="AJ601">
        <v>189</v>
      </c>
      <c r="AK601">
        <v>169</v>
      </c>
      <c r="AL601">
        <v>4.2</v>
      </c>
      <c r="AM601">
        <v>175</v>
      </c>
      <c r="AN601" t="s">
        <v>155</v>
      </c>
      <c r="AO601">
        <v>2</v>
      </c>
      <c r="AP601" s="28">
        <v>0.86280092592592583</v>
      </c>
      <c r="AQ601">
        <v>47.16442</v>
      </c>
      <c r="AR601">
        <v>-88.486767</v>
      </c>
      <c r="AS601">
        <v>318.2</v>
      </c>
      <c r="AT601">
        <v>34.1</v>
      </c>
      <c r="AU601">
        <v>12</v>
      </c>
      <c r="AV601">
        <v>11</v>
      </c>
      <c r="AW601" t="s">
        <v>208</v>
      </c>
      <c r="AX601">
        <v>1.2</v>
      </c>
      <c r="AY601">
        <v>1.4125000000000001</v>
      </c>
      <c r="AZ601">
        <v>2.4</v>
      </c>
      <c r="BA601">
        <v>14.686999999999999</v>
      </c>
      <c r="BB601">
        <v>14.43</v>
      </c>
      <c r="BC601">
        <v>0.98</v>
      </c>
      <c r="BD601">
        <v>14.688000000000001</v>
      </c>
      <c r="BE601">
        <v>2707.9360000000001</v>
      </c>
      <c r="BF601">
        <v>266.64800000000002</v>
      </c>
      <c r="BG601">
        <v>6.0990000000000002</v>
      </c>
      <c r="BH601">
        <v>1.2999999999999999E-2</v>
      </c>
      <c r="BI601">
        <v>6.1120000000000001</v>
      </c>
      <c r="BJ601">
        <v>4.8310000000000004</v>
      </c>
      <c r="BK601">
        <v>0.01</v>
      </c>
      <c r="BL601">
        <v>4.8419999999999996</v>
      </c>
      <c r="BM601">
        <v>9.8757999999999999</v>
      </c>
      <c r="BQ601">
        <v>45.508000000000003</v>
      </c>
      <c r="BR601">
        <v>0.24642500000000001</v>
      </c>
      <c r="BS601">
        <v>-5</v>
      </c>
      <c r="BT601">
        <v>5.0000000000000001E-3</v>
      </c>
      <c r="BU601">
        <v>6.022011</v>
      </c>
      <c r="BV601">
        <v>0</v>
      </c>
      <c r="BW601" t="s">
        <v>155</v>
      </c>
      <c r="BX601">
        <v>0.79200000000000004</v>
      </c>
    </row>
    <row r="602" spans="1:76" x14ac:dyDescent="0.25">
      <c r="A602" s="26">
        <v>43530</v>
      </c>
      <c r="B602" s="27">
        <v>0.65432318287037039</v>
      </c>
      <c r="C602">
        <v>13.053000000000001</v>
      </c>
      <c r="D602">
        <v>1.8149999999999999</v>
      </c>
      <c r="E602">
        <v>18150.102301999999</v>
      </c>
      <c r="F602">
        <v>246.1</v>
      </c>
      <c r="G602">
        <v>0.6</v>
      </c>
      <c r="H602">
        <v>1738.6</v>
      </c>
      <c r="J602">
        <v>0.31</v>
      </c>
      <c r="K602">
        <v>0.87260000000000004</v>
      </c>
      <c r="L602">
        <v>11.390700000000001</v>
      </c>
      <c r="M602">
        <v>1.5838000000000001</v>
      </c>
      <c r="N602">
        <v>214.7938</v>
      </c>
      <c r="O602">
        <v>0.52359999999999995</v>
      </c>
      <c r="P602">
        <v>215.3</v>
      </c>
      <c r="Q602">
        <v>170.15770000000001</v>
      </c>
      <c r="R602">
        <v>0.4148</v>
      </c>
      <c r="S602">
        <v>170.6</v>
      </c>
      <c r="T602">
        <v>1738.6030000000001</v>
      </c>
      <c r="W602">
        <v>0</v>
      </c>
      <c r="X602">
        <v>0.27010000000000001</v>
      </c>
      <c r="Y602">
        <v>11.8</v>
      </c>
      <c r="Z602">
        <v>854</v>
      </c>
      <c r="AA602">
        <v>842</v>
      </c>
      <c r="AB602">
        <v>844</v>
      </c>
      <c r="AC602">
        <v>88</v>
      </c>
      <c r="AD602">
        <v>19.190000000000001</v>
      </c>
      <c r="AE602">
        <v>0.44</v>
      </c>
      <c r="AF602">
        <v>981</v>
      </c>
      <c r="AG602">
        <v>-3</v>
      </c>
      <c r="AH602">
        <v>38</v>
      </c>
      <c r="AI602">
        <v>36</v>
      </c>
      <c r="AJ602">
        <v>189</v>
      </c>
      <c r="AK602">
        <v>169</v>
      </c>
      <c r="AL602">
        <v>4.2</v>
      </c>
      <c r="AM602">
        <v>175.2</v>
      </c>
      <c r="AN602" t="s">
        <v>155</v>
      </c>
      <c r="AO602">
        <v>2</v>
      </c>
      <c r="AP602" s="28">
        <v>0.86281249999999998</v>
      </c>
      <c r="AQ602">
        <v>47.164406</v>
      </c>
      <c r="AR602">
        <v>-88.486940000000004</v>
      </c>
      <c r="AS602">
        <v>318.2</v>
      </c>
      <c r="AT602">
        <v>31.7</v>
      </c>
      <c r="AU602">
        <v>12</v>
      </c>
      <c r="AV602">
        <v>11</v>
      </c>
      <c r="AW602" t="s">
        <v>208</v>
      </c>
      <c r="AX602">
        <v>1.2124999999999999</v>
      </c>
      <c r="AY602">
        <v>1.5249999999999999</v>
      </c>
      <c r="AZ602">
        <v>2.4249999999999998</v>
      </c>
      <c r="BA602">
        <v>14.686999999999999</v>
      </c>
      <c r="BB602">
        <v>14.51</v>
      </c>
      <c r="BC602">
        <v>0.99</v>
      </c>
      <c r="BD602">
        <v>14.596</v>
      </c>
      <c r="BE602">
        <v>2735.8580000000002</v>
      </c>
      <c r="BF602">
        <v>242.12100000000001</v>
      </c>
      <c r="BG602">
        <v>5.4029999999999996</v>
      </c>
      <c r="BH602">
        <v>1.2999999999999999E-2</v>
      </c>
      <c r="BI602">
        <v>5.4160000000000004</v>
      </c>
      <c r="BJ602">
        <v>4.28</v>
      </c>
      <c r="BK602">
        <v>0.01</v>
      </c>
      <c r="BL602">
        <v>4.29</v>
      </c>
      <c r="BM602">
        <v>13.260400000000001</v>
      </c>
      <c r="BQ602">
        <v>47.167000000000002</v>
      </c>
      <c r="BR602">
        <v>0.27411000000000002</v>
      </c>
      <c r="BS602">
        <v>-5</v>
      </c>
      <c r="BT602">
        <v>5.0000000000000001E-3</v>
      </c>
      <c r="BU602">
        <v>6.698563</v>
      </c>
      <c r="BV602">
        <v>0</v>
      </c>
      <c r="BW602" t="s">
        <v>155</v>
      </c>
      <c r="BX602">
        <v>0.79200000000000004</v>
      </c>
    </row>
    <row r="603" spans="1:76" x14ac:dyDescent="0.25">
      <c r="A603" s="26">
        <v>43530</v>
      </c>
      <c r="B603" s="27">
        <v>0.65433475694444443</v>
      </c>
      <c r="C603">
        <v>12.612</v>
      </c>
      <c r="D603">
        <v>2.242</v>
      </c>
      <c r="E603">
        <v>22419.99166</v>
      </c>
      <c r="F603">
        <v>217.8</v>
      </c>
      <c r="G603">
        <v>0.6</v>
      </c>
      <c r="H603">
        <v>1549.7</v>
      </c>
      <c r="J603">
        <v>0.4</v>
      </c>
      <c r="K603">
        <v>0.87239999999999995</v>
      </c>
      <c r="L603">
        <v>11.002800000000001</v>
      </c>
      <c r="M603">
        <v>1.956</v>
      </c>
      <c r="N603">
        <v>190.0444</v>
      </c>
      <c r="O603">
        <v>0.52339999999999998</v>
      </c>
      <c r="P603">
        <v>190.6</v>
      </c>
      <c r="Q603">
        <v>150.5515</v>
      </c>
      <c r="R603">
        <v>0.41470000000000001</v>
      </c>
      <c r="S603">
        <v>151</v>
      </c>
      <c r="T603">
        <v>1549.7409</v>
      </c>
      <c r="W603">
        <v>0</v>
      </c>
      <c r="X603">
        <v>0.34899999999999998</v>
      </c>
      <c r="Y603">
        <v>11.8</v>
      </c>
      <c r="Z603">
        <v>853</v>
      </c>
      <c r="AA603">
        <v>842</v>
      </c>
      <c r="AB603">
        <v>844</v>
      </c>
      <c r="AC603">
        <v>88</v>
      </c>
      <c r="AD603">
        <v>19.190000000000001</v>
      </c>
      <c r="AE603">
        <v>0.44</v>
      </c>
      <c r="AF603">
        <v>981</v>
      </c>
      <c r="AG603">
        <v>-3</v>
      </c>
      <c r="AH603">
        <v>38</v>
      </c>
      <c r="AI603">
        <v>36</v>
      </c>
      <c r="AJ603">
        <v>189</v>
      </c>
      <c r="AK603">
        <v>169</v>
      </c>
      <c r="AL603">
        <v>4.2</v>
      </c>
      <c r="AM603">
        <v>175.5</v>
      </c>
      <c r="AN603" t="s">
        <v>155</v>
      </c>
      <c r="AO603">
        <v>2</v>
      </c>
      <c r="AP603" s="28">
        <v>0.86282407407407413</v>
      </c>
      <c r="AQ603">
        <v>47.164377999999999</v>
      </c>
      <c r="AR603">
        <v>-88.487115000000003</v>
      </c>
      <c r="AS603">
        <v>318.10000000000002</v>
      </c>
      <c r="AT603">
        <v>30.8</v>
      </c>
      <c r="AU603">
        <v>12</v>
      </c>
      <c r="AV603">
        <v>11</v>
      </c>
      <c r="AW603" t="s">
        <v>208</v>
      </c>
      <c r="AX603">
        <v>1.3</v>
      </c>
      <c r="AY603">
        <v>1.7</v>
      </c>
      <c r="AZ603">
        <v>2.6</v>
      </c>
      <c r="BA603">
        <v>14.686999999999999</v>
      </c>
      <c r="BB603">
        <v>14.49</v>
      </c>
      <c r="BC603">
        <v>0.99</v>
      </c>
      <c r="BD603">
        <v>14.625</v>
      </c>
      <c r="BE603">
        <v>2649.6860000000001</v>
      </c>
      <c r="BF603">
        <v>299.79599999999999</v>
      </c>
      <c r="BG603">
        <v>4.7930000000000001</v>
      </c>
      <c r="BH603">
        <v>1.2999999999999999E-2</v>
      </c>
      <c r="BI603">
        <v>4.806</v>
      </c>
      <c r="BJ603">
        <v>3.7970000000000002</v>
      </c>
      <c r="BK603">
        <v>0.01</v>
      </c>
      <c r="BL603">
        <v>3.8069999999999999</v>
      </c>
      <c r="BM603">
        <v>11.8512</v>
      </c>
      <c r="BQ603">
        <v>61.103999999999999</v>
      </c>
      <c r="BR603">
        <v>0.28048200000000001</v>
      </c>
      <c r="BS603">
        <v>-5</v>
      </c>
      <c r="BT603">
        <v>5.5370000000000003E-3</v>
      </c>
      <c r="BU603">
        <v>6.854279</v>
      </c>
      <c r="BV603">
        <v>0</v>
      </c>
      <c r="BW603" t="s">
        <v>155</v>
      </c>
      <c r="BX603">
        <v>0.79200000000000004</v>
      </c>
    </row>
    <row r="604" spans="1:76" x14ac:dyDescent="0.25">
      <c r="A604" s="26">
        <v>43530</v>
      </c>
      <c r="B604" s="27">
        <v>0.65434633101851858</v>
      </c>
      <c r="C604">
        <v>12.532999999999999</v>
      </c>
      <c r="D604">
        <v>2.5992000000000002</v>
      </c>
      <c r="E604">
        <v>25991.959350000001</v>
      </c>
      <c r="F604">
        <v>189</v>
      </c>
      <c r="G604">
        <v>0.6</v>
      </c>
      <c r="H604">
        <v>1135.2</v>
      </c>
      <c r="J604">
        <v>0.5</v>
      </c>
      <c r="K604">
        <v>0.87019999999999997</v>
      </c>
      <c r="L604">
        <v>10.9068</v>
      </c>
      <c r="M604">
        <v>2.2618999999999998</v>
      </c>
      <c r="N604">
        <v>164.471</v>
      </c>
      <c r="O604">
        <v>0.52210000000000001</v>
      </c>
      <c r="P604">
        <v>165</v>
      </c>
      <c r="Q604">
        <v>130.29249999999999</v>
      </c>
      <c r="R604">
        <v>0.41360000000000002</v>
      </c>
      <c r="S604">
        <v>130.69999999999999</v>
      </c>
      <c r="T604">
        <v>1135.2470000000001</v>
      </c>
      <c r="W604">
        <v>0</v>
      </c>
      <c r="X604">
        <v>0.43509999999999999</v>
      </c>
      <c r="Y604">
        <v>11.8</v>
      </c>
      <c r="Z604">
        <v>854</v>
      </c>
      <c r="AA604">
        <v>842</v>
      </c>
      <c r="AB604">
        <v>844</v>
      </c>
      <c r="AC604">
        <v>88</v>
      </c>
      <c r="AD604">
        <v>19.190000000000001</v>
      </c>
      <c r="AE604">
        <v>0.44</v>
      </c>
      <c r="AF604">
        <v>981</v>
      </c>
      <c r="AG604">
        <v>-3</v>
      </c>
      <c r="AH604">
        <v>38</v>
      </c>
      <c r="AI604">
        <v>36</v>
      </c>
      <c r="AJ604">
        <v>189</v>
      </c>
      <c r="AK604">
        <v>168.5</v>
      </c>
      <c r="AL604">
        <v>4.0999999999999996</v>
      </c>
      <c r="AM604">
        <v>175.9</v>
      </c>
      <c r="AN604" t="s">
        <v>155</v>
      </c>
      <c r="AO604">
        <v>2</v>
      </c>
      <c r="AP604" s="28">
        <v>0.86283564814814817</v>
      </c>
      <c r="AQ604">
        <v>47.164344999999997</v>
      </c>
      <c r="AR604">
        <v>-88.487294000000006</v>
      </c>
      <c r="AS604">
        <v>318.10000000000002</v>
      </c>
      <c r="AT604">
        <v>31</v>
      </c>
      <c r="AU604">
        <v>12</v>
      </c>
      <c r="AV604">
        <v>11</v>
      </c>
      <c r="AW604" t="s">
        <v>208</v>
      </c>
      <c r="AX604">
        <v>1.2875000000000001</v>
      </c>
      <c r="AY604">
        <v>1.7124999999999999</v>
      </c>
      <c r="AZ604">
        <v>2.5499999999999998</v>
      </c>
      <c r="BA604">
        <v>14.686999999999999</v>
      </c>
      <c r="BB604">
        <v>14.24</v>
      </c>
      <c r="BC604">
        <v>0.97</v>
      </c>
      <c r="BD604">
        <v>14.91</v>
      </c>
      <c r="BE604">
        <v>2593.127</v>
      </c>
      <c r="BF604">
        <v>342.28199999999998</v>
      </c>
      <c r="BG604">
        <v>4.0949999999999998</v>
      </c>
      <c r="BH604">
        <v>1.2999999999999999E-2</v>
      </c>
      <c r="BI604">
        <v>4.1079999999999997</v>
      </c>
      <c r="BJ604">
        <v>3.2440000000000002</v>
      </c>
      <c r="BK604">
        <v>0.01</v>
      </c>
      <c r="BL604">
        <v>3.254</v>
      </c>
      <c r="BM604">
        <v>8.5709999999999997</v>
      </c>
      <c r="BQ604">
        <v>75.221000000000004</v>
      </c>
      <c r="BR604">
        <v>0.246613</v>
      </c>
      <c r="BS604">
        <v>-5</v>
      </c>
      <c r="BT604">
        <v>6.0000000000000001E-3</v>
      </c>
      <c r="BU604">
        <v>6.026605</v>
      </c>
      <c r="BV604">
        <v>0</v>
      </c>
      <c r="BW604" t="s">
        <v>155</v>
      </c>
      <c r="BX604">
        <v>0.79200000000000004</v>
      </c>
    </row>
    <row r="605" spans="1:76" x14ac:dyDescent="0.25">
      <c r="A605" s="26">
        <v>43530</v>
      </c>
      <c r="B605" s="27">
        <v>0.65435790509259262</v>
      </c>
      <c r="C605">
        <v>12.545999999999999</v>
      </c>
      <c r="D605">
        <v>2.6585000000000001</v>
      </c>
      <c r="E605">
        <v>26585.455285</v>
      </c>
      <c r="F605">
        <v>154.5</v>
      </c>
      <c r="G605">
        <v>0.6</v>
      </c>
      <c r="H605">
        <v>804.1</v>
      </c>
      <c r="J605">
        <v>0.5</v>
      </c>
      <c r="K605">
        <v>0.87</v>
      </c>
      <c r="L605">
        <v>10.9145</v>
      </c>
      <c r="M605">
        <v>2.3128000000000002</v>
      </c>
      <c r="N605">
        <v>134.41820000000001</v>
      </c>
      <c r="O605">
        <v>0.52200000000000002</v>
      </c>
      <c r="P605">
        <v>134.9</v>
      </c>
      <c r="Q605">
        <v>106.4849</v>
      </c>
      <c r="R605">
        <v>0.41349999999999998</v>
      </c>
      <c r="S605">
        <v>106.9</v>
      </c>
      <c r="T605">
        <v>804.05399999999997</v>
      </c>
      <c r="W605">
        <v>0</v>
      </c>
      <c r="X605">
        <v>0.435</v>
      </c>
      <c r="Y605">
        <v>11.8</v>
      </c>
      <c r="Z605">
        <v>853</v>
      </c>
      <c r="AA605">
        <v>842</v>
      </c>
      <c r="AB605">
        <v>843</v>
      </c>
      <c r="AC605">
        <v>88</v>
      </c>
      <c r="AD605">
        <v>19.190000000000001</v>
      </c>
      <c r="AE605">
        <v>0.44</v>
      </c>
      <c r="AF605">
        <v>981</v>
      </c>
      <c r="AG605">
        <v>-3</v>
      </c>
      <c r="AH605">
        <v>38</v>
      </c>
      <c r="AI605">
        <v>36</v>
      </c>
      <c r="AJ605">
        <v>189</v>
      </c>
      <c r="AK605">
        <v>168.5</v>
      </c>
      <c r="AL605">
        <v>4.2</v>
      </c>
      <c r="AM605">
        <v>175.5</v>
      </c>
      <c r="AN605" t="s">
        <v>155</v>
      </c>
      <c r="AO605">
        <v>2</v>
      </c>
      <c r="AP605" s="28">
        <v>0.86284722222222221</v>
      </c>
      <c r="AQ605">
        <v>47.164307000000001</v>
      </c>
      <c r="AR605">
        <v>-88.487461999999994</v>
      </c>
      <c r="AS605">
        <v>318.39999999999998</v>
      </c>
      <c r="AT605">
        <v>30.5</v>
      </c>
      <c r="AU605">
        <v>12</v>
      </c>
      <c r="AV605">
        <v>11</v>
      </c>
      <c r="AW605" t="s">
        <v>208</v>
      </c>
      <c r="AX605">
        <v>1.2</v>
      </c>
      <c r="AY605">
        <v>1.8</v>
      </c>
      <c r="AZ605">
        <v>2.2124999999999999</v>
      </c>
      <c r="BA605">
        <v>14.686999999999999</v>
      </c>
      <c r="BB605">
        <v>14.2</v>
      </c>
      <c r="BC605">
        <v>0.97</v>
      </c>
      <c r="BD605">
        <v>14.949</v>
      </c>
      <c r="BE605">
        <v>2589.9769999999999</v>
      </c>
      <c r="BF605">
        <v>349.30900000000003</v>
      </c>
      <c r="BG605">
        <v>3.34</v>
      </c>
      <c r="BH605">
        <v>1.2999999999999999E-2</v>
      </c>
      <c r="BI605">
        <v>3.3530000000000002</v>
      </c>
      <c r="BJ605">
        <v>2.6459999999999999</v>
      </c>
      <c r="BK605">
        <v>0.01</v>
      </c>
      <c r="BL605">
        <v>2.6560000000000001</v>
      </c>
      <c r="BM605">
        <v>6.0589000000000004</v>
      </c>
      <c r="BQ605">
        <v>75.051000000000002</v>
      </c>
      <c r="BR605">
        <v>0.22246299999999999</v>
      </c>
      <c r="BS605">
        <v>-5</v>
      </c>
      <c r="BT605">
        <v>5.463E-3</v>
      </c>
      <c r="BU605">
        <v>5.436439</v>
      </c>
      <c r="BV605">
        <v>0</v>
      </c>
      <c r="BW605" t="s">
        <v>155</v>
      </c>
      <c r="BX605">
        <v>0.79200000000000004</v>
      </c>
    </row>
    <row r="606" spans="1:76" x14ac:dyDescent="0.25">
      <c r="A606" s="26">
        <v>43530</v>
      </c>
      <c r="B606" s="27">
        <v>0.65436947916666666</v>
      </c>
      <c r="C606">
        <v>12.571</v>
      </c>
      <c r="D606">
        <v>2.6396999999999999</v>
      </c>
      <c r="E606">
        <v>26397.289003000002</v>
      </c>
      <c r="F606">
        <v>130.19999999999999</v>
      </c>
      <c r="G606">
        <v>0.6</v>
      </c>
      <c r="H606">
        <v>563.4</v>
      </c>
      <c r="J606">
        <v>0.6</v>
      </c>
      <c r="K606">
        <v>0.87019999999999997</v>
      </c>
      <c r="L606">
        <v>10.938800000000001</v>
      </c>
      <c r="M606">
        <v>2.2970000000000002</v>
      </c>
      <c r="N606">
        <v>113.25579999999999</v>
      </c>
      <c r="O606">
        <v>0.52210000000000001</v>
      </c>
      <c r="P606">
        <v>113.8</v>
      </c>
      <c r="Q606">
        <v>89.720200000000006</v>
      </c>
      <c r="R606">
        <v>0.41360000000000002</v>
      </c>
      <c r="S606">
        <v>90.1</v>
      </c>
      <c r="T606">
        <v>563.39499999999998</v>
      </c>
      <c r="W606">
        <v>0</v>
      </c>
      <c r="X606">
        <v>0.52210000000000001</v>
      </c>
      <c r="Y606">
        <v>11.8</v>
      </c>
      <c r="Z606">
        <v>853</v>
      </c>
      <c r="AA606">
        <v>841</v>
      </c>
      <c r="AB606">
        <v>844</v>
      </c>
      <c r="AC606">
        <v>88</v>
      </c>
      <c r="AD606">
        <v>19.190000000000001</v>
      </c>
      <c r="AE606">
        <v>0.44</v>
      </c>
      <c r="AF606">
        <v>981</v>
      </c>
      <c r="AG606">
        <v>-3</v>
      </c>
      <c r="AH606">
        <v>38</v>
      </c>
      <c r="AI606">
        <v>36</v>
      </c>
      <c r="AJ606">
        <v>189</v>
      </c>
      <c r="AK606">
        <v>169</v>
      </c>
      <c r="AL606">
        <v>4.2</v>
      </c>
      <c r="AM606">
        <v>174.7</v>
      </c>
      <c r="AN606" t="s">
        <v>155</v>
      </c>
      <c r="AO606">
        <v>2</v>
      </c>
      <c r="AP606" s="28">
        <v>0.86285879629629625</v>
      </c>
      <c r="AQ606">
        <v>47.164267000000002</v>
      </c>
      <c r="AR606">
        <v>-88.487596999999994</v>
      </c>
      <c r="AS606">
        <v>318.39999999999998</v>
      </c>
      <c r="AT606">
        <v>29.3</v>
      </c>
      <c r="AU606">
        <v>12</v>
      </c>
      <c r="AV606">
        <v>11</v>
      </c>
      <c r="AW606" t="s">
        <v>208</v>
      </c>
      <c r="AX606">
        <v>1.2</v>
      </c>
      <c r="AY606">
        <v>1.8</v>
      </c>
      <c r="AZ606">
        <v>2.2999999999999998</v>
      </c>
      <c r="BA606">
        <v>14.686999999999999</v>
      </c>
      <c r="BB606">
        <v>14.22</v>
      </c>
      <c r="BC606">
        <v>0.97</v>
      </c>
      <c r="BD606">
        <v>14.92</v>
      </c>
      <c r="BE606">
        <v>2598.7910000000002</v>
      </c>
      <c r="BF606">
        <v>347.33100000000002</v>
      </c>
      <c r="BG606">
        <v>2.8180000000000001</v>
      </c>
      <c r="BH606">
        <v>1.2999999999999999E-2</v>
      </c>
      <c r="BI606">
        <v>2.831</v>
      </c>
      <c r="BJ606">
        <v>2.2320000000000002</v>
      </c>
      <c r="BK606">
        <v>0.01</v>
      </c>
      <c r="BL606">
        <v>2.242</v>
      </c>
      <c r="BM606">
        <v>4.2504</v>
      </c>
      <c r="BQ606">
        <v>90.19</v>
      </c>
      <c r="BR606">
        <v>0.20374200000000001</v>
      </c>
      <c r="BS606">
        <v>-5</v>
      </c>
      <c r="BT606">
        <v>5.5370000000000003E-3</v>
      </c>
      <c r="BU606">
        <v>4.9789450000000004</v>
      </c>
      <c r="BV606">
        <v>0</v>
      </c>
      <c r="BW606" t="s">
        <v>155</v>
      </c>
      <c r="BX606">
        <v>0.79200000000000004</v>
      </c>
    </row>
    <row r="607" spans="1:76" x14ac:dyDescent="0.25">
      <c r="A607" s="26">
        <v>43530</v>
      </c>
      <c r="B607" s="27">
        <v>0.6543810532407407</v>
      </c>
      <c r="C607">
        <v>12.593999999999999</v>
      </c>
      <c r="D607">
        <v>2.5807000000000002</v>
      </c>
      <c r="E607">
        <v>25807.142856999999</v>
      </c>
      <c r="F607">
        <v>109.3</v>
      </c>
      <c r="G607">
        <v>0.6</v>
      </c>
      <c r="H607">
        <v>453.3</v>
      </c>
      <c r="J607">
        <v>0.6</v>
      </c>
      <c r="K607">
        <v>0.87060000000000004</v>
      </c>
      <c r="L607">
        <v>10.964</v>
      </c>
      <c r="M607">
        <v>2.2467999999999999</v>
      </c>
      <c r="N607">
        <v>95.174700000000001</v>
      </c>
      <c r="O607">
        <v>0.52239999999999998</v>
      </c>
      <c r="P607">
        <v>95.7</v>
      </c>
      <c r="Q607">
        <v>75.396500000000003</v>
      </c>
      <c r="R607">
        <v>0.4138</v>
      </c>
      <c r="S607">
        <v>75.8</v>
      </c>
      <c r="T607">
        <v>453.32380000000001</v>
      </c>
      <c r="W607">
        <v>0</v>
      </c>
      <c r="X607">
        <v>0.52239999999999998</v>
      </c>
      <c r="Y607">
        <v>11.8</v>
      </c>
      <c r="Z607">
        <v>853</v>
      </c>
      <c r="AA607">
        <v>841</v>
      </c>
      <c r="AB607">
        <v>843</v>
      </c>
      <c r="AC607">
        <v>88</v>
      </c>
      <c r="AD607">
        <v>19.190000000000001</v>
      </c>
      <c r="AE607">
        <v>0.44</v>
      </c>
      <c r="AF607">
        <v>981</v>
      </c>
      <c r="AG607">
        <v>-3</v>
      </c>
      <c r="AH607">
        <v>38</v>
      </c>
      <c r="AI607">
        <v>36</v>
      </c>
      <c r="AJ607">
        <v>189</v>
      </c>
      <c r="AK607">
        <v>169</v>
      </c>
      <c r="AL607">
        <v>4.2</v>
      </c>
      <c r="AM607">
        <v>174</v>
      </c>
      <c r="AN607" t="s">
        <v>155</v>
      </c>
      <c r="AO607">
        <v>2</v>
      </c>
      <c r="AP607" s="28">
        <v>0.86285879629629625</v>
      </c>
      <c r="AQ607">
        <v>47.164257999999997</v>
      </c>
      <c r="AR607">
        <v>-88.487634999999997</v>
      </c>
      <c r="AS607">
        <v>318.39999999999998</v>
      </c>
      <c r="AT607">
        <v>27.6</v>
      </c>
      <c r="AU607">
        <v>12</v>
      </c>
      <c r="AV607">
        <v>11</v>
      </c>
      <c r="AW607" t="s">
        <v>208</v>
      </c>
      <c r="AX607">
        <v>1.2250000000000001</v>
      </c>
      <c r="AY607">
        <v>1.825</v>
      </c>
      <c r="AZ607">
        <v>2.3250000000000002</v>
      </c>
      <c r="BA607">
        <v>14.686999999999999</v>
      </c>
      <c r="BB607">
        <v>14.28</v>
      </c>
      <c r="BC607">
        <v>0.97</v>
      </c>
      <c r="BD607">
        <v>14.863</v>
      </c>
      <c r="BE607">
        <v>2611.8870000000002</v>
      </c>
      <c r="BF607">
        <v>340.66</v>
      </c>
      <c r="BG607">
        <v>2.3740000000000001</v>
      </c>
      <c r="BH607">
        <v>1.2999999999999999E-2</v>
      </c>
      <c r="BI607">
        <v>2.387</v>
      </c>
      <c r="BJ607">
        <v>1.881</v>
      </c>
      <c r="BK607">
        <v>0.01</v>
      </c>
      <c r="BL607">
        <v>1.891</v>
      </c>
      <c r="BM607">
        <v>3.4293</v>
      </c>
      <c r="BQ607">
        <v>90.48</v>
      </c>
      <c r="BR607">
        <v>0.18531800000000001</v>
      </c>
      <c r="BS607">
        <v>-5</v>
      </c>
      <c r="BT607">
        <v>6.0000000000000001E-3</v>
      </c>
      <c r="BU607">
        <v>4.5287009999999999</v>
      </c>
      <c r="BV607">
        <v>0</v>
      </c>
      <c r="BW607" t="s">
        <v>155</v>
      </c>
      <c r="BX607">
        <v>0.79200000000000004</v>
      </c>
    </row>
    <row r="608" spans="1:76" x14ac:dyDescent="0.25">
      <c r="A608" s="26">
        <v>43530</v>
      </c>
      <c r="B608" s="27">
        <v>0.65439262731481485</v>
      </c>
      <c r="C608">
        <v>12.595000000000001</v>
      </c>
      <c r="D608">
        <v>2.6438999999999999</v>
      </c>
      <c r="E608">
        <v>26438.682432000001</v>
      </c>
      <c r="F608">
        <v>96.9</v>
      </c>
      <c r="G608">
        <v>0.6</v>
      </c>
      <c r="H608">
        <v>395.4</v>
      </c>
      <c r="J608">
        <v>0.6</v>
      </c>
      <c r="K608">
        <v>0.87009999999999998</v>
      </c>
      <c r="L608">
        <v>10.959</v>
      </c>
      <c r="M608">
        <v>2.3003999999999998</v>
      </c>
      <c r="N608">
        <v>84.335400000000007</v>
      </c>
      <c r="O608">
        <v>0.52210000000000001</v>
      </c>
      <c r="P608">
        <v>84.9</v>
      </c>
      <c r="Q608">
        <v>66.809700000000007</v>
      </c>
      <c r="R608">
        <v>0.41360000000000002</v>
      </c>
      <c r="S608">
        <v>67.2</v>
      </c>
      <c r="T608">
        <v>395.41149999999999</v>
      </c>
      <c r="W608">
        <v>0</v>
      </c>
      <c r="X608">
        <v>0.52210000000000001</v>
      </c>
      <c r="Y608">
        <v>11.8</v>
      </c>
      <c r="Z608">
        <v>853</v>
      </c>
      <c r="AA608">
        <v>841</v>
      </c>
      <c r="AB608">
        <v>844</v>
      </c>
      <c r="AC608">
        <v>88</v>
      </c>
      <c r="AD608">
        <v>19.190000000000001</v>
      </c>
      <c r="AE608">
        <v>0.44</v>
      </c>
      <c r="AF608">
        <v>981</v>
      </c>
      <c r="AG608">
        <v>-3</v>
      </c>
      <c r="AH608">
        <v>38</v>
      </c>
      <c r="AI608">
        <v>36</v>
      </c>
      <c r="AJ608">
        <v>189</v>
      </c>
      <c r="AK608">
        <v>169</v>
      </c>
      <c r="AL608">
        <v>4.2</v>
      </c>
      <c r="AM608">
        <v>174</v>
      </c>
      <c r="AN608" t="s">
        <v>155</v>
      </c>
      <c r="AO608">
        <v>2</v>
      </c>
      <c r="AP608" s="28">
        <v>0.86288194444444455</v>
      </c>
      <c r="AQ608">
        <v>47.164194999999999</v>
      </c>
      <c r="AR608">
        <v>-88.487914000000004</v>
      </c>
      <c r="AS608">
        <v>318.5</v>
      </c>
      <c r="AT608">
        <v>27.4</v>
      </c>
      <c r="AU608">
        <v>12</v>
      </c>
      <c r="AV608">
        <v>11</v>
      </c>
      <c r="AW608" t="s">
        <v>208</v>
      </c>
      <c r="AX608">
        <v>1.4</v>
      </c>
      <c r="AY608">
        <v>2</v>
      </c>
      <c r="AZ608">
        <v>2.5</v>
      </c>
      <c r="BA608">
        <v>14.686999999999999</v>
      </c>
      <c r="BB608">
        <v>14.22</v>
      </c>
      <c r="BC608">
        <v>0.97</v>
      </c>
      <c r="BD608">
        <v>14.930999999999999</v>
      </c>
      <c r="BE608">
        <v>2602.2579999999998</v>
      </c>
      <c r="BF608">
        <v>347.66500000000002</v>
      </c>
      <c r="BG608">
        <v>2.097</v>
      </c>
      <c r="BH608">
        <v>1.2999999999999999E-2</v>
      </c>
      <c r="BI608">
        <v>2.11</v>
      </c>
      <c r="BJ608">
        <v>1.661</v>
      </c>
      <c r="BK608">
        <v>0.01</v>
      </c>
      <c r="BL608">
        <v>1.6719999999999999</v>
      </c>
      <c r="BM608">
        <v>2.9815</v>
      </c>
      <c r="BQ608">
        <v>90.135000000000005</v>
      </c>
      <c r="BR608">
        <v>0.17924399999999999</v>
      </c>
      <c r="BS608">
        <v>-5</v>
      </c>
      <c r="BT608">
        <v>6.0000000000000001E-3</v>
      </c>
      <c r="BU608">
        <v>4.3802810000000001</v>
      </c>
      <c r="BV608">
        <v>0</v>
      </c>
      <c r="BW608" t="s">
        <v>155</v>
      </c>
      <c r="BX608">
        <v>0.79200000000000004</v>
      </c>
    </row>
    <row r="609" spans="1:76" x14ac:dyDescent="0.25">
      <c r="A609" s="26">
        <v>43530</v>
      </c>
      <c r="B609" s="27">
        <v>0.65440420138888888</v>
      </c>
      <c r="C609">
        <v>12.294</v>
      </c>
      <c r="D609">
        <v>2.8906000000000001</v>
      </c>
      <c r="E609">
        <v>28905.75</v>
      </c>
      <c r="F609">
        <v>86.2</v>
      </c>
      <c r="G609">
        <v>0.6</v>
      </c>
      <c r="H609">
        <v>370.8</v>
      </c>
      <c r="J609">
        <v>0.6</v>
      </c>
      <c r="K609">
        <v>0.87019999999999997</v>
      </c>
      <c r="L609">
        <v>10.698399999999999</v>
      </c>
      <c r="M609">
        <v>2.5154000000000001</v>
      </c>
      <c r="N609">
        <v>74.987499999999997</v>
      </c>
      <c r="O609">
        <v>0.52210000000000001</v>
      </c>
      <c r="P609">
        <v>75.5</v>
      </c>
      <c r="Q609">
        <v>59.404400000000003</v>
      </c>
      <c r="R609">
        <v>0.41360000000000002</v>
      </c>
      <c r="S609">
        <v>59.8</v>
      </c>
      <c r="T609">
        <v>370.83620000000002</v>
      </c>
      <c r="W609">
        <v>0</v>
      </c>
      <c r="X609">
        <v>0.52210000000000001</v>
      </c>
      <c r="Y609">
        <v>11.8</v>
      </c>
      <c r="Z609">
        <v>853</v>
      </c>
      <c r="AA609">
        <v>842</v>
      </c>
      <c r="AB609">
        <v>845</v>
      </c>
      <c r="AC609">
        <v>88</v>
      </c>
      <c r="AD609">
        <v>19.190000000000001</v>
      </c>
      <c r="AE609">
        <v>0.44</v>
      </c>
      <c r="AF609">
        <v>981</v>
      </c>
      <c r="AG609">
        <v>-3</v>
      </c>
      <c r="AH609">
        <v>38</v>
      </c>
      <c r="AI609">
        <v>36</v>
      </c>
      <c r="AJ609">
        <v>189</v>
      </c>
      <c r="AK609">
        <v>169</v>
      </c>
      <c r="AL609">
        <v>4.2</v>
      </c>
      <c r="AM609">
        <v>174</v>
      </c>
      <c r="AN609" t="s">
        <v>155</v>
      </c>
      <c r="AO609">
        <v>2</v>
      </c>
      <c r="AP609" s="28">
        <v>0.86289351851851848</v>
      </c>
      <c r="AQ609">
        <v>47.164178</v>
      </c>
      <c r="AR609">
        <v>-88.488034999999996</v>
      </c>
      <c r="AS609">
        <v>318.8</v>
      </c>
      <c r="AT609">
        <v>25.3</v>
      </c>
      <c r="AU609">
        <v>12</v>
      </c>
      <c r="AV609">
        <v>11</v>
      </c>
      <c r="AW609" t="s">
        <v>208</v>
      </c>
      <c r="AX609">
        <v>1.425</v>
      </c>
      <c r="AY609">
        <v>1.875</v>
      </c>
      <c r="AZ609">
        <v>2.5125000000000002</v>
      </c>
      <c r="BA609">
        <v>14.686999999999999</v>
      </c>
      <c r="BB609">
        <v>14.23</v>
      </c>
      <c r="BC609">
        <v>0.97</v>
      </c>
      <c r="BD609">
        <v>14.914</v>
      </c>
      <c r="BE609">
        <v>2549.605</v>
      </c>
      <c r="BF609">
        <v>381.54300000000001</v>
      </c>
      <c r="BG609">
        <v>1.871</v>
      </c>
      <c r="BH609">
        <v>1.2999999999999999E-2</v>
      </c>
      <c r="BI609">
        <v>1.8839999999999999</v>
      </c>
      <c r="BJ609">
        <v>1.4830000000000001</v>
      </c>
      <c r="BK609">
        <v>0.01</v>
      </c>
      <c r="BL609">
        <v>1.4930000000000001</v>
      </c>
      <c r="BM609">
        <v>2.8064</v>
      </c>
      <c r="BQ609">
        <v>90.475999999999999</v>
      </c>
      <c r="BR609">
        <v>0.19103600000000001</v>
      </c>
      <c r="BS609">
        <v>-5</v>
      </c>
      <c r="BT609">
        <v>6.5370000000000003E-3</v>
      </c>
      <c r="BU609">
        <v>4.6684419999999998</v>
      </c>
      <c r="BV609">
        <v>0</v>
      </c>
      <c r="BW609" t="s">
        <v>155</v>
      </c>
      <c r="BX609">
        <v>0.79200000000000004</v>
      </c>
    </row>
    <row r="610" spans="1:76" x14ac:dyDescent="0.25">
      <c r="A610" s="26">
        <v>43530</v>
      </c>
      <c r="B610" s="27">
        <v>0.65441577546296303</v>
      </c>
      <c r="C610">
        <v>12.095000000000001</v>
      </c>
      <c r="D610">
        <v>3.1200999999999999</v>
      </c>
      <c r="E610">
        <v>31201.116624999999</v>
      </c>
      <c r="F610">
        <v>76.7</v>
      </c>
      <c r="G610">
        <v>0.6</v>
      </c>
      <c r="H610">
        <v>422.7</v>
      </c>
      <c r="J610">
        <v>0.6</v>
      </c>
      <c r="K610">
        <v>0.86970000000000003</v>
      </c>
      <c r="L610">
        <v>10.518800000000001</v>
      </c>
      <c r="M610">
        <v>2.7134</v>
      </c>
      <c r="N610">
        <v>66.695099999999996</v>
      </c>
      <c r="O610">
        <v>0.52180000000000004</v>
      </c>
      <c r="P610">
        <v>67.2</v>
      </c>
      <c r="Q610">
        <v>52.8352</v>
      </c>
      <c r="R610">
        <v>0.41339999999999999</v>
      </c>
      <c r="S610">
        <v>53.2</v>
      </c>
      <c r="T610">
        <v>422.69940000000003</v>
      </c>
      <c r="W610">
        <v>0</v>
      </c>
      <c r="X610">
        <v>0.52180000000000004</v>
      </c>
      <c r="Y610">
        <v>11.8</v>
      </c>
      <c r="Z610">
        <v>853</v>
      </c>
      <c r="AA610">
        <v>841</v>
      </c>
      <c r="AB610">
        <v>844</v>
      </c>
      <c r="AC610">
        <v>88</v>
      </c>
      <c r="AD610">
        <v>19.190000000000001</v>
      </c>
      <c r="AE610">
        <v>0.44</v>
      </c>
      <c r="AF610">
        <v>981</v>
      </c>
      <c r="AG610">
        <v>-3</v>
      </c>
      <c r="AH610">
        <v>38</v>
      </c>
      <c r="AI610">
        <v>36</v>
      </c>
      <c r="AJ610">
        <v>189</v>
      </c>
      <c r="AK610">
        <v>168.5</v>
      </c>
      <c r="AL610">
        <v>4.3</v>
      </c>
      <c r="AM610">
        <v>174.1</v>
      </c>
      <c r="AN610" t="s">
        <v>155</v>
      </c>
      <c r="AO610">
        <v>2</v>
      </c>
      <c r="AP610" s="28">
        <v>0.86290509259259263</v>
      </c>
      <c r="AQ610">
        <v>47.164185000000003</v>
      </c>
      <c r="AR610">
        <v>-88.488138000000006</v>
      </c>
      <c r="AS610">
        <v>319</v>
      </c>
      <c r="AT610">
        <v>22.3</v>
      </c>
      <c r="AU610">
        <v>12</v>
      </c>
      <c r="AV610">
        <v>11</v>
      </c>
      <c r="AW610" t="s">
        <v>208</v>
      </c>
      <c r="AX610">
        <v>1.6125</v>
      </c>
      <c r="AY610">
        <v>1.0625</v>
      </c>
      <c r="AZ610">
        <v>2.65</v>
      </c>
      <c r="BA610">
        <v>14.686999999999999</v>
      </c>
      <c r="BB610">
        <v>14.17</v>
      </c>
      <c r="BC610">
        <v>0.96</v>
      </c>
      <c r="BD610">
        <v>14.987</v>
      </c>
      <c r="BE610">
        <v>2502.3249999999998</v>
      </c>
      <c r="BF610">
        <v>410.84399999999999</v>
      </c>
      <c r="BG610">
        <v>1.6619999999999999</v>
      </c>
      <c r="BH610">
        <v>1.2999999999999999E-2</v>
      </c>
      <c r="BI610">
        <v>1.675</v>
      </c>
      <c r="BJ610">
        <v>1.3160000000000001</v>
      </c>
      <c r="BK610">
        <v>0.01</v>
      </c>
      <c r="BL610">
        <v>1.327</v>
      </c>
      <c r="BM610">
        <v>3.1932</v>
      </c>
      <c r="BQ610">
        <v>90.257000000000005</v>
      </c>
      <c r="BR610">
        <v>0.23460900000000001</v>
      </c>
      <c r="BS610">
        <v>-5</v>
      </c>
      <c r="BT610">
        <v>6.463E-3</v>
      </c>
      <c r="BU610">
        <v>5.7332580000000002</v>
      </c>
      <c r="BV610">
        <v>0</v>
      </c>
      <c r="BW610" t="s">
        <v>155</v>
      </c>
      <c r="BX610">
        <v>0.79200000000000004</v>
      </c>
    </row>
    <row r="611" spans="1:76" x14ac:dyDescent="0.25">
      <c r="A611" s="26">
        <v>43530</v>
      </c>
      <c r="B611" s="27">
        <v>0.65442734953703707</v>
      </c>
      <c r="C611">
        <v>12.21</v>
      </c>
      <c r="D611">
        <v>2.6659999999999999</v>
      </c>
      <c r="E611">
        <v>26660.173696999998</v>
      </c>
      <c r="F611">
        <v>67.5</v>
      </c>
      <c r="G611">
        <v>0.6</v>
      </c>
      <c r="H611">
        <v>646.6</v>
      </c>
      <c r="J611">
        <v>0.6</v>
      </c>
      <c r="K611">
        <v>0.87260000000000004</v>
      </c>
      <c r="L611">
        <v>10.6546</v>
      </c>
      <c r="M611">
        <v>2.3264</v>
      </c>
      <c r="N611">
        <v>58.869399999999999</v>
      </c>
      <c r="O611">
        <v>0.52359999999999995</v>
      </c>
      <c r="P611">
        <v>59.4</v>
      </c>
      <c r="Q611">
        <v>46.635800000000003</v>
      </c>
      <c r="R611">
        <v>0.4148</v>
      </c>
      <c r="S611">
        <v>47.1</v>
      </c>
      <c r="T611">
        <v>646.60929999999996</v>
      </c>
      <c r="W611">
        <v>0</v>
      </c>
      <c r="X611">
        <v>0.52359999999999995</v>
      </c>
      <c r="Y611">
        <v>11.8</v>
      </c>
      <c r="Z611">
        <v>853</v>
      </c>
      <c r="AA611">
        <v>841</v>
      </c>
      <c r="AB611">
        <v>844</v>
      </c>
      <c r="AC611">
        <v>88</v>
      </c>
      <c r="AD611">
        <v>19.190000000000001</v>
      </c>
      <c r="AE611">
        <v>0.44</v>
      </c>
      <c r="AF611">
        <v>981</v>
      </c>
      <c r="AG611">
        <v>-3</v>
      </c>
      <c r="AH611">
        <v>38</v>
      </c>
      <c r="AI611">
        <v>36</v>
      </c>
      <c r="AJ611">
        <v>189</v>
      </c>
      <c r="AK611">
        <v>168</v>
      </c>
      <c r="AL611">
        <v>4.3</v>
      </c>
      <c r="AM611">
        <v>174.4</v>
      </c>
      <c r="AN611" t="s">
        <v>155</v>
      </c>
      <c r="AO611">
        <v>2</v>
      </c>
      <c r="AP611" s="28">
        <v>0.86291666666666667</v>
      </c>
      <c r="AQ611">
        <v>47.164206</v>
      </c>
      <c r="AR611">
        <v>-88.488241000000002</v>
      </c>
      <c r="AS611">
        <v>319</v>
      </c>
      <c r="AT611">
        <v>19.7</v>
      </c>
      <c r="AU611">
        <v>12</v>
      </c>
      <c r="AV611">
        <v>11</v>
      </c>
      <c r="AW611" t="s">
        <v>208</v>
      </c>
      <c r="AX611">
        <v>1.712488</v>
      </c>
      <c r="AY611">
        <v>1.5124880000000001</v>
      </c>
      <c r="AZ611">
        <v>3.0124879999999998</v>
      </c>
      <c r="BA611">
        <v>14.686999999999999</v>
      </c>
      <c r="BB611">
        <v>14.51</v>
      </c>
      <c r="BC611">
        <v>0.99</v>
      </c>
      <c r="BD611">
        <v>14.599</v>
      </c>
      <c r="BE611">
        <v>2579.2440000000001</v>
      </c>
      <c r="BF611">
        <v>358.44</v>
      </c>
      <c r="BG611">
        <v>1.492</v>
      </c>
      <c r="BH611">
        <v>1.2999999999999999E-2</v>
      </c>
      <c r="BI611">
        <v>1.506</v>
      </c>
      <c r="BJ611">
        <v>1.1819999999999999</v>
      </c>
      <c r="BK611">
        <v>1.0999999999999999E-2</v>
      </c>
      <c r="BL611">
        <v>1.1930000000000001</v>
      </c>
      <c r="BM611">
        <v>4.9706000000000001</v>
      </c>
      <c r="BQ611">
        <v>92.156999999999996</v>
      </c>
      <c r="BR611">
        <v>0.24757499999999999</v>
      </c>
      <c r="BS611">
        <v>-5</v>
      </c>
      <c r="BT611">
        <v>6.0000000000000001E-3</v>
      </c>
      <c r="BU611">
        <v>6.0501139999999998</v>
      </c>
      <c r="BV611">
        <v>0</v>
      </c>
      <c r="BW611" t="s">
        <v>155</v>
      </c>
      <c r="BX611">
        <v>0.79200000000000004</v>
      </c>
    </row>
    <row r="612" spans="1:76" x14ac:dyDescent="0.25">
      <c r="A612" s="26">
        <v>43530</v>
      </c>
      <c r="B612" s="27">
        <v>0.65443892361111111</v>
      </c>
      <c r="C612">
        <v>12.295999999999999</v>
      </c>
      <c r="D612">
        <v>2.6128999999999998</v>
      </c>
      <c r="E612">
        <v>26129.42452</v>
      </c>
      <c r="F612">
        <v>60.6</v>
      </c>
      <c r="G612">
        <v>0.6</v>
      </c>
      <c r="H612">
        <v>962.8</v>
      </c>
      <c r="J612">
        <v>0.6</v>
      </c>
      <c r="K612">
        <v>0.87209999999999999</v>
      </c>
      <c r="L612">
        <v>10.7234</v>
      </c>
      <c r="M612">
        <v>2.2787999999999999</v>
      </c>
      <c r="N612">
        <v>52.878900000000002</v>
      </c>
      <c r="O612">
        <v>0.52329999999999999</v>
      </c>
      <c r="P612">
        <v>53.4</v>
      </c>
      <c r="Q612">
        <v>41.8902</v>
      </c>
      <c r="R612">
        <v>0.41449999999999998</v>
      </c>
      <c r="S612">
        <v>42.3</v>
      </c>
      <c r="T612">
        <v>962.81870000000004</v>
      </c>
      <c r="W612">
        <v>0</v>
      </c>
      <c r="X612">
        <v>0.52329999999999999</v>
      </c>
      <c r="Y612">
        <v>11.8</v>
      </c>
      <c r="Z612">
        <v>853</v>
      </c>
      <c r="AA612">
        <v>842</v>
      </c>
      <c r="AB612">
        <v>843</v>
      </c>
      <c r="AC612">
        <v>88</v>
      </c>
      <c r="AD612">
        <v>19.190000000000001</v>
      </c>
      <c r="AE612">
        <v>0.44</v>
      </c>
      <c r="AF612">
        <v>981</v>
      </c>
      <c r="AG612">
        <v>-3</v>
      </c>
      <c r="AH612">
        <v>38</v>
      </c>
      <c r="AI612">
        <v>36</v>
      </c>
      <c r="AJ612">
        <v>189</v>
      </c>
      <c r="AK612">
        <v>168.5</v>
      </c>
      <c r="AL612">
        <v>4.3</v>
      </c>
      <c r="AM612">
        <v>174.8</v>
      </c>
      <c r="AN612" t="s">
        <v>155</v>
      </c>
      <c r="AO612">
        <v>2</v>
      </c>
      <c r="AP612" s="28">
        <v>0.8629282407407407</v>
      </c>
      <c r="AQ612">
        <v>47.164231000000001</v>
      </c>
      <c r="AR612">
        <v>-88.488347000000005</v>
      </c>
      <c r="AS612">
        <v>319.3</v>
      </c>
      <c r="AT612">
        <v>19.2</v>
      </c>
      <c r="AU612">
        <v>12</v>
      </c>
      <c r="AV612">
        <v>11</v>
      </c>
      <c r="AW612" t="s">
        <v>208</v>
      </c>
      <c r="AX612">
        <v>1.8</v>
      </c>
      <c r="AY612">
        <v>1.6</v>
      </c>
      <c r="AZ612">
        <v>3.1</v>
      </c>
      <c r="BA612">
        <v>14.686999999999999</v>
      </c>
      <c r="BB612">
        <v>14.45</v>
      </c>
      <c r="BC612">
        <v>0.98</v>
      </c>
      <c r="BD612">
        <v>14.661</v>
      </c>
      <c r="BE612">
        <v>2585.393</v>
      </c>
      <c r="BF612">
        <v>349.69200000000001</v>
      </c>
      <c r="BG612">
        <v>1.335</v>
      </c>
      <c r="BH612">
        <v>1.2999999999999999E-2</v>
      </c>
      <c r="BI612">
        <v>1.3480000000000001</v>
      </c>
      <c r="BJ612">
        <v>1.0580000000000001</v>
      </c>
      <c r="BK612">
        <v>0.01</v>
      </c>
      <c r="BL612">
        <v>1.0680000000000001</v>
      </c>
      <c r="BM612">
        <v>7.3714000000000004</v>
      </c>
      <c r="BQ612">
        <v>91.733999999999995</v>
      </c>
      <c r="BR612">
        <v>0.24137</v>
      </c>
      <c r="BS612">
        <v>-5</v>
      </c>
      <c r="BT612">
        <v>6.0000000000000001E-3</v>
      </c>
      <c r="BU612">
        <v>5.898479</v>
      </c>
      <c r="BV612">
        <v>0</v>
      </c>
      <c r="BW612" t="s">
        <v>155</v>
      </c>
      <c r="BX612">
        <v>0.79200000000000004</v>
      </c>
    </row>
    <row r="613" spans="1:76" x14ac:dyDescent="0.25">
      <c r="A613" s="26">
        <v>43530</v>
      </c>
      <c r="B613" s="27">
        <v>0.65445049768518515</v>
      </c>
      <c r="C613">
        <v>12.13</v>
      </c>
      <c r="D613">
        <v>2.8157000000000001</v>
      </c>
      <c r="E613">
        <v>28156.785714000001</v>
      </c>
      <c r="F613">
        <v>55.6</v>
      </c>
      <c r="G613">
        <v>0.6</v>
      </c>
      <c r="H613">
        <v>1097.4000000000001</v>
      </c>
      <c r="J613">
        <v>0.6</v>
      </c>
      <c r="K613">
        <v>0.87150000000000005</v>
      </c>
      <c r="L613">
        <v>10.571</v>
      </c>
      <c r="M613">
        <v>2.4538000000000002</v>
      </c>
      <c r="N613">
        <v>48.4863</v>
      </c>
      <c r="O613">
        <v>0.52290000000000003</v>
      </c>
      <c r="P613">
        <v>49</v>
      </c>
      <c r="Q613">
        <v>38.410400000000003</v>
      </c>
      <c r="R613">
        <v>0.41420000000000001</v>
      </c>
      <c r="S613">
        <v>38.799999999999997</v>
      </c>
      <c r="T613">
        <v>1097.4480000000001</v>
      </c>
      <c r="W613">
        <v>0</v>
      </c>
      <c r="X613">
        <v>0.52290000000000003</v>
      </c>
      <c r="Y613">
        <v>11.8</v>
      </c>
      <c r="Z613">
        <v>853</v>
      </c>
      <c r="AA613">
        <v>841</v>
      </c>
      <c r="AB613">
        <v>843</v>
      </c>
      <c r="AC613">
        <v>88</v>
      </c>
      <c r="AD613">
        <v>19.190000000000001</v>
      </c>
      <c r="AE613">
        <v>0.44</v>
      </c>
      <c r="AF613">
        <v>981</v>
      </c>
      <c r="AG613">
        <v>-3</v>
      </c>
      <c r="AH613">
        <v>38</v>
      </c>
      <c r="AI613">
        <v>36</v>
      </c>
      <c r="AJ613">
        <v>189</v>
      </c>
      <c r="AK613">
        <v>169</v>
      </c>
      <c r="AL613">
        <v>4.3</v>
      </c>
      <c r="AM613">
        <v>175.2</v>
      </c>
      <c r="AN613" t="s">
        <v>155</v>
      </c>
      <c r="AO613">
        <v>2</v>
      </c>
      <c r="AP613" s="28">
        <v>0.86293981481481474</v>
      </c>
      <c r="AQ613">
        <v>47.164262000000001</v>
      </c>
      <c r="AR613">
        <v>-88.488460000000003</v>
      </c>
      <c r="AS613">
        <v>319.39999999999998</v>
      </c>
      <c r="AT613">
        <v>19.8</v>
      </c>
      <c r="AU613">
        <v>12</v>
      </c>
      <c r="AV613">
        <v>11</v>
      </c>
      <c r="AW613" t="s">
        <v>208</v>
      </c>
      <c r="AX613">
        <v>1.8625</v>
      </c>
      <c r="AY613">
        <v>1.75</v>
      </c>
      <c r="AZ613">
        <v>3.2374999999999998</v>
      </c>
      <c r="BA613">
        <v>14.686999999999999</v>
      </c>
      <c r="BB613">
        <v>14.37</v>
      </c>
      <c r="BC613">
        <v>0.98</v>
      </c>
      <c r="BD613">
        <v>14.747999999999999</v>
      </c>
      <c r="BE613">
        <v>2541.6329999999998</v>
      </c>
      <c r="BF613">
        <v>375.50200000000001</v>
      </c>
      <c r="BG613">
        <v>1.2210000000000001</v>
      </c>
      <c r="BH613">
        <v>1.2999999999999999E-2</v>
      </c>
      <c r="BI613">
        <v>1.234</v>
      </c>
      <c r="BJ613">
        <v>0.96699999999999997</v>
      </c>
      <c r="BK613">
        <v>0.01</v>
      </c>
      <c r="BL613">
        <v>0.97799999999999998</v>
      </c>
      <c r="BM613">
        <v>8.3789999999999996</v>
      </c>
      <c r="BQ613">
        <v>91.412000000000006</v>
      </c>
      <c r="BR613">
        <v>0.26264700000000002</v>
      </c>
      <c r="BS613">
        <v>-5</v>
      </c>
      <c r="BT613">
        <v>5.463E-3</v>
      </c>
      <c r="BU613">
        <v>6.4184359999999998</v>
      </c>
      <c r="BV613">
        <v>0</v>
      </c>
      <c r="BW613" t="s">
        <v>155</v>
      </c>
      <c r="BX613">
        <v>0.79200000000000004</v>
      </c>
    </row>
    <row r="614" spans="1:76" x14ac:dyDescent="0.25">
      <c r="A614" s="26">
        <v>43530</v>
      </c>
      <c r="B614" s="27">
        <v>0.65446207175925919</v>
      </c>
      <c r="C614">
        <v>12.157999999999999</v>
      </c>
      <c r="D614">
        <v>2.8521999999999998</v>
      </c>
      <c r="E614">
        <v>28521.871345</v>
      </c>
      <c r="F614">
        <v>51.7</v>
      </c>
      <c r="G614">
        <v>0.6</v>
      </c>
      <c r="H614">
        <v>1042.4000000000001</v>
      </c>
      <c r="J614">
        <v>0.6</v>
      </c>
      <c r="K614">
        <v>0.871</v>
      </c>
      <c r="L614">
        <v>10.5891</v>
      </c>
      <c r="M614">
        <v>2.4842</v>
      </c>
      <c r="N614">
        <v>45.014699999999998</v>
      </c>
      <c r="O614">
        <v>0.52259999999999995</v>
      </c>
      <c r="P614">
        <v>45.5</v>
      </c>
      <c r="Q614">
        <v>35.660200000000003</v>
      </c>
      <c r="R614">
        <v>0.41399999999999998</v>
      </c>
      <c r="S614">
        <v>36.1</v>
      </c>
      <c r="T614">
        <v>1042.3525</v>
      </c>
      <c r="W614">
        <v>0</v>
      </c>
      <c r="X614">
        <v>0.52259999999999995</v>
      </c>
      <c r="Y614">
        <v>11.8</v>
      </c>
      <c r="Z614">
        <v>853</v>
      </c>
      <c r="AA614">
        <v>841</v>
      </c>
      <c r="AB614">
        <v>843</v>
      </c>
      <c r="AC614">
        <v>88</v>
      </c>
      <c r="AD614">
        <v>19.190000000000001</v>
      </c>
      <c r="AE614">
        <v>0.44</v>
      </c>
      <c r="AF614">
        <v>981</v>
      </c>
      <c r="AG614">
        <v>-3</v>
      </c>
      <c r="AH614">
        <v>38</v>
      </c>
      <c r="AI614">
        <v>36</v>
      </c>
      <c r="AJ614">
        <v>189</v>
      </c>
      <c r="AK614">
        <v>169</v>
      </c>
      <c r="AL614">
        <v>4.3</v>
      </c>
      <c r="AM614">
        <v>175.5</v>
      </c>
      <c r="AN614" t="s">
        <v>155</v>
      </c>
      <c r="AO614">
        <v>2</v>
      </c>
      <c r="AP614" s="28">
        <v>0.86295138888888889</v>
      </c>
      <c r="AQ614">
        <v>47.164298000000002</v>
      </c>
      <c r="AR614">
        <v>-88.488584000000003</v>
      </c>
      <c r="AS614">
        <v>319</v>
      </c>
      <c r="AT614">
        <v>21.3</v>
      </c>
      <c r="AU614">
        <v>12</v>
      </c>
      <c r="AV614">
        <v>11</v>
      </c>
      <c r="AW614" t="s">
        <v>208</v>
      </c>
      <c r="AX614">
        <v>2.1749999999999998</v>
      </c>
      <c r="AY614">
        <v>2.7</v>
      </c>
      <c r="AZ614">
        <v>3.9750000000000001</v>
      </c>
      <c r="BA614">
        <v>14.686999999999999</v>
      </c>
      <c r="BB614">
        <v>14.32</v>
      </c>
      <c r="BC614">
        <v>0.97</v>
      </c>
      <c r="BD614">
        <v>14.811</v>
      </c>
      <c r="BE614">
        <v>2537.6460000000002</v>
      </c>
      <c r="BF614">
        <v>378.91500000000002</v>
      </c>
      <c r="BG614">
        <v>1.1299999999999999</v>
      </c>
      <c r="BH614">
        <v>1.2999999999999999E-2</v>
      </c>
      <c r="BI614">
        <v>1.143</v>
      </c>
      <c r="BJ614">
        <v>0.89500000000000002</v>
      </c>
      <c r="BK614">
        <v>0.01</v>
      </c>
      <c r="BL614">
        <v>0.90500000000000003</v>
      </c>
      <c r="BM614">
        <v>7.9322999999999997</v>
      </c>
      <c r="BQ614">
        <v>91.061999999999998</v>
      </c>
      <c r="BR614">
        <v>0.253909</v>
      </c>
      <c r="BS614">
        <v>-5</v>
      </c>
      <c r="BT614">
        <v>5.0000000000000001E-3</v>
      </c>
      <c r="BU614">
        <v>6.2049010000000004</v>
      </c>
      <c r="BV614">
        <v>0</v>
      </c>
      <c r="BW614" t="s">
        <v>155</v>
      </c>
      <c r="BX614">
        <v>0.79200000000000004</v>
      </c>
    </row>
    <row r="615" spans="1:76" x14ac:dyDescent="0.25">
      <c r="A615" s="26">
        <v>43530</v>
      </c>
      <c r="B615" s="27">
        <v>0.65447364583333334</v>
      </c>
      <c r="C615">
        <v>12.811999999999999</v>
      </c>
      <c r="D615">
        <v>2.488</v>
      </c>
      <c r="E615">
        <v>24880.076792</v>
      </c>
      <c r="F615">
        <v>48</v>
      </c>
      <c r="G615">
        <v>0.6</v>
      </c>
      <c r="H615">
        <v>759.4</v>
      </c>
      <c r="J615">
        <v>0.6</v>
      </c>
      <c r="K615">
        <v>0.86950000000000005</v>
      </c>
      <c r="L615">
        <v>11.140499999999999</v>
      </c>
      <c r="M615">
        <v>2.1634000000000002</v>
      </c>
      <c r="N615">
        <v>41.721400000000003</v>
      </c>
      <c r="O615">
        <v>0.51119999999999999</v>
      </c>
      <c r="P615">
        <v>42.2</v>
      </c>
      <c r="Q615">
        <v>33.051299999999998</v>
      </c>
      <c r="R615">
        <v>0.40500000000000003</v>
      </c>
      <c r="S615">
        <v>33.5</v>
      </c>
      <c r="T615">
        <v>759.37969999999996</v>
      </c>
      <c r="W615">
        <v>0</v>
      </c>
      <c r="X615">
        <v>0.52170000000000005</v>
      </c>
      <c r="Y615">
        <v>11.9</v>
      </c>
      <c r="Z615">
        <v>853</v>
      </c>
      <c r="AA615">
        <v>840</v>
      </c>
      <c r="AB615">
        <v>842</v>
      </c>
      <c r="AC615">
        <v>88</v>
      </c>
      <c r="AD615">
        <v>19.190000000000001</v>
      </c>
      <c r="AE615">
        <v>0.44</v>
      </c>
      <c r="AF615">
        <v>981</v>
      </c>
      <c r="AG615">
        <v>-3</v>
      </c>
      <c r="AH615">
        <v>38</v>
      </c>
      <c r="AI615">
        <v>36</v>
      </c>
      <c r="AJ615">
        <v>189.5</v>
      </c>
      <c r="AK615">
        <v>169</v>
      </c>
      <c r="AL615">
        <v>4.3</v>
      </c>
      <c r="AM615">
        <v>175.9</v>
      </c>
      <c r="AN615" t="s">
        <v>155</v>
      </c>
      <c r="AO615">
        <v>2</v>
      </c>
      <c r="AP615" s="28">
        <v>0.86296296296296304</v>
      </c>
      <c r="AQ615">
        <v>47.164319999999996</v>
      </c>
      <c r="AR615">
        <v>-88.488708000000003</v>
      </c>
      <c r="AS615">
        <v>319.10000000000002</v>
      </c>
      <c r="AT615">
        <v>22</v>
      </c>
      <c r="AU615">
        <v>12</v>
      </c>
      <c r="AV615">
        <v>11</v>
      </c>
      <c r="AW615" t="s">
        <v>208</v>
      </c>
      <c r="AX615">
        <v>1.3</v>
      </c>
      <c r="AY615">
        <v>2</v>
      </c>
      <c r="AZ615">
        <v>2.4</v>
      </c>
      <c r="BA615">
        <v>14.686999999999999</v>
      </c>
      <c r="BB615">
        <v>14.15</v>
      </c>
      <c r="BC615">
        <v>0.96</v>
      </c>
      <c r="BD615">
        <v>15.006</v>
      </c>
      <c r="BE615">
        <v>2629.328</v>
      </c>
      <c r="BF615">
        <v>324.97199999999998</v>
      </c>
      <c r="BG615">
        <v>1.0309999999999999</v>
      </c>
      <c r="BH615">
        <v>1.2999999999999999E-2</v>
      </c>
      <c r="BI615">
        <v>1.044</v>
      </c>
      <c r="BJ615">
        <v>0.81699999999999995</v>
      </c>
      <c r="BK615">
        <v>0.01</v>
      </c>
      <c r="BL615">
        <v>0.82699999999999996</v>
      </c>
      <c r="BM615">
        <v>5.6913</v>
      </c>
      <c r="BQ615">
        <v>89.53</v>
      </c>
      <c r="BR615">
        <v>0.19855800000000001</v>
      </c>
      <c r="BS615">
        <v>-5</v>
      </c>
      <c r="BT615">
        <v>5.0000000000000001E-3</v>
      </c>
      <c r="BU615">
        <v>4.8522610000000004</v>
      </c>
      <c r="BV615">
        <v>0</v>
      </c>
      <c r="BW615" t="s">
        <v>155</v>
      </c>
      <c r="BX615">
        <v>0.79200000000000004</v>
      </c>
    </row>
    <row r="616" spans="1:76" x14ac:dyDescent="0.25">
      <c r="A616" s="26">
        <v>43530</v>
      </c>
      <c r="B616" s="27">
        <v>0.65448521990740738</v>
      </c>
      <c r="C616">
        <v>12.782</v>
      </c>
      <c r="D616">
        <v>2.1021000000000001</v>
      </c>
      <c r="E616">
        <v>21021.440194999999</v>
      </c>
      <c r="F616">
        <v>44.2</v>
      </c>
      <c r="G616">
        <v>0.5</v>
      </c>
      <c r="H616">
        <v>486.6</v>
      </c>
      <c r="J616">
        <v>0.7</v>
      </c>
      <c r="K616">
        <v>0.87339999999999995</v>
      </c>
      <c r="L616">
        <v>11.1633</v>
      </c>
      <c r="M616">
        <v>1.8360000000000001</v>
      </c>
      <c r="N616">
        <v>38.586500000000001</v>
      </c>
      <c r="O616">
        <v>0.43669999999999998</v>
      </c>
      <c r="P616">
        <v>39</v>
      </c>
      <c r="Q616">
        <v>30.567799999999998</v>
      </c>
      <c r="R616">
        <v>0.34589999999999999</v>
      </c>
      <c r="S616">
        <v>30.9</v>
      </c>
      <c r="T616">
        <v>486.55110000000002</v>
      </c>
      <c r="W616">
        <v>0</v>
      </c>
      <c r="X616">
        <v>0.61140000000000005</v>
      </c>
      <c r="Y616">
        <v>11.8</v>
      </c>
      <c r="Z616">
        <v>853</v>
      </c>
      <c r="AA616">
        <v>840</v>
      </c>
      <c r="AB616">
        <v>843</v>
      </c>
      <c r="AC616">
        <v>88</v>
      </c>
      <c r="AD616">
        <v>19.190000000000001</v>
      </c>
      <c r="AE616">
        <v>0.44</v>
      </c>
      <c r="AF616">
        <v>981</v>
      </c>
      <c r="AG616">
        <v>-3</v>
      </c>
      <c r="AH616">
        <v>38</v>
      </c>
      <c r="AI616">
        <v>36</v>
      </c>
      <c r="AJ616">
        <v>190</v>
      </c>
      <c r="AK616">
        <v>169</v>
      </c>
      <c r="AL616">
        <v>4.3</v>
      </c>
      <c r="AM616">
        <v>175.5</v>
      </c>
      <c r="AN616" t="s">
        <v>155</v>
      </c>
      <c r="AO616">
        <v>2</v>
      </c>
      <c r="AP616" s="28">
        <v>0.86297453703703697</v>
      </c>
      <c r="AQ616">
        <v>47.164332999999999</v>
      </c>
      <c r="AR616">
        <v>-88.488839999999996</v>
      </c>
      <c r="AS616">
        <v>319</v>
      </c>
      <c r="AT616">
        <v>22.6</v>
      </c>
      <c r="AU616">
        <v>12</v>
      </c>
      <c r="AV616">
        <v>11</v>
      </c>
      <c r="AW616" t="s">
        <v>208</v>
      </c>
      <c r="AX616">
        <v>1.2625</v>
      </c>
      <c r="AY616">
        <v>1.9375</v>
      </c>
      <c r="AZ616">
        <v>2.3250000000000002</v>
      </c>
      <c r="BA616">
        <v>14.686999999999999</v>
      </c>
      <c r="BB616">
        <v>14.6</v>
      </c>
      <c r="BC616">
        <v>0.99</v>
      </c>
      <c r="BD616">
        <v>14.497999999999999</v>
      </c>
      <c r="BE616">
        <v>2701.94</v>
      </c>
      <c r="BF616">
        <v>282.83</v>
      </c>
      <c r="BG616">
        <v>0.97799999999999998</v>
      </c>
      <c r="BH616">
        <v>1.0999999999999999E-2</v>
      </c>
      <c r="BI616">
        <v>0.98899999999999999</v>
      </c>
      <c r="BJ616">
        <v>0.77500000000000002</v>
      </c>
      <c r="BK616">
        <v>8.9999999999999993E-3</v>
      </c>
      <c r="BL616">
        <v>0.78400000000000003</v>
      </c>
      <c r="BM616">
        <v>3.7395999999999998</v>
      </c>
      <c r="BQ616">
        <v>107.593</v>
      </c>
      <c r="BR616">
        <v>0.17444399999999999</v>
      </c>
      <c r="BS616">
        <v>-5</v>
      </c>
      <c r="BT616">
        <v>5.0000000000000001E-3</v>
      </c>
      <c r="BU616">
        <v>4.262975</v>
      </c>
      <c r="BV616">
        <v>0</v>
      </c>
      <c r="BW616" t="s">
        <v>155</v>
      </c>
      <c r="BX616">
        <v>0.79200000000000004</v>
      </c>
    </row>
    <row r="617" spans="1:76" x14ac:dyDescent="0.25">
      <c r="A617" s="26">
        <v>43530</v>
      </c>
      <c r="B617" s="27">
        <v>0.65449679398148153</v>
      </c>
      <c r="C617">
        <v>12.859</v>
      </c>
      <c r="D617">
        <v>2.1331000000000002</v>
      </c>
      <c r="E617">
        <v>21330.634662</v>
      </c>
      <c r="F617">
        <v>42</v>
      </c>
      <c r="G617">
        <v>0.5</v>
      </c>
      <c r="H617">
        <v>481.3</v>
      </c>
      <c r="J617">
        <v>0.7</v>
      </c>
      <c r="K617">
        <v>0.87250000000000005</v>
      </c>
      <c r="L617">
        <v>11.2201</v>
      </c>
      <c r="M617">
        <v>1.8611</v>
      </c>
      <c r="N617">
        <v>36.6616</v>
      </c>
      <c r="O617">
        <v>0.43630000000000002</v>
      </c>
      <c r="P617">
        <v>37.1</v>
      </c>
      <c r="Q617">
        <v>29.042999999999999</v>
      </c>
      <c r="R617">
        <v>0.34560000000000002</v>
      </c>
      <c r="S617">
        <v>29.4</v>
      </c>
      <c r="T617">
        <v>481.34190000000001</v>
      </c>
      <c r="W617">
        <v>0</v>
      </c>
      <c r="X617">
        <v>0.61080000000000001</v>
      </c>
      <c r="Y617">
        <v>11.8</v>
      </c>
      <c r="Z617">
        <v>854</v>
      </c>
      <c r="AA617">
        <v>841</v>
      </c>
      <c r="AB617">
        <v>842</v>
      </c>
      <c r="AC617">
        <v>88</v>
      </c>
      <c r="AD617">
        <v>19.190000000000001</v>
      </c>
      <c r="AE617">
        <v>0.44</v>
      </c>
      <c r="AF617">
        <v>981</v>
      </c>
      <c r="AG617">
        <v>-3</v>
      </c>
      <c r="AH617">
        <v>38</v>
      </c>
      <c r="AI617">
        <v>36</v>
      </c>
      <c r="AJ617">
        <v>190</v>
      </c>
      <c r="AK617">
        <v>169</v>
      </c>
      <c r="AL617">
        <v>4.3</v>
      </c>
      <c r="AM617">
        <v>174.7</v>
      </c>
      <c r="AN617" t="s">
        <v>155</v>
      </c>
      <c r="AO617">
        <v>2</v>
      </c>
      <c r="AP617" s="28">
        <v>0.86298611111111112</v>
      </c>
      <c r="AQ617">
        <v>47.164327999999998</v>
      </c>
      <c r="AR617">
        <v>-88.488975999999994</v>
      </c>
      <c r="AS617">
        <v>319</v>
      </c>
      <c r="AT617">
        <v>22.7</v>
      </c>
      <c r="AU617">
        <v>12</v>
      </c>
      <c r="AV617">
        <v>11</v>
      </c>
      <c r="AW617" t="s">
        <v>208</v>
      </c>
      <c r="AX617">
        <v>1</v>
      </c>
      <c r="AY617">
        <v>1.5</v>
      </c>
      <c r="AZ617">
        <v>1.8</v>
      </c>
      <c r="BA617">
        <v>14.686999999999999</v>
      </c>
      <c r="BB617">
        <v>14.5</v>
      </c>
      <c r="BC617">
        <v>0.99</v>
      </c>
      <c r="BD617">
        <v>14.61</v>
      </c>
      <c r="BE617">
        <v>2698.788</v>
      </c>
      <c r="BF617">
        <v>284.92399999999998</v>
      </c>
      <c r="BG617">
        <v>0.92300000000000004</v>
      </c>
      <c r="BH617">
        <v>1.0999999999999999E-2</v>
      </c>
      <c r="BI617">
        <v>0.93400000000000005</v>
      </c>
      <c r="BJ617">
        <v>0.73199999999999998</v>
      </c>
      <c r="BK617">
        <v>8.9999999999999993E-3</v>
      </c>
      <c r="BL617">
        <v>0.74</v>
      </c>
      <c r="BM617">
        <v>3.6764999999999999</v>
      </c>
      <c r="BQ617">
        <v>106.818</v>
      </c>
      <c r="BR617">
        <v>0.21920100000000001</v>
      </c>
      <c r="BS617">
        <v>-5</v>
      </c>
      <c r="BT617">
        <v>5.0000000000000001E-3</v>
      </c>
      <c r="BU617">
        <v>5.356725</v>
      </c>
      <c r="BV617">
        <v>0</v>
      </c>
      <c r="BW617" t="s">
        <v>155</v>
      </c>
      <c r="BX617">
        <v>0.79200000000000004</v>
      </c>
    </row>
    <row r="618" spans="1:76" x14ac:dyDescent="0.25">
      <c r="A618" s="26">
        <v>43530</v>
      </c>
      <c r="B618" s="27">
        <v>0.65450836805555557</v>
      </c>
      <c r="C618">
        <v>13.109</v>
      </c>
      <c r="D618">
        <v>1.6397999999999999</v>
      </c>
      <c r="E618">
        <v>16397.591488999999</v>
      </c>
      <c r="F618">
        <v>40.4</v>
      </c>
      <c r="G618">
        <v>0.5</v>
      </c>
      <c r="H618">
        <v>862.2</v>
      </c>
      <c r="J618">
        <v>0.7</v>
      </c>
      <c r="K618">
        <v>0.87460000000000004</v>
      </c>
      <c r="L618">
        <v>11.4648</v>
      </c>
      <c r="M618">
        <v>1.4340999999999999</v>
      </c>
      <c r="N618">
        <v>35.374600000000001</v>
      </c>
      <c r="O618">
        <v>0.43730000000000002</v>
      </c>
      <c r="P618">
        <v>35.799999999999997</v>
      </c>
      <c r="Q618">
        <v>28.023399999999999</v>
      </c>
      <c r="R618">
        <v>0.34639999999999999</v>
      </c>
      <c r="S618">
        <v>28.4</v>
      </c>
      <c r="T618">
        <v>862.20100000000002</v>
      </c>
      <c r="W618">
        <v>0</v>
      </c>
      <c r="X618">
        <v>0.61219999999999997</v>
      </c>
      <c r="Y618">
        <v>11.9</v>
      </c>
      <c r="Z618">
        <v>853</v>
      </c>
      <c r="AA618">
        <v>840</v>
      </c>
      <c r="AB618">
        <v>842</v>
      </c>
      <c r="AC618">
        <v>88</v>
      </c>
      <c r="AD618">
        <v>19.190000000000001</v>
      </c>
      <c r="AE618">
        <v>0.44</v>
      </c>
      <c r="AF618">
        <v>981</v>
      </c>
      <c r="AG618">
        <v>-3</v>
      </c>
      <c r="AH618">
        <v>38</v>
      </c>
      <c r="AI618">
        <v>36</v>
      </c>
      <c r="AJ618">
        <v>190</v>
      </c>
      <c r="AK618">
        <v>169</v>
      </c>
      <c r="AL618">
        <v>4.4000000000000004</v>
      </c>
      <c r="AM618">
        <v>174</v>
      </c>
      <c r="AN618" t="s">
        <v>155</v>
      </c>
      <c r="AO618">
        <v>2</v>
      </c>
      <c r="AP618" s="28">
        <v>0.86299768518518516</v>
      </c>
      <c r="AQ618">
        <v>47.164312000000002</v>
      </c>
      <c r="AR618">
        <v>-88.489101000000005</v>
      </c>
      <c r="AS618">
        <v>318.89999999999998</v>
      </c>
      <c r="AT618">
        <v>21.4</v>
      </c>
      <c r="AU618">
        <v>12</v>
      </c>
      <c r="AV618">
        <v>11</v>
      </c>
      <c r="AW618" t="s">
        <v>208</v>
      </c>
      <c r="AX618">
        <v>1.0125</v>
      </c>
      <c r="AY618">
        <v>1.4375</v>
      </c>
      <c r="AZ618">
        <v>1.8</v>
      </c>
      <c r="BA618">
        <v>14.686999999999999</v>
      </c>
      <c r="BB618">
        <v>14.75</v>
      </c>
      <c r="BC618">
        <v>1</v>
      </c>
      <c r="BD618">
        <v>14.337</v>
      </c>
      <c r="BE618">
        <v>2788.384</v>
      </c>
      <c r="BF618">
        <v>222.00200000000001</v>
      </c>
      <c r="BG618">
        <v>0.90100000000000002</v>
      </c>
      <c r="BH618">
        <v>1.0999999999999999E-2</v>
      </c>
      <c r="BI618">
        <v>0.91200000000000003</v>
      </c>
      <c r="BJ618">
        <v>0.71399999999999997</v>
      </c>
      <c r="BK618">
        <v>8.9999999999999993E-3</v>
      </c>
      <c r="BL618">
        <v>0.72299999999999998</v>
      </c>
      <c r="BM618">
        <v>6.6589999999999998</v>
      </c>
      <c r="BQ618">
        <v>108.267</v>
      </c>
      <c r="BR618">
        <v>0.26481399999999999</v>
      </c>
      <c r="BS618">
        <v>-5</v>
      </c>
      <c r="BT618">
        <v>5.0000000000000001E-3</v>
      </c>
      <c r="BU618">
        <v>6.471393</v>
      </c>
      <c r="BV618">
        <v>0</v>
      </c>
      <c r="BW618" t="s">
        <v>155</v>
      </c>
      <c r="BX618">
        <v>0.79200000000000004</v>
      </c>
    </row>
    <row r="619" spans="1:76" x14ac:dyDescent="0.25">
      <c r="A619" s="26">
        <v>43530</v>
      </c>
      <c r="B619" s="27">
        <v>0.65451994212962961</v>
      </c>
      <c r="C619">
        <v>13.305</v>
      </c>
      <c r="D619">
        <v>1.3210999999999999</v>
      </c>
      <c r="E619">
        <v>13210.617695999999</v>
      </c>
      <c r="F619">
        <v>40</v>
      </c>
      <c r="G619">
        <v>0.5</v>
      </c>
      <c r="H619">
        <v>1201.2</v>
      </c>
      <c r="J619">
        <v>0.8</v>
      </c>
      <c r="K619">
        <v>0.87560000000000004</v>
      </c>
      <c r="L619">
        <v>11.649100000000001</v>
      </c>
      <c r="M619">
        <v>1.1567000000000001</v>
      </c>
      <c r="N619">
        <v>35.0229</v>
      </c>
      <c r="O619">
        <v>0.43780000000000002</v>
      </c>
      <c r="P619">
        <v>35.5</v>
      </c>
      <c r="Q619">
        <v>27.744800000000001</v>
      </c>
      <c r="R619">
        <v>0.3468</v>
      </c>
      <c r="S619">
        <v>28.1</v>
      </c>
      <c r="T619">
        <v>1201.1756</v>
      </c>
      <c r="W619">
        <v>0</v>
      </c>
      <c r="X619">
        <v>0.70050000000000001</v>
      </c>
      <c r="Y619">
        <v>11.8</v>
      </c>
      <c r="Z619">
        <v>854</v>
      </c>
      <c r="AA619">
        <v>841</v>
      </c>
      <c r="AB619">
        <v>842</v>
      </c>
      <c r="AC619">
        <v>88</v>
      </c>
      <c r="AD619">
        <v>19.190000000000001</v>
      </c>
      <c r="AE619">
        <v>0.44</v>
      </c>
      <c r="AF619">
        <v>981</v>
      </c>
      <c r="AG619">
        <v>-3</v>
      </c>
      <c r="AH619">
        <v>38</v>
      </c>
      <c r="AI619">
        <v>36</v>
      </c>
      <c r="AJ619">
        <v>190</v>
      </c>
      <c r="AK619">
        <v>169</v>
      </c>
      <c r="AL619">
        <v>4.3</v>
      </c>
      <c r="AM619">
        <v>174.4</v>
      </c>
      <c r="AN619" t="s">
        <v>155</v>
      </c>
      <c r="AO619">
        <v>2</v>
      </c>
      <c r="AP619" s="28">
        <v>0.86300925925925931</v>
      </c>
      <c r="AQ619">
        <v>47.164287999999999</v>
      </c>
      <c r="AR619">
        <v>-88.489194999999995</v>
      </c>
      <c r="AS619">
        <v>319</v>
      </c>
      <c r="AT619">
        <v>20.6</v>
      </c>
      <c r="AU619">
        <v>12</v>
      </c>
      <c r="AV619">
        <v>11</v>
      </c>
      <c r="AW619" t="s">
        <v>208</v>
      </c>
      <c r="AX619">
        <v>1.1000000000000001</v>
      </c>
      <c r="AY619">
        <v>1</v>
      </c>
      <c r="AZ619">
        <v>1.8</v>
      </c>
      <c r="BA619">
        <v>14.686999999999999</v>
      </c>
      <c r="BB619">
        <v>14.86</v>
      </c>
      <c r="BC619">
        <v>1.01</v>
      </c>
      <c r="BD619">
        <v>14.211</v>
      </c>
      <c r="BE619">
        <v>2846.2489999999998</v>
      </c>
      <c r="BF619">
        <v>179.876</v>
      </c>
      <c r="BG619">
        <v>0.89600000000000002</v>
      </c>
      <c r="BH619">
        <v>1.0999999999999999E-2</v>
      </c>
      <c r="BI619">
        <v>0.90700000000000003</v>
      </c>
      <c r="BJ619">
        <v>0.71</v>
      </c>
      <c r="BK619">
        <v>8.9999999999999993E-3</v>
      </c>
      <c r="BL619">
        <v>0.71899999999999997</v>
      </c>
      <c r="BM619">
        <v>9.3196999999999992</v>
      </c>
      <c r="BQ619">
        <v>124.441</v>
      </c>
      <c r="BR619">
        <v>0.261575</v>
      </c>
      <c r="BS619">
        <v>-5</v>
      </c>
      <c r="BT619">
        <v>5.0000000000000001E-3</v>
      </c>
      <c r="BU619">
        <v>6.392239</v>
      </c>
      <c r="BV619">
        <v>0</v>
      </c>
      <c r="BW619" t="s">
        <v>155</v>
      </c>
      <c r="BX619">
        <v>0.79200000000000004</v>
      </c>
    </row>
    <row r="620" spans="1:76" x14ac:dyDescent="0.25">
      <c r="A620" s="26">
        <v>43530</v>
      </c>
      <c r="B620" s="27">
        <v>0.65453151620370364</v>
      </c>
      <c r="C620">
        <v>13.228999999999999</v>
      </c>
      <c r="D620">
        <v>1.4460999999999999</v>
      </c>
      <c r="E620">
        <v>14460.585842</v>
      </c>
      <c r="F620">
        <v>41.3</v>
      </c>
      <c r="G620">
        <v>0.5</v>
      </c>
      <c r="H620">
        <v>1273.5</v>
      </c>
      <c r="J620">
        <v>0.8</v>
      </c>
      <c r="K620">
        <v>0.875</v>
      </c>
      <c r="L620">
        <v>11.5748</v>
      </c>
      <c r="M620">
        <v>1.2653000000000001</v>
      </c>
      <c r="N620">
        <v>36.144399999999997</v>
      </c>
      <c r="O620">
        <v>0.4375</v>
      </c>
      <c r="P620">
        <v>36.6</v>
      </c>
      <c r="Q620">
        <v>28.633299999999998</v>
      </c>
      <c r="R620">
        <v>0.34660000000000002</v>
      </c>
      <c r="S620">
        <v>29</v>
      </c>
      <c r="T620">
        <v>1273.4698000000001</v>
      </c>
      <c r="W620">
        <v>0</v>
      </c>
      <c r="X620">
        <v>0.7</v>
      </c>
      <c r="Y620">
        <v>11.8</v>
      </c>
      <c r="Z620">
        <v>854</v>
      </c>
      <c r="AA620">
        <v>841</v>
      </c>
      <c r="AB620">
        <v>843</v>
      </c>
      <c r="AC620">
        <v>88</v>
      </c>
      <c r="AD620">
        <v>19.190000000000001</v>
      </c>
      <c r="AE620">
        <v>0.44</v>
      </c>
      <c r="AF620">
        <v>981</v>
      </c>
      <c r="AG620">
        <v>-3</v>
      </c>
      <c r="AH620">
        <v>38</v>
      </c>
      <c r="AI620">
        <v>36</v>
      </c>
      <c r="AJ620">
        <v>190</v>
      </c>
      <c r="AK620">
        <v>169</v>
      </c>
      <c r="AL620">
        <v>4.3</v>
      </c>
      <c r="AM620">
        <v>174.7</v>
      </c>
      <c r="AN620" t="s">
        <v>155</v>
      </c>
      <c r="AO620">
        <v>2</v>
      </c>
      <c r="AP620" s="28">
        <v>0.86300925925925931</v>
      </c>
      <c r="AQ620">
        <v>47.164279000000001</v>
      </c>
      <c r="AR620">
        <v>-88.489226000000002</v>
      </c>
      <c r="AS620">
        <v>319</v>
      </c>
      <c r="AT620">
        <v>21.7</v>
      </c>
      <c r="AU620">
        <v>12</v>
      </c>
      <c r="AV620">
        <v>11</v>
      </c>
      <c r="AW620" t="s">
        <v>208</v>
      </c>
      <c r="AX620">
        <v>1.1125</v>
      </c>
      <c r="AY620">
        <v>1.0249999999999999</v>
      </c>
      <c r="AZ620">
        <v>1.825</v>
      </c>
      <c r="BA620">
        <v>14.686999999999999</v>
      </c>
      <c r="BB620">
        <v>14.79</v>
      </c>
      <c r="BC620">
        <v>1.01</v>
      </c>
      <c r="BD620">
        <v>14.288</v>
      </c>
      <c r="BE620">
        <v>2819.0079999999998</v>
      </c>
      <c r="BF620">
        <v>196.131</v>
      </c>
      <c r="BG620">
        <v>0.92200000000000004</v>
      </c>
      <c r="BH620">
        <v>1.0999999999999999E-2</v>
      </c>
      <c r="BI620">
        <v>0.93300000000000005</v>
      </c>
      <c r="BJ620">
        <v>0.73</v>
      </c>
      <c r="BK620">
        <v>8.9999999999999993E-3</v>
      </c>
      <c r="BL620">
        <v>0.73899999999999999</v>
      </c>
      <c r="BM620">
        <v>9.8489000000000004</v>
      </c>
      <c r="BQ620">
        <v>123.95699999999999</v>
      </c>
      <c r="BR620">
        <v>0.27631299999999998</v>
      </c>
      <c r="BS620">
        <v>-5</v>
      </c>
      <c r="BT620">
        <v>5.0000000000000001E-3</v>
      </c>
      <c r="BU620">
        <v>6.7523989999999996</v>
      </c>
      <c r="BV620">
        <v>0</v>
      </c>
      <c r="BW620" t="s">
        <v>155</v>
      </c>
      <c r="BX620">
        <v>0.79200000000000004</v>
      </c>
    </row>
    <row r="621" spans="1:76" x14ac:dyDescent="0.25">
      <c r="A621" s="26">
        <v>43530</v>
      </c>
      <c r="B621" s="27">
        <v>0.65454309027777779</v>
      </c>
      <c r="C621">
        <v>13.054</v>
      </c>
      <c r="D621">
        <v>1.8149</v>
      </c>
      <c r="E621">
        <v>18149.297205999999</v>
      </c>
      <c r="F621">
        <v>45.6</v>
      </c>
      <c r="G621">
        <v>0.5</v>
      </c>
      <c r="H621">
        <v>1185.2</v>
      </c>
      <c r="J621">
        <v>0.8</v>
      </c>
      <c r="K621">
        <v>0.87319999999999998</v>
      </c>
      <c r="L621">
        <v>11.398199999999999</v>
      </c>
      <c r="M621">
        <v>1.5848</v>
      </c>
      <c r="N621">
        <v>39.7879</v>
      </c>
      <c r="O621">
        <v>0.43659999999999999</v>
      </c>
      <c r="P621">
        <v>40.200000000000003</v>
      </c>
      <c r="Q621">
        <v>31.519600000000001</v>
      </c>
      <c r="R621">
        <v>0.34589999999999999</v>
      </c>
      <c r="S621">
        <v>31.9</v>
      </c>
      <c r="T621">
        <v>1185.1786</v>
      </c>
      <c r="W621">
        <v>0</v>
      </c>
      <c r="X621">
        <v>0.69850000000000001</v>
      </c>
      <c r="Y621">
        <v>11.8</v>
      </c>
      <c r="Z621">
        <v>853</v>
      </c>
      <c r="AA621">
        <v>840</v>
      </c>
      <c r="AB621">
        <v>843</v>
      </c>
      <c r="AC621">
        <v>88</v>
      </c>
      <c r="AD621">
        <v>19.190000000000001</v>
      </c>
      <c r="AE621">
        <v>0.44</v>
      </c>
      <c r="AF621">
        <v>981</v>
      </c>
      <c r="AG621">
        <v>-3</v>
      </c>
      <c r="AH621">
        <v>38</v>
      </c>
      <c r="AI621">
        <v>36</v>
      </c>
      <c r="AJ621">
        <v>190</v>
      </c>
      <c r="AK621">
        <v>169</v>
      </c>
      <c r="AL621">
        <v>4.3</v>
      </c>
      <c r="AM621">
        <v>175</v>
      </c>
      <c r="AN621" t="s">
        <v>155</v>
      </c>
      <c r="AO621">
        <v>2</v>
      </c>
      <c r="AP621" s="28">
        <v>0.86303240740740739</v>
      </c>
      <c r="AQ621">
        <v>47.164211999999999</v>
      </c>
      <c r="AR621">
        <v>-88.489462000000003</v>
      </c>
      <c r="AS621">
        <v>318.8</v>
      </c>
      <c r="AT621">
        <v>22</v>
      </c>
      <c r="AU621">
        <v>12</v>
      </c>
      <c r="AV621">
        <v>11</v>
      </c>
      <c r="AW621" t="s">
        <v>208</v>
      </c>
      <c r="AX621">
        <v>1.2625</v>
      </c>
      <c r="AY621">
        <v>1.175</v>
      </c>
      <c r="AZ621">
        <v>2.0499999999999998</v>
      </c>
      <c r="BA621">
        <v>14.686999999999999</v>
      </c>
      <c r="BB621">
        <v>14.57</v>
      </c>
      <c r="BC621">
        <v>0.99</v>
      </c>
      <c r="BD621">
        <v>14.523999999999999</v>
      </c>
      <c r="BE621">
        <v>2747.4960000000001</v>
      </c>
      <c r="BF621">
        <v>243.13</v>
      </c>
      <c r="BG621">
        <v>1.004</v>
      </c>
      <c r="BH621">
        <v>1.0999999999999999E-2</v>
      </c>
      <c r="BI621">
        <v>1.0149999999999999</v>
      </c>
      <c r="BJ621">
        <v>0.79600000000000004</v>
      </c>
      <c r="BK621">
        <v>8.9999999999999993E-3</v>
      </c>
      <c r="BL621">
        <v>0.80400000000000005</v>
      </c>
      <c r="BM621">
        <v>9.0718999999999994</v>
      </c>
      <c r="BQ621">
        <v>122.431</v>
      </c>
      <c r="BR621">
        <v>0.29577799999999999</v>
      </c>
      <c r="BS621">
        <v>-5</v>
      </c>
      <c r="BT621">
        <v>5.0000000000000001E-3</v>
      </c>
      <c r="BU621">
        <v>7.2280740000000003</v>
      </c>
      <c r="BV621">
        <v>0</v>
      </c>
      <c r="BW621" t="s">
        <v>155</v>
      </c>
      <c r="BX621">
        <v>0.79200000000000004</v>
      </c>
    </row>
    <row r="622" spans="1:76" x14ac:dyDescent="0.25">
      <c r="A622" s="26">
        <v>43530</v>
      </c>
      <c r="B622" s="27">
        <v>0.65455466435185183</v>
      </c>
      <c r="C622">
        <v>13.164</v>
      </c>
      <c r="D622">
        <v>1.7668999999999999</v>
      </c>
      <c r="E622">
        <v>17669.385246000002</v>
      </c>
      <c r="F622">
        <v>49.4</v>
      </c>
      <c r="G622">
        <v>0.5</v>
      </c>
      <c r="H622">
        <v>1252.9000000000001</v>
      </c>
      <c r="J622">
        <v>0.8</v>
      </c>
      <c r="K622">
        <v>0.87270000000000003</v>
      </c>
      <c r="L622">
        <v>11.488099999999999</v>
      </c>
      <c r="M622">
        <v>1.542</v>
      </c>
      <c r="N622">
        <v>43.069099999999999</v>
      </c>
      <c r="O622">
        <v>0.43640000000000001</v>
      </c>
      <c r="P622">
        <v>43.5</v>
      </c>
      <c r="Q622">
        <v>34.119</v>
      </c>
      <c r="R622">
        <v>0.34570000000000001</v>
      </c>
      <c r="S622">
        <v>34.5</v>
      </c>
      <c r="T622">
        <v>1252.8511000000001</v>
      </c>
      <c r="W622">
        <v>0</v>
      </c>
      <c r="X622">
        <v>0.69820000000000004</v>
      </c>
      <c r="Y622">
        <v>11.8</v>
      </c>
      <c r="Z622">
        <v>854</v>
      </c>
      <c r="AA622">
        <v>841</v>
      </c>
      <c r="AB622">
        <v>844</v>
      </c>
      <c r="AC622">
        <v>88</v>
      </c>
      <c r="AD622">
        <v>19.190000000000001</v>
      </c>
      <c r="AE622">
        <v>0.44</v>
      </c>
      <c r="AF622">
        <v>981</v>
      </c>
      <c r="AG622">
        <v>-3</v>
      </c>
      <c r="AH622">
        <v>38</v>
      </c>
      <c r="AI622">
        <v>36</v>
      </c>
      <c r="AJ622">
        <v>190</v>
      </c>
      <c r="AK622">
        <v>169</v>
      </c>
      <c r="AL622">
        <v>4.3</v>
      </c>
      <c r="AM622">
        <v>175</v>
      </c>
      <c r="AN622" t="s">
        <v>155</v>
      </c>
      <c r="AO622">
        <v>2</v>
      </c>
      <c r="AP622" s="28">
        <v>0.86304398148148154</v>
      </c>
      <c r="AQ622">
        <v>47.164147</v>
      </c>
      <c r="AR622">
        <v>-88.489609999999999</v>
      </c>
      <c r="AS622">
        <v>318.7</v>
      </c>
      <c r="AT622">
        <v>24.5</v>
      </c>
      <c r="AU622">
        <v>12</v>
      </c>
      <c r="AV622">
        <v>11</v>
      </c>
      <c r="AW622" t="s">
        <v>208</v>
      </c>
      <c r="AX622">
        <v>1.7124999999999999</v>
      </c>
      <c r="AY622">
        <v>1</v>
      </c>
      <c r="AZ622">
        <v>2.4125000000000001</v>
      </c>
      <c r="BA622">
        <v>14.686999999999999</v>
      </c>
      <c r="BB622">
        <v>14.52</v>
      </c>
      <c r="BC622">
        <v>0.99</v>
      </c>
      <c r="BD622">
        <v>14.587</v>
      </c>
      <c r="BE622">
        <v>2757.7829999999999</v>
      </c>
      <c r="BF622">
        <v>235.6</v>
      </c>
      <c r="BG622">
        <v>1.083</v>
      </c>
      <c r="BH622">
        <v>1.0999999999999999E-2</v>
      </c>
      <c r="BI622">
        <v>1.0940000000000001</v>
      </c>
      <c r="BJ622">
        <v>0.85799999999999998</v>
      </c>
      <c r="BK622">
        <v>8.9999999999999993E-3</v>
      </c>
      <c r="BL622">
        <v>0.86599999999999999</v>
      </c>
      <c r="BM622">
        <v>9.5503999999999998</v>
      </c>
      <c r="BQ622">
        <v>121.861</v>
      </c>
      <c r="BR622">
        <v>0.324683</v>
      </c>
      <c r="BS622">
        <v>-5</v>
      </c>
      <c r="BT622">
        <v>5.5370000000000003E-3</v>
      </c>
      <c r="BU622">
        <v>7.9344409999999996</v>
      </c>
      <c r="BV622">
        <v>0</v>
      </c>
      <c r="BW622" t="s">
        <v>155</v>
      </c>
      <c r="BX622">
        <v>0.79200000000000004</v>
      </c>
    </row>
    <row r="623" spans="1:76" x14ac:dyDescent="0.25">
      <c r="A623" s="26">
        <v>43530</v>
      </c>
      <c r="B623" s="27">
        <v>0.65456623842592598</v>
      </c>
      <c r="C623">
        <v>13.24</v>
      </c>
      <c r="D623">
        <v>1.5645</v>
      </c>
      <c r="E623">
        <v>15644.795082000001</v>
      </c>
      <c r="F623">
        <v>51.6</v>
      </c>
      <c r="G623">
        <v>0.5</v>
      </c>
      <c r="H623">
        <v>1741.8</v>
      </c>
      <c r="J623">
        <v>0.75</v>
      </c>
      <c r="K623">
        <v>0.87339999999999995</v>
      </c>
      <c r="L623">
        <v>11.5647</v>
      </c>
      <c r="M623">
        <v>1.3665</v>
      </c>
      <c r="N623">
        <v>45.093000000000004</v>
      </c>
      <c r="O623">
        <v>0.43669999999999998</v>
      </c>
      <c r="P623">
        <v>45.5</v>
      </c>
      <c r="Q623">
        <v>35.722299999999997</v>
      </c>
      <c r="R623">
        <v>0.34599999999999997</v>
      </c>
      <c r="S623">
        <v>36.1</v>
      </c>
      <c r="T623">
        <v>1741.7548999999999</v>
      </c>
      <c r="W623">
        <v>0</v>
      </c>
      <c r="X623">
        <v>0.65339999999999998</v>
      </c>
      <c r="Y623">
        <v>11.9</v>
      </c>
      <c r="Z623">
        <v>854</v>
      </c>
      <c r="AA623">
        <v>841</v>
      </c>
      <c r="AB623">
        <v>844</v>
      </c>
      <c r="AC623">
        <v>88</v>
      </c>
      <c r="AD623">
        <v>19.190000000000001</v>
      </c>
      <c r="AE623">
        <v>0.44</v>
      </c>
      <c r="AF623">
        <v>981</v>
      </c>
      <c r="AG623">
        <v>-3</v>
      </c>
      <c r="AH623">
        <v>38</v>
      </c>
      <c r="AI623">
        <v>36</v>
      </c>
      <c r="AJ623">
        <v>190</v>
      </c>
      <c r="AK623">
        <v>169</v>
      </c>
      <c r="AL623">
        <v>4.4000000000000004</v>
      </c>
      <c r="AM623">
        <v>175</v>
      </c>
      <c r="AN623" t="s">
        <v>155</v>
      </c>
      <c r="AO623">
        <v>2</v>
      </c>
      <c r="AP623" s="28">
        <v>0.86305555555555558</v>
      </c>
      <c r="AQ623">
        <v>47.164068</v>
      </c>
      <c r="AR623">
        <v>-88.489745999999997</v>
      </c>
      <c r="AS623">
        <v>318.60000000000002</v>
      </c>
      <c r="AT623">
        <v>25.3</v>
      </c>
      <c r="AU623">
        <v>12</v>
      </c>
      <c r="AV623">
        <v>11</v>
      </c>
      <c r="AW623" t="s">
        <v>208</v>
      </c>
      <c r="AX623">
        <v>1.7</v>
      </c>
      <c r="AY623">
        <v>1.0125</v>
      </c>
      <c r="AZ623">
        <v>2.4375</v>
      </c>
      <c r="BA623">
        <v>14.686999999999999</v>
      </c>
      <c r="BB623">
        <v>14.61</v>
      </c>
      <c r="BC623">
        <v>0.99</v>
      </c>
      <c r="BD623">
        <v>14.489000000000001</v>
      </c>
      <c r="BE623">
        <v>2786.808</v>
      </c>
      <c r="BF623">
        <v>209.583</v>
      </c>
      <c r="BG623">
        <v>1.1379999999999999</v>
      </c>
      <c r="BH623">
        <v>1.0999999999999999E-2</v>
      </c>
      <c r="BI623">
        <v>1.149</v>
      </c>
      <c r="BJ623">
        <v>0.90100000000000002</v>
      </c>
      <c r="BK623">
        <v>8.9999999999999993E-3</v>
      </c>
      <c r="BL623">
        <v>0.91</v>
      </c>
      <c r="BM623">
        <v>13.328200000000001</v>
      </c>
      <c r="BQ623">
        <v>114.479</v>
      </c>
      <c r="BR623">
        <v>0.32998300000000003</v>
      </c>
      <c r="BS623">
        <v>-5</v>
      </c>
      <c r="BT623">
        <v>6.0000000000000001E-3</v>
      </c>
      <c r="BU623">
        <v>8.0639590000000005</v>
      </c>
      <c r="BV623">
        <v>0</v>
      </c>
      <c r="BW623" t="s">
        <v>155</v>
      </c>
      <c r="BX623">
        <v>0.79200000000000004</v>
      </c>
    </row>
    <row r="624" spans="1:76" x14ac:dyDescent="0.25">
      <c r="A624" s="26">
        <v>43530</v>
      </c>
      <c r="B624" s="27">
        <v>0.65457781250000002</v>
      </c>
      <c r="C624">
        <v>13.340999999999999</v>
      </c>
      <c r="D624">
        <v>1.3167</v>
      </c>
      <c r="E624">
        <v>13166.795201000001</v>
      </c>
      <c r="F624">
        <v>57.3</v>
      </c>
      <c r="G624">
        <v>0.5</v>
      </c>
      <c r="H624">
        <v>1803.6</v>
      </c>
      <c r="J624">
        <v>0.7</v>
      </c>
      <c r="K624">
        <v>0.87480000000000002</v>
      </c>
      <c r="L624">
        <v>11.6707</v>
      </c>
      <c r="M624">
        <v>1.1517999999999999</v>
      </c>
      <c r="N624">
        <v>50.113700000000001</v>
      </c>
      <c r="O624">
        <v>0.43740000000000001</v>
      </c>
      <c r="P624">
        <v>50.6</v>
      </c>
      <c r="Q624">
        <v>39.699599999999997</v>
      </c>
      <c r="R624">
        <v>0.34649999999999997</v>
      </c>
      <c r="S624">
        <v>40</v>
      </c>
      <c r="T624">
        <v>1803.5525</v>
      </c>
      <c r="W624">
        <v>0</v>
      </c>
      <c r="X624">
        <v>0.61229999999999996</v>
      </c>
      <c r="Y624">
        <v>11.8</v>
      </c>
      <c r="Z624">
        <v>853</v>
      </c>
      <c r="AA624">
        <v>841</v>
      </c>
      <c r="AB624">
        <v>843</v>
      </c>
      <c r="AC624">
        <v>88</v>
      </c>
      <c r="AD624">
        <v>19.190000000000001</v>
      </c>
      <c r="AE624">
        <v>0.44</v>
      </c>
      <c r="AF624">
        <v>981</v>
      </c>
      <c r="AG624">
        <v>-3</v>
      </c>
      <c r="AH624">
        <v>38</v>
      </c>
      <c r="AI624">
        <v>36</v>
      </c>
      <c r="AJ624">
        <v>190</v>
      </c>
      <c r="AK624">
        <v>169</v>
      </c>
      <c r="AL624">
        <v>4.3</v>
      </c>
      <c r="AM624">
        <v>175</v>
      </c>
      <c r="AN624" t="s">
        <v>155</v>
      </c>
      <c r="AO624">
        <v>2</v>
      </c>
      <c r="AP624" s="28">
        <v>0.86306712962962961</v>
      </c>
      <c r="AQ624">
        <v>47.164026999999997</v>
      </c>
      <c r="AR624">
        <v>-88.489841999999996</v>
      </c>
      <c r="AS624">
        <v>318.3</v>
      </c>
      <c r="AT624">
        <v>17.600000000000001</v>
      </c>
      <c r="AU624">
        <v>12</v>
      </c>
      <c r="AV624">
        <v>11</v>
      </c>
      <c r="AW624" t="s">
        <v>208</v>
      </c>
      <c r="AX624">
        <v>1.0375000000000001</v>
      </c>
      <c r="AY624">
        <v>1.0874999999999999</v>
      </c>
      <c r="AZ624">
        <v>2.0125000000000002</v>
      </c>
      <c r="BA624">
        <v>14.686999999999999</v>
      </c>
      <c r="BB624">
        <v>14.77</v>
      </c>
      <c r="BC624">
        <v>1.01</v>
      </c>
      <c r="BD624">
        <v>14.315</v>
      </c>
      <c r="BE624">
        <v>2834.6</v>
      </c>
      <c r="BF624">
        <v>178.053</v>
      </c>
      <c r="BG624">
        <v>1.2749999999999999</v>
      </c>
      <c r="BH624">
        <v>1.0999999999999999E-2</v>
      </c>
      <c r="BI624">
        <v>1.286</v>
      </c>
      <c r="BJ624">
        <v>1.01</v>
      </c>
      <c r="BK624">
        <v>8.9999999999999993E-3</v>
      </c>
      <c r="BL624">
        <v>1.0189999999999999</v>
      </c>
      <c r="BM624">
        <v>13.910299999999999</v>
      </c>
      <c r="BQ624">
        <v>108.14100000000001</v>
      </c>
      <c r="BR624">
        <v>0.298649</v>
      </c>
      <c r="BS624">
        <v>-5</v>
      </c>
      <c r="BT624">
        <v>5.463E-3</v>
      </c>
      <c r="BU624">
        <v>7.298235</v>
      </c>
      <c r="BV624">
        <v>0</v>
      </c>
      <c r="BW624" t="s">
        <v>155</v>
      </c>
      <c r="BX624">
        <v>0.79200000000000004</v>
      </c>
    </row>
    <row r="625" spans="1:76" x14ac:dyDescent="0.25">
      <c r="A625" s="26">
        <v>43530</v>
      </c>
      <c r="B625" s="27">
        <v>0.65458938657407406</v>
      </c>
      <c r="C625">
        <v>13.473000000000001</v>
      </c>
      <c r="D625">
        <v>1.3932</v>
      </c>
      <c r="E625">
        <v>13932.021019</v>
      </c>
      <c r="F625">
        <v>64.2</v>
      </c>
      <c r="G625">
        <v>0.5</v>
      </c>
      <c r="H625">
        <v>1815</v>
      </c>
      <c r="J625">
        <v>0.7</v>
      </c>
      <c r="K625">
        <v>0.87309999999999999</v>
      </c>
      <c r="L625">
        <v>11.763299999999999</v>
      </c>
      <c r="M625">
        <v>1.2163999999999999</v>
      </c>
      <c r="N625">
        <v>56.058599999999998</v>
      </c>
      <c r="O625">
        <v>0.4365</v>
      </c>
      <c r="P625">
        <v>56.5</v>
      </c>
      <c r="Q625">
        <v>44.409100000000002</v>
      </c>
      <c r="R625">
        <v>0.3458</v>
      </c>
      <c r="S625">
        <v>44.8</v>
      </c>
      <c r="T625">
        <v>1815.0454999999999</v>
      </c>
      <c r="W625">
        <v>0</v>
      </c>
      <c r="X625">
        <v>0.61119999999999997</v>
      </c>
      <c r="Y625">
        <v>11.8</v>
      </c>
      <c r="Z625">
        <v>854</v>
      </c>
      <c r="AA625">
        <v>841</v>
      </c>
      <c r="AB625">
        <v>844</v>
      </c>
      <c r="AC625">
        <v>88</v>
      </c>
      <c r="AD625">
        <v>19.190000000000001</v>
      </c>
      <c r="AE625">
        <v>0.44</v>
      </c>
      <c r="AF625">
        <v>981</v>
      </c>
      <c r="AG625">
        <v>-3</v>
      </c>
      <c r="AH625">
        <v>38</v>
      </c>
      <c r="AI625">
        <v>36</v>
      </c>
      <c r="AJ625">
        <v>190</v>
      </c>
      <c r="AK625">
        <v>169</v>
      </c>
      <c r="AL625">
        <v>4.3</v>
      </c>
      <c r="AM625">
        <v>175</v>
      </c>
      <c r="AN625" t="s">
        <v>155</v>
      </c>
      <c r="AO625">
        <v>2</v>
      </c>
      <c r="AP625" s="28">
        <v>0.86307870370370365</v>
      </c>
      <c r="AQ625">
        <v>47.163904000000002</v>
      </c>
      <c r="AR625">
        <v>-88.49</v>
      </c>
      <c r="AS625">
        <v>318.10000000000002</v>
      </c>
      <c r="AT625">
        <v>28.7</v>
      </c>
      <c r="AU625">
        <v>12</v>
      </c>
      <c r="AV625">
        <v>11</v>
      </c>
      <c r="AW625" t="s">
        <v>208</v>
      </c>
      <c r="AX625">
        <v>1.2875000000000001</v>
      </c>
      <c r="AY625">
        <v>1.0125</v>
      </c>
      <c r="AZ625">
        <v>2.1</v>
      </c>
      <c r="BA625">
        <v>14.686999999999999</v>
      </c>
      <c r="BB625">
        <v>14.56</v>
      </c>
      <c r="BC625">
        <v>0.99</v>
      </c>
      <c r="BD625">
        <v>14.535</v>
      </c>
      <c r="BE625">
        <v>2822.6089999999999</v>
      </c>
      <c r="BF625">
        <v>185.77</v>
      </c>
      <c r="BG625">
        <v>1.409</v>
      </c>
      <c r="BH625">
        <v>1.0999999999999999E-2</v>
      </c>
      <c r="BI625">
        <v>1.42</v>
      </c>
      <c r="BJ625">
        <v>1.1160000000000001</v>
      </c>
      <c r="BK625">
        <v>8.9999999999999993E-3</v>
      </c>
      <c r="BL625">
        <v>1.125</v>
      </c>
      <c r="BM625">
        <v>13.83</v>
      </c>
      <c r="BQ625">
        <v>106.63</v>
      </c>
      <c r="BR625">
        <v>0.32236799999999999</v>
      </c>
      <c r="BS625">
        <v>-5</v>
      </c>
      <c r="BT625">
        <v>5.5370000000000003E-3</v>
      </c>
      <c r="BU625">
        <v>7.8778680000000003</v>
      </c>
      <c r="BV625">
        <v>0</v>
      </c>
      <c r="BW625" t="s">
        <v>155</v>
      </c>
      <c r="BX625">
        <v>0.79200000000000004</v>
      </c>
    </row>
    <row r="626" spans="1:76" x14ac:dyDescent="0.25">
      <c r="A626" s="26">
        <v>43530</v>
      </c>
      <c r="B626" s="27">
        <v>0.6546009606481481</v>
      </c>
      <c r="C626">
        <v>13.244</v>
      </c>
      <c r="D626">
        <v>1.6619999999999999</v>
      </c>
      <c r="E626">
        <v>16620.29191</v>
      </c>
      <c r="F626">
        <v>73.7</v>
      </c>
      <c r="G626">
        <v>0.5</v>
      </c>
      <c r="H626">
        <v>2233.1999999999998</v>
      </c>
      <c r="J626">
        <v>0.7</v>
      </c>
      <c r="K626">
        <v>0.87209999999999999</v>
      </c>
      <c r="L626">
        <v>11.55</v>
      </c>
      <c r="M626">
        <v>1.4495</v>
      </c>
      <c r="N626">
        <v>64.242199999999997</v>
      </c>
      <c r="O626">
        <v>0.43609999999999999</v>
      </c>
      <c r="P626">
        <v>64.7</v>
      </c>
      <c r="Q626">
        <v>50.892099999999999</v>
      </c>
      <c r="R626">
        <v>0.34539999999999998</v>
      </c>
      <c r="S626">
        <v>51.2</v>
      </c>
      <c r="T626">
        <v>2233.2262000000001</v>
      </c>
      <c r="W626">
        <v>0</v>
      </c>
      <c r="X626">
        <v>0.61050000000000004</v>
      </c>
      <c r="Y626">
        <v>11.8</v>
      </c>
      <c r="Z626">
        <v>855</v>
      </c>
      <c r="AA626">
        <v>841</v>
      </c>
      <c r="AB626">
        <v>845</v>
      </c>
      <c r="AC626">
        <v>88</v>
      </c>
      <c r="AD626">
        <v>19.190000000000001</v>
      </c>
      <c r="AE626">
        <v>0.44</v>
      </c>
      <c r="AF626">
        <v>981</v>
      </c>
      <c r="AG626">
        <v>-3</v>
      </c>
      <c r="AH626">
        <v>38</v>
      </c>
      <c r="AI626">
        <v>36</v>
      </c>
      <c r="AJ626">
        <v>190</v>
      </c>
      <c r="AK626">
        <v>169</v>
      </c>
      <c r="AL626">
        <v>4.3</v>
      </c>
      <c r="AM626">
        <v>175</v>
      </c>
      <c r="AN626" t="s">
        <v>155</v>
      </c>
      <c r="AO626">
        <v>2</v>
      </c>
      <c r="AP626" s="28">
        <v>0.8630902777777778</v>
      </c>
      <c r="AQ626">
        <v>47.163829</v>
      </c>
      <c r="AR626">
        <v>-88.490148000000005</v>
      </c>
      <c r="AS626">
        <v>317.89999999999998</v>
      </c>
      <c r="AT626">
        <v>29.9</v>
      </c>
      <c r="AU626">
        <v>12</v>
      </c>
      <c r="AV626">
        <v>11</v>
      </c>
      <c r="AW626" t="s">
        <v>208</v>
      </c>
      <c r="AX626">
        <v>1.1875</v>
      </c>
      <c r="AY626">
        <v>1.1125</v>
      </c>
      <c r="AZ626">
        <v>2.1</v>
      </c>
      <c r="BA626">
        <v>14.686999999999999</v>
      </c>
      <c r="BB626">
        <v>14.45</v>
      </c>
      <c r="BC626">
        <v>0.98</v>
      </c>
      <c r="BD626">
        <v>14.664999999999999</v>
      </c>
      <c r="BE626">
        <v>2758.473</v>
      </c>
      <c r="BF626">
        <v>220.328</v>
      </c>
      <c r="BG626">
        <v>1.607</v>
      </c>
      <c r="BH626">
        <v>1.0999999999999999E-2</v>
      </c>
      <c r="BI626">
        <v>1.6180000000000001</v>
      </c>
      <c r="BJ626">
        <v>1.2729999999999999</v>
      </c>
      <c r="BK626">
        <v>8.9999999999999993E-3</v>
      </c>
      <c r="BL626">
        <v>1.2809999999999999</v>
      </c>
      <c r="BM626">
        <v>16.936800000000002</v>
      </c>
      <c r="BQ626">
        <v>106.011</v>
      </c>
      <c r="BR626">
        <v>0.35521900000000001</v>
      </c>
      <c r="BS626">
        <v>-5</v>
      </c>
      <c r="BT626">
        <v>5.4640000000000001E-3</v>
      </c>
      <c r="BU626">
        <v>8.6806590000000003</v>
      </c>
      <c r="BV626">
        <v>0</v>
      </c>
      <c r="BW626" t="s">
        <v>155</v>
      </c>
      <c r="BX626">
        <v>0.79200000000000004</v>
      </c>
    </row>
    <row r="627" spans="1:76" x14ac:dyDescent="0.25">
      <c r="A627" s="26">
        <v>43530</v>
      </c>
      <c r="B627" s="27">
        <v>0.65461253472222225</v>
      </c>
      <c r="C627">
        <v>13.09</v>
      </c>
      <c r="D627">
        <v>1.9717</v>
      </c>
      <c r="E627">
        <v>19716.986301000001</v>
      </c>
      <c r="F627">
        <v>86.3</v>
      </c>
      <c r="G627">
        <v>0.5</v>
      </c>
      <c r="H627">
        <v>2660.3</v>
      </c>
      <c r="J627">
        <v>0.7</v>
      </c>
      <c r="K627">
        <v>0.87019999999999997</v>
      </c>
      <c r="L627">
        <v>11.390499999999999</v>
      </c>
      <c r="M627">
        <v>1.7157</v>
      </c>
      <c r="N627">
        <v>75.115700000000004</v>
      </c>
      <c r="O627">
        <v>0.43509999999999999</v>
      </c>
      <c r="P627">
        <v>75.599999999999994</v>
      </c>
      <c r="Q627">
        <v>59.506</v>
      </c>
      <c r="R627">
        <v>0.34470000000000001</v>
      </c>
      <c r="S627">
        <v>59.9</v>
      </c>
      <c r="T627">
        <v>2660.2516999999998</v>
      </c>
      <c r="W627">
        <v>0</v>
      </c>
      <c r="X627">
        <v>0.60909999999999997</v>
      </c>
      <c r="Y627">
        <v>11.8</v>
      </c>
      <c r="Z627">
        <v>855</v>
      </c>
      <c r="AA627">
        <v>842</v>
      </c>
      <c r="AB627">
        <v>845</v>
      </c>
      <c r="AC627">
        <v>88</v>
      </c>
      <c r="AD627">
        <v>19.190000000000001</v>
      </c>
      <c r="AE627">
        <v>0.44</v>
      </c>
      <c r="AF627">
        <v>981</v>
      </c>
      <c r="AG627">
        <v>-3</v>
      </c>
      <c r="AH627">
        <v>37.463462999999997</v>
      </c>
      <c r="AI627">
        <v>36</v>
      </c>
      <c r="AJ627">
        <v>190</v>
      </c>
      <c r="AK627">
        <v>169</v>
      </c>
      <c r="AL627">
        <v>4.2</v>
      </c>
      <c r="AM627">
        <v>174.7</v>
      </c>
      <c r="AN627" t="s">
        <v>155</v>
      </c>
      <c r="AO627">
        <v>2</v>
      </c>
      <c r="AP627" s="28">
        <v>0.86310185185185195</v>
      </c>
      <c r="AQ627">
        <v>47.163766000000003</v>
      </c>
      <c r="AR627">
        <v>-88.490311000000005</v>
      </c>
      <c r="AS627">
        <v>317.7</v>
      </c>
      <c r="AT627">
        <v>30.6</v>
      </c>
      <c r="AU627">
        <v>12</v>
      </c>
      <c r="AV627">
        <v>11</v>
      </c>
      <c r="AW627" t="s">
        <v>208</v>
      </c>
      <c r="AX627">
        <v>1.1000000000000001</v>
      </c>
      <c r="AY627">
        <v>1.2</v>
      </c>
      <c r="AZ627">
        <v>2.1</v>
      </c>
      <c r="BA627">
        <v>14.686999999999999</v>
      </c>
      <c r="BB627">
        <v>14.22</v>
      </c>
      <c r="BC627">
        <v>0.97</v>
      </c>
      <c r="BD627">
        <v>14.923</v>
      </c>
      <c r="BE627">
        <v>2689.8820000000001</v>
      </c>
      <c r="BF627">
        <v>257.87099999999998</v>
      </c>
      <c r="BG627">
        <v>1.8580000000000001</v>
      </c>
      <c r="BH627">
        <v>1.0999999999999999E-2</v>
      </c>
      <c r="BI627">
        <v>1.8680000000000001</v>
      </c>
      <c r="BJ627">
        <v>1.472</v>
      </c>
      <c r="BK627">
        <v>8.9999999999999993E-3</v>
      </c>
      <c r="BL627">
        <v>1.48</v>
      </c>
      <c r="BM627">
        <v>19.949200000000001</v>
      </c>
      <c r="BQ627">
        <v>104.58799999999999</v>
      </c>
      <c r="BR627">
        <v>0.36926700000000001</v>
      </c>
      <c r="BS627">
        <v>-5</v>
      </c>
      <c r="BT627">
        <v>5.0000000000000001E-3</v>
      </c>
      <c r="BU627">
        <v>9.0239689999999992</v>
      </c>
      <c r="BV627">
        <v>0</v>
      </c>
      <c r="BW627" t="s">
        <v>155</v>
      </c>
      <c r="BX627">
        <v>0.79200000000000004</v>
      </c>
    </row>
    <row r="628" spans="1:76" x14ac:dyDescent="0.25">
      <c r="A628" s="26">
        <v>43530</v>
      </c>
      <c r="B628" s="27">
        <v>0.65462410879629629</v>
      </c>
      <c r="C628">
        <v>12.95</v>
      </c>
      <c r="D628">
        <v>2.4081000000000001</v>
      </c>
      <c r="E628">
        <v>24080.730519000001</v>
      </c>
      <c r="F628">
        <v>102.1</v>
      </c>
      <c r="G628">
        <v>0.5</v>
      </c>
      <c r="H628">
        <v>3031.8</v>
      </c>
      <c r="J628">
        <v>0.69</v>
      </c>
      <c r="K628">
        <v>0.86699999999999999</v>
      </c>
      <c r="L628">
        <v>11.228199999999999</v>
      </c>
      <c r="M628">
        <v>2.0878999999999999</v>
      </c>
      <c r="N628">
        <v>88.500900000000001</v>
      </c>
      <c r="O628">
        <v>0.4335</v>
      </c>
      <c r="P628">
        <v>88.9</v>
      </c>
      <c r="Q628">
        <v>70.1096</v>
      </c>
      <c r="R628">
        <v>0.34339999999999998</v>
      </c>
      <c r="S628">
        <v>70.5</v>
      </c>
      <c r="T628">
        <v>3031.7512000000002</v>
      </c>
      <c r="W628">
        <v>0</v>
      </c>
      <c r="X628">
        <v>0.59960000000000002</v>
      </c>
      <c r="Y628">
        <v>11.8</v>
      </c>
      <c r="Z628">
        <v>855</v>
      </c>
      <c r="AA628">
        <v>843</v>
      </c>
      <c r="AB628">
        <v>845</v>
      </c>
      <c r="AC628">
        <v>88</v>
      </c>
      <c r="AD628">
        <v>19.190000000000001</v>
      </c>
      <c r="AE628">
        <v>0.44</v>
      </c>
      <c r="AF628">
        <v>981</v>
      </c>
      <c r="AG628">
        <v>-3</v>
      </c>
      <c r="AH628">
        <v>37</v>
      </c>
      <c r="AI628">
        <v>36</v>
      </c>
      <c r="AJ628">
        <v>190</v>
      </c>
      <c r="AK628">
        <v>169</v>
      </c>
      <c r="AL628">
        <v>4.2</v>
      </c>
      <c r="AM628">
        <v>174.4</v>
      </c>
      <c r="AN628" t="s">
        <v>155</v>
      </c>
      <c r="AO628">
        <v>2</v>
      </c>
      <c r="AP628" s="28">
        <v>0.86311342592592588</v>
      </c>
      <c r="AQ628">
        <v>47.163711999999997</v>
      </c>
      <c r="AR628">
        <v>-88.490497000000005</v>
      </c>
      <c r="AS628">
        <v>317.5</v>
      </c>
      <c r="AT628">
        <v>32.200000000000003</v>
      </c>
      <c r="AU628">
        <v>12</v>
      </c>
      <c r="AV628">
        <v>11</v>
      </c>
      <c r="AW628" t="s">
        <v>208</v>
      </c>
      <c r="AX628">
        <v>1.1000000000000001</v>
      </c>
      <c r="AY628">
        <v>1.212412</v>
      </c>
      <c r="AZ628">
        <v>2.1</v>
      </c>
      <c r="BA628">
        <v>14.686999999999999</v>
      </c>
      <c r="BB628">
        <v>13.88</v>
      </c>
      <c r="BC628">
        <v>0.94</v>
      </c>
      <c r="BD628">
        <v>15.336</v>
      </c>
      <c r="BE628">
        <v>2603.3029999999999</v>
      </c>
      <c r="BF628">
        <v>308.10300000000001</v>
      </c>
      <c r="BG628">
        <v>2.149</v>
      </c>
      <c r="BH628">
        <v>1.0999999999999999E-2</v>
      </c>
      <c r="BI628">
        <v>2.1589999999999998</v>
      </c>
      <c r="BJ628">
        <v>1.702</v>
      </c>
      <c r="BK628">
        <v>8.0000000000000002E-3</v>
      </c>
      <c r="BL628">
        <v>1.7110000000000001</v>
      </c>
      <c r="BM628">
        <v>22.321300000000001</v>
      </c>
      <c r="BQ628">
        <v>101.077</v>
      </c>
      <c r="BR628">
        <v>0.37685200000000002</v>
      </c>
      <c r="BS628">
        <v>-5</v>
      </c>
      <c r="BT628">
        <v>5.0000000000000001E-3</v>
      </c>
      <c r="BU628">
        <v>9.2093209999999992</v>
      </c>
      <c r="BV628">
        <v>0</v>
      </c>
      <c r="BW628" t="s">
        <v>155</v>
      </c>
      <c r="BX628">
        <v>0.79200000000000004</v>
      </c>
    </row>
    <row r="629" spans="1:76" x14ac:dyDescent="0.25">
      <c r="A629" s="26">
        <v>43530</v>
      </c>
      <c r="B629" s="27">
        <v>0.65463568287037044</v>
      </c>
      <c r="C629">
        <v>12.904999999999999</v>
      </c>
      <c r="D629">
        <v>2.2042999999999999</v>
      </c>
      <c r="E629">
        <v>22043.392856999999</v>
      </c>
      <c r="F629">
        <v>116.6</v>
      </c>
      <c r="G629">
        <v>0.5</v>
      </c>
      <c r="H629">
        <v>3232.1</v>
      </c>
      <c r="J629">
        <v>0.6</v>
      </c>
      <c r="K629">
        <v>0.86890000000000001</v>
      </c>
      <c r="L629">
        <v>11.213900000000001</v>
      </c>
      <c r="M629">
        <v>1.9155</v>
      </c>
      <c r="N629">
        <v>101.3434</v>
      </c>
      <c r="O629">
        <v>0.4345</v>
      </c>
      <c r="P629">
        <v>101.8</v>
      </c>
      <c r="Q629">
        <v>80.283299999999997</v>
      </c>
      <c r="R629">
        <v>0.34420000000000001</v>
      </c>
      <c r="S629">
        <v>80.599999999999994</v>
      </c>
      <c r="T629">
        <v>3232.1205</v>
      </c>
      <c r="W629">
        <v>0</v>
      </c>
      <c r="X629">
        <v>0.52139999999999997</v>
      </c>
      <c r="Y629">
        <v>11.8</v>
      </c>
      <c r="Z629">
        <v>854</v>
      </c>
      <c r="AA629">
        <v>843</v>
      </c>
      <c r="AB629">
        <v>844</v>
      </c>
      <c r="AC629">
        <v>88</v>
      </c>
      <c r="AD629">
        <v>19.190000000000001</v>
      </c>
      <c r="AE629">
        <v>0.44</v>
      </c>
      <c r="AF629">
        <v>981</v>
      </c>
      <c r="AG629">
        <v>-3</v>
      </c>
      <c r="AH629">
        <v>37</v>
      </c>
      <c r="AI629">
        <v>36</v>
      </c>
      <c r="AJ629">
        <v>190</v>
      </c>
      <c r="AK629">
        <v>169</v>
      </c>
      <c r="AL629">
        <v>4.0999999999999996</v>
      </c>
      <c r="AM629">
        <v>174</v>
      </c>
      <c r="AN629" t="s">
        <v>155</v>
      </c>
      <c r="AO629">
        <v>2</v>
      </c>
      <c r="AP629" s="28">
        <v>0.86312500000000003</v>
      </c>
      <c r="AQ629">
        <v>47.163673000000003</v>
      </c>
      <c r="AR629">
        <v>-88.490700000000004</v>
      </c>
      <c r="AS629">
        <v>317.5</v>
      </c>
      <c r="AT629">
        <v>33.700000000000003</v>
      </c>
      <c r="AU629">
        <v>12</v>
      </c>
      <c r="AV629">
        <v>11</v>
      </c>
      <c r="AW629" t="s">
        <v>208</v>
      </c>
      <c r="AX629">
        <v>1.1000000000000001</v>
      </c>
      <c r="AY629">
        <v>1.3125</v>
      </c>
      <c r="AZ629">
        <v>2.1124999999999998</v>
      </c>
      <c r="BA629">
        <v>14.686999999999999</v>
      </c>
      <c r="BB629">
        <v>14.09</v>
      </c>
      <c r="BC629">
        <v>0.96</v>
      </c>
      <c r="BD629">
        <v>15.082000000000001</v>
      </c>
      <c r="BE629">
        <v>2632.3029999999999</v>
      </c>
      <c r="BF629">
        <v>286.173</v>
      </c>
      <c r="BG629">
        <v>2.4910000000000001</v>
      </c>
      <c r="BH629">
        <v>1.0999999999999999E-2</v>
      </c>
      <c r="BI629">
        <v>2.5019999999999998</v>
      </c>
      <c r="BJ629">
        <v>1.974</v>
      </c>
      <c r="BK629">
        <v>8.0000000000000002E-3</v>
      </c>
      <c r="BL629">
        <v>1.982</v>
      </c>
      <c r="BM629">
        <v>24.092400000000001</v>
      </c>
      <c r="BQ629">
        <v>88.986000000000004</v>
      </c>
      <c r="BR629">
        <v>0.34277999999999997</v>
      </c>
      <c r="BS629">
        <v>-5</v>
      </c>
      <c r="BT629">
        <v>5.5370000000000003E-3</v>
      </c>
      <c r="BU629">
        <v>8.3766870000000004</v>
      </c>
      <c r="BV629">
        <v>0</v>
      </c>
      <c r="BW629" t="s">
        <v>155</v>
      </c>
      <c r="BX629">
        <v>0.79200000000000004</v>
      </c>
    </row>
    <row r="630" spans="1:76" x14ac:dyDescent="0.25">
      <c r="A630" s="26">
        <v>43530</v>
      </c>
      <c r="B630" s="27">
        <v>0.65464725694444448</v>
      </c>
      <c r="C630">
        <v>12.983000000000001</v>
      </c>
      <c r="D630">
        <v>1.9291</v>
      </c>
      <c r="E630">
        <v>19290.845431000002</v>
      </c>
      <c r="F630">
        <v>128.69999999999999</v>
      </c>
      <c r="G630">
        <v>0.5</v>
      </c>
      <c r="H630">
        <v>2814.5</v>
      </c>
      <c r="J630">
        <v>0.59</v>
      </c>
      <c r="K630">
        <v>0.87109999999999999</v>
      </c>
      <c r="L630">
        <v>11.309900000000001</v>
      </c>
      <c r="M630">
        <v>1.6805000000000001</v>
      </c>
      <c r="N630">
        <v>112.1219</v>
      </c>
      <c r="O630">
        <v>0.42420000000000002</v>
      </c>
      <c r="P630">
        <v>112.5</v>
      </c>
      <c r="Q630">
        <v>88.821899999999999</v>
      </c>
      <c r="R630">
        <v>0.33610000000000001</v>
      </c>
      <c r="S630">
        <v>89.2</v>
      </c>
      <c r="T630">
        <v>2814.5437000000002</v>
      </c>
      <c r="W630">
        <v>0</v>
      </c>
      <c r="X630">
        <v>0.51470000000000005</v>
      </c>
      <c r="Y630">
        <v>11.8</v>
      </c>
      <c r="Z630">
        <v>854</v>
      </c>
      <c r="AA630">
        <v>842</v>
      </c>
      <c r="AB630">
        <v>844</v>
      </c>
      <c r="AC630">
        <v>88</v>
      </c>
      <c r="AD630">
        <v>19.190000000000001</v>
      </c>
      <c r="AE630">
        <v>0.44</v>
      </c>
      <c r="AF630">
        <v>981</v>
      </c>
      <c r="AG630">
        <v>-3</v>
      </c>
      <c r="AH630">
        <v>37</v>
      </c>
      <c r="AI630">
        <v>36</v>
      </c>
      <c r="AJ630">
        <v>190</v>
      </c>
      <c r="AK630">
        <v>169</v>
      </c>
      <c r="AL630">
        <v>4.0999999999999996</v>
      </c>
      <c r="AM630">
        <v>174.3</v>
      </c>
      <c r="AN630" t="s">
        <v>155</v>
      </c>
      <c r="AO630">
        <v>2</v>
      </c>
      <c r="AP630" s="28">
        <v>0.86313657407407407</v>
      </c>
      <c r="AQ630">
        <v>47.163637000000001</v>
      </c>
      <c r="AR630">
        <v>-88.490910999999997</v>
      </c>
      <c r="AS630">
        <v>317.7</v>
      </c>
      <c r="AT630">
        <v>35</v>
      </c>
      <c r="AU630">
        <v>12</v>
      </c>
      <c r="AV630">
        <v>11</v>
      </c>
      <c r="AW630" t="s">
        <v>208</v>
      </c>
      <c r="AX630">
        <v>1.1125</v>
      </c>
      <c r="AY630">
        <v>1.4125000000000001</v>
      </c>
      <c r="AZ630">
        <v>2.2000000000000002</v>
      </c>
      <c r="BA630">
        <v>14.686999999999999</v>
      </c>
      <c r="BB630">
        <v>14.34</v>
      </c>
      <c r="BC630">
        <v>0.98</v>
      </c>
      <c r="BD630">
        <v>14.792999999999999</v>
      </c>
      <c r="BE630">
        <v>2691.105</v>
      </c>
      <c r="BF630">
        <v>254.499</v>
      </c>
      <c r="BG630">
        <v>2.794</v>
      </c>
      <c r="BH630">
        <v>1.0999999999999999E-2</v>
      </c>
      <c r="BI630">
        <v>2.8039999999999998</v>
      </c>
      <c r="BJ630">
        <v>2.2130000000000001</v>
      </c>
      <c r="BK630">
        <v>8.0000000000000002E-3</v>
      </c>
      <c r="BL630">
        <v>2.222</v>
      </c>
      <c r="BM630">
        <v>21.266300000000001</v>
      </c>
      <c r="BQ630">
        <v>89.055000000000007</v>
      </c>
      <c r="BR630">
        <v>0.26774399999999998</v>
      </c>
      <c r="BS630">
        <v>-5</v>
      </c>
      <c r="BT630">
        <v>6.0000000000000001E-3</v>
      </c>
      <c r="BU630">
        <v>6.5429940000000002</v>
      </c>
      <c r="BV630">
        <v>0</v>
      </c>
      <c r="BW630" t="s">
        <v>155</v>
      </c>
      <c r="BX630">
        <v>0.79200000000000004</v>
      </c>
    </row>
    <row r="631" spans="1:76" x14ac:dyDescent="0.25">
      <c r="A631" s="26">
        <v>43530</v>
      </c>
      <c r="B631" s="27">
        <v>0.65465883101851852</v>
      </c>
      <c r="C631">
        <v>13.048</v>
      </c>
      <c r="D631">
        <v>1.8873</v>
      </c>
      <c r="E631">
        <v>18872.815126000001</v>
      </c>
      <c r="F631">
        <v>135.4</v>
      </c>
      <c r="G631">
        <v>0.4</v>
      </c>
      <c r="H631">
        <v>1717.6</v>
      </c>
      <c r="J631">
        <v>0.5</v>
      </c>
      <c r="K631">
        <v>0.872</v>
      </c>
      <c r="L631">
        <v>11.3788</v>
      </c>
      <c r="M631">
        <v>1.6457999999999999</v>
      </c>
      <c r="N631">
        <v>118.0371</v>
      </c>
      <c r="O631">
        <v>0.3488</v>
      </c>
      <c r="P631">
        <v>118.4</v>
      </c>
      <c r="Q631">
        <v>93.507900000000006</v>
      </c>
      <c r="R631">
        <v>0.27629999999999999</v>
      </c>
      <c r="S631">
        <v>93.8</v>
      </c>
      <c r="T631">
        <v>1717.6351999999999</v>
      </c>
      <c r="W631">
        <v>0</v>
      </c>
      <c r="X631">
        <v>0.436</v>
      </c>
      <c r="Y631">
        <v>11.8</v>
      </c>
      <c r="Z631">
        <v>853</v>
      </c>
      <c r="AA631">
        <v>842</v>
      </c>
      <c r="AB631">
        <v>844</v>
      </c>
      <c r="AC631">
        <v>88</v>
      </c>
      <c r="AD631">
        <v>19.190000000000001</v>
      </c>
      <c r="AE631">
        <v>0.44</v>
      </c>
      <c r="AF631">
        <v>981</v>
      </c>
      <c r="AG631">
        <v>-3</v>
      </c>
      <c r="AH631">
        <v>37</v>
      </c>
      <c r="AI631">
        <v>36</v>
      </c>
      <c r="AJ631">
        <v>190</v>
      </c>
      <c r="AK631">
        <v>169</v>
      </c>
      <c r="AL631">
        <v>4.2</v>
      </c>
      <c r="AM631">
        <v>174.7</v>
      </c>
      <c r="AN631" t="s">
        <v>155</v>
      </c>
      <c r="AO631">
        <v>2</v>
      </c>
      <c r="AP631" s="28">
        <v>0.86314814814814811</v>
      </c>
      <c r="AQ631">
        <v>47.163600000000002</v>
      </c>
      <c r="AR631">
        <v>-88.491114999999994</v>
      </c>
      <c r="AS631">
        <v>317.89999999999998</v>
      </c>
      <c r="AT631">
        <v>35.4</v>
      </c>
      <c r="AU631">
        <v>12</v>
      </c>
      <c r="AV631">
        <v>11</v>
      </c>
      <c r="AW631" t="s">
        <v>208</v>
      </c>
      <c r="AX631">
        <v>1.2</v>
      </c>
      <c r="AY631">
        <v>1.5</v>
      </c>
      <c r="AZ631">
        <v>2.2000000000000002</v>
      </c>
      <c r="BA631">
        <v>14.686999999999999</v>
      </c>
      <c r="BB631">
        <v>14.45</v>
      </c>
      <c r="BC631">
        <v>0.98</v>
      </c>
      <c r="BD631">
        <v>14.673</v>
      </c>
      <c r="BE631">
        <v>2723.0360000000001</v>
      </c>
      <c r="BF631">
        <v>250.67400000000001</v>
      </c>
      <c r="BG631">
        <v>2.9580000000000002</v>
      </c>
      <c r="BH631">
        <v>8.9999999999999993E-3</v>
      </c>
      <c r="BI631">
        <v>2.9670000000000001</v>
      </c>
      <c r="BJ631">
        <v>2.343</v>
      </c>
      <c r="BK631">
        <v>7.0000000000000001E-3</v>
      </c>
      <c r="BL631">
        <v>2.35</v>
      </c>
      <c r="BM631">
        <v>13.0527</v>
      </c>
      <c r="BQ631">
        <v>75.869</v>
      </c>
      <c r="BR631">
        <v>0.21518599999999999</v>
      </c>
      <c r="BS631">
        <v>-5</v>
      </c>
      <c r="BT631">
        <v>6.0000000000000001E-3</v>
      </c>
      <c r="BU631">
        <v>5.2586079999999997</v>
      </c>
      <c r="BV631">
        <v>0</v>
      </c>
      <c r="BW631" t="s">
        <v>155</v>
      </c>
      <c r="BX631">
        <v>0.79200000000000004</v>
      </c>
    </row>
    <row r="632" spans="1:76" x14ac:dyDescent="0.25">
      <c r="A632" s="26">
        <v>43530</v>
      </c>
      <c r="B632" s="27">
        <v>0.65467040509259256</v>
      </c>
      <c r="C632">
        <v>12.734</v>
      </c>
      <c r="D632">
        <v>2.2014</v>
      </c>
      <c r="E632">
        <v>22013.532257999999</v>
      </c>
      <c r="F632">
        <v>138.30000000000001</v>
      </c>
      <c r="G632">
        <v>0.4</v>
      </c>
      <c r="H632">
        <v>1017.4</v>
      </c>
      <c r="J632">
        <v>0.5</v>
      </c>
      <c r="K632">
        <v>0.87229999999999996</v>
      </c>
      <c r="L632">
        <v>11.108499999999999</v>
      </c>
      <c r="M632">
        <v>1.9202999999999999</v>
      </c>
      <c r="N632">
        <v>120.6307</v>
      </c>
      <c r="O632">
        <v>0.34889999999999999</v>
      </c>
      <c r="P632">
        <v>121</v>
      </c>
      <c r="Q632">
        <v>95.562600000000003</v>
      </c>
      <c r="R632">
        <v>0.27639999999999998</v>
      </c>
      <c r="S632">
        <v>95.8</v>
      </c>
      <c r="T632">
        <v>1017.4101000000001</v>
      </c>
      <c r="W632">
        <v>0</v>
      </c>
      <c r="X632">
        <v>0.43619999999999998</v>
      </c>
      <c r="Y632">
        <v>11.8</v>
      </c>
      <c r="Z632">
        <v>854</v>
      </c>
      <c r="AA632">
        <v>842</v>
      </c>
      <c r="AB632">
        <v>843</v>
      </c>
      <c r="AC632">
        <v>88</v>
      </c>
      <c r="AD632">
        <v>19.190000000000001</v>
      </c>
      <c r="AE632">
        <v>0.44</v>
      </c>
      <c r="AF632">
        <v>981</v>
      </c>
      <c r="AG632">
        <v>-3</v>
      </c>
      <c r="AH632">
        <v>37</v>
      </c>
      <c r="AI632">
        <v>36</v>
      </c>
      <c r="AJ632">
        <v>190</v>
      </c>
      <c r="AK632">
        <v>169</v>
      </c>
      <c r="AL632">
        <v>4.0999999999999996</v>
      </c>
      <c r="AM632">
        <v>175</v>
      </c>
      <c r="AN632" t="s">
        <v>155</v>
      </c>
      <c r="AO632">
        <v>2</v>
      </c>
      <c r="AP632" s="28">
        <v>0.86315972222222215</v>
      </c>
      <c r="AQ632">
        <v>47.163556999999997</v>
      </c>
      <c r="AR632">
        <v>-88.491310999999996</v>
      </c>
      <c r="AS632">
        <v>317.89999999999998</v>
      </c>
      <c r="AT632">
        <v>35.1</v>
      </c>
      <c r="AU632">
        <v>12</v>
      </c>
      <c r="AV632">
        <v>11</v>
      </c>
      <c r="AW632" t="s">
        <v>208</v>
      </c>
      <c r="AX632">
        <v>1.1625000000000001</v>
      </c>
      <c r="AY632">
        <v>1.5</v>
      </c>
      <c r="AZ632">
        <v>2.1375000000000002</v>
      </c>
      <c r="BA632">
        <v>14.686999999999999</v>
      </c>
      <c r="BB632">
        <v>14.48</v>
      </c>
      <c r="BC632">
        <v>0.99</v>
      </c>
      <c r="BD632">
        <v>14.637</v>
      </c>
      <c r="BE632">
        <v>2671.7089999999998</v>
      </c>
      <c r="BF632">
        <v>293.95100000000002</v>
      </c>
      <c r="BG632">
        <v>3.0379999999999998</v>
      </c>
      <c r="BH632">
        <v>8.9999999999999993E-3</v>
      </c>
      <c r="BI632">
        <v>3.0470000000000002</v>
      </c>
      <c r="BJ632">
        <v>2.407</v>
      </c>
      <c r="BK632">
        <v>7.0000000000000001E-3</v>
      </c>
      <c r="BL632">
        <v>2.4140000000000001</v>
      </c>
      <c r="BM632">
        <v>7.7704000000000004</v>
      </c>
      <c r="BQ632">
        <v>76.274000000000001</v>
      </c>
      <c r="BR632">
        <v>0.20338899999999999</v>
      </c>
      <c r="BS632">
        <v>-5</v>
      </c>
      <c r="BT632">
        <v>6.0000000000000001E-3</v>
      </c>
      <c r="BU632">
        <v>4.9703189999999999</v>
      </c>
      <c r="BV632">
        <v>0</v>
      </c>
      <c r="BW632" t="s">
        <v>155</v>
      </c>
      <c r="BX632">
        <v>0.79200000000000004</v>
      </c>
    </row>
    <row r="633" spans="1:76" x14ac:dyDescent="0.25">
      <c r="A633" s="26">
        <v>43530</v>
      </c>
      <c r="B633" s="27">
        <v>0.65468197916666659</v>
      </c>
      <c r="C633">
        <v>12.167</v>
      </c>
      <c r="D633">
        <v>2.7404999999999999</v>
      </c>
      <c r="E633">
        <v>27405.466321</v>
      </c>
      <c r="F633">
        <v>138.9</v>
      </c>
      <c r="G633">
        <v>0.4</v>
      </c>
      <c r="H633">
        <v>621</v>
      </c>
      <c r="J633">
        <v>0.5</v>
      </c>
      <c r="K633">
        <v>0.87219999999999998</v>
      </c>
      <c r="L633">
        <v>10.6127</v>
      </c>
      <c r="M633">
        <v>2.3904000000000001</v>
      </c>
      <c r="N633">
        <v>121.1529</v>
      </c>
      <c r="O633">
        <v>0.34889999999999999</v>
      </c>
      <c r="P633">
        <v>121.5</v>
      </c>
      <c r="Q633">
        <v>95.976200000000006</v>
      </c>
      <c r="R633">
        <v>0.27639999999999998</v>
      </c>
      <c r="S633">
        <v>96.3</v>
      </c>
      <c r="T633">
        <v>620.9923</v>
      </c>
      <c r="W633">
        <v>0</v>
      </c>
      <c r="X633">
        <v>0.43609999999999999</v>
      </c>
      <c r="Y633">
        <v>11.8</v>
      </c>
      <c r="Z633">
        <v>854</v>
      </c>
      <c r="AA633">
        <v>842</v>
      </c>
      <c r="AB633">
        <v>842</v>
      </c>
      <c r="AC633">
        <v>88</v>
      </c>
      <c r="AD633">
        <v>19.190000000000001</v>
      </c>
      <c r="AE633">
        <v>0.44</v>
      </c>
      <c r="AF633">
        <v>981</v>
      </c>
      <c r="AG633">
        <v>-3</v>
      </c>
      <c r="AH633">
        <v>37</v>
      </c>
      <c r="AI633">
        <v>36</v>
      </c>
      <c r="AJ633">
        <v>190</v>
      </c>
      <c r="AK633">
        <v>169</v>
      </c>
      <c r="AL633">
        <v>4.0999999999999996</v>
      </c>
      <c r="AM633">
        <v>175</v>
      </c>
      <c r="AN633" t="s">
        <v>155</v>
      </c>
      <c r="AO633">
        <v>2</v>
      </c>
      <c r="AP633" s="28">
        <v>0.8631712962962963</v>
      </c>
      <c r="AQ633">
        <v>47.163513000000002</v>
      </c>
      <c r="AR633">
        <v>-88.491461999999999</v>
      </c>
      <c r="AS633">
        <v>317.8</v>
      </c>
      <c r="AT633">
        <v>33</v>
      </c>
      <c r="AU633">
        <v>12</v>
      </c>
      <c r="AV633">
        <v>11</v>
      </c>
      <c r="AW633" t="s">
        <v>208</v>
      </c>
      <c r="AX633">
        <v>0.9</v>
      </c>
      <c r="AY633">
        <v>1.5</v>
      </c>
      <c r="AZ633">
        <v>1.7</v>
      </c>
      <c r="BA633">
        <v>14.686999999999999</v>
      </c>
      <c r="BB633">
        <v>14.47</v>
      </c>
      <c r="BC633">
        <v>0.99</v>
      </c>
      <c r="BD633">
        <v>14.648</v>
      </c>
      <c r="BE633">
        <v>2565.2489999999998</v>
      </c>
      <c r="BF633">
        <v>367.74599999999998</v>
      </c>
      <c r="BG633">
        <v>3.0670000000000002</v>
      </c>
      <c r="BH633">
        <v>8.9999999999999993E-3</v>
      </c>
      <c r="BI633">
        <v>3.0760000000000001</v>
      </c>
      <c r="BJ633">
        <v>2.4289999999999998</v>
      </c>
      <c r="BK633">
        <v>7.0000000000000001E-3</v>
      </c>
      <c r="BL633">
        <v>2.4359999999999999</v>
      </c>
      <c r="BM633">
        <v>4.7664999999999997</v>
      </c>
      <c r="BQ633">
        <v>76.647999999999996</v>
      </c>
      <c r="BR633">
        <v>0.20361099999999999</v>
      </c>
      <c r="BS633">
        <v>-5</v>
      </c>
      <c r="BT633">
        <v>5.463E-3</v>
      </c>
      <c r="BU633">
        <v>4.9757439999999997</v>
      </c>
      <c r="BV633">
        <v>0</v>
      </c>
      <c r="BW633" t="s">
        <v>155</v>
      </c>
      <c r="BX633">
        <v>0.79200000000000004</v>
      </c>
    </row>
    <row r="634" spans="1:76" x14ac:dyDescent="0.25">
      <c r="A634" s="26">
        <v>43530</v>
      </c>
      <c r="B634" s="27">
        <v>0.65469355324074074</v>
      </c>
      <c r="C634">
        <v>12.122</v>
      </c>
      <c r="D634">
        <v>3.0733000000000001</v>
      </c>
      <c r="E634">
        <v>30732.701613000001</v>
      </c>
      <c r="F634">
        <v>137.69999999999999</v>
      </c>
      <c r="G634">
        <v>0.4</v>
      </c>
      <c r="H634">
        <v>604.4</v>
      </c>
      <c r="J634">
        <v>0.5</v>
      </c>
      <c r="K634">
        <v>0.86970000000000003</v>
      </c>
      <c r="L634">
        <v>10.542199999999999</v>
      </c>
      <c r="M634">
        <v>2.6726999999999999</v>
      </c>
      <c r="N634">
        <v>119.7963</v>
      </c>
      <c r="O634">
        <v>0.35880000000000001</v>
      </c>
      <c r="P634">
        <v>120.2</v>
      </c>
      <c r="Q634">
        <v>94.901499999999999</v>
      </c>
      <c r="R634">
        <v>0.28420000000000001</v>
      </c>
      <c r="S634">
        <v>95.2</v>
      </c>
      <c r="T634">
        <v>604.3854</v>
      </c>
      <c r="W634">
        <v>0</v>
      </c>
      <c r="X634">
        <v>0.43480000000000002</v>
      </c>
      <c r="Y634">
        <v>11.8</v>
      </c>
      <c r="Z634">
        <v>854</v>
      </c>
      <c r="AA634">
        <v>842</v>
      </c>
      <c r="AB634">
        <v>843</v>
      </c>
      <c r="AC634">
        <v>88</v>
      </c>
      <c r="AD634">
        <v>19.190000000000001</v>
      </c>
      <c r="AE634">
        <v>0.44</v>
      </c>
      <c r="AF634">
        <v>981</v>
      </c>
      <c r="AG634">
        <v>-3</v>
      </c>
      <c r="AH634">
        <v>37</v>
      </c>
      <c r="AI634">
        <v>36</v>
      </c>
      <c r="AJ634">
        <v>190</v>
      </c>
      <c r="AK634">
        <v>169</v>
      </c>
      <c r="AL634">
        <v>4.2</v>
      </c>
      <c r="AM634">
        <v>175</v>
      </c>
      <c r="AN634" t="s">
        <v>155</v>
      </c>
      <c r="AO634">
        <v>2</v>
      </c>
      <c r="AP634" s="28">
        <v>0.8631712962962963</v>
      </c>
      <c r="AQ634">
        <v>47.163494</v>
      </c>
      <c r="AR634">
        <v>-88.491493000000006</v>
      </c>
      <c r="AS634">
        <v>317.8</v>
      </c>
      <c r="AT634">
        <v>30.4</v>
      </c>
      <c r="AU634">
        <v>12</v>
      </c>
      <c r="AV634">
        <v>11</v>
      </c>
      <c r="AW634" t="s">
        <v>208</v>
      </c>
      <c r="AX634">
        <v>0.9375</v>
      </c>
      <c r="AY634">
        <v>1.4375</v>
      </c>
      <c r="AZ634">
        <v>1.7250000000000001</v>
      </c>
      <c r="BA634">
        <v>14.686999999999999</v>
      </c>
      <c r="BB634">
        <v>14.17</v>
      </c>
      <c r="BC634">
        <v>0.96</v>
      </c>
      <c r="BD634">
        <v>14.986000000000001</v>
      </c>
      <c r="BE634">
        <v>2507.73</v>
      </c>
      <c r="BF634">
        <v>404.654</v>
      </c>
      <c r="BG634">
        <v>2.984</v>
      </c>
      <c r="BH634">
        <v>8.9999999999999993E-3</v>
      </c>
      <c r="BI634">
        <v>2.9929999999999999</v>
      </c>
      <c r="BJ634">
        <v>2.3639999999999999</v>
      </c>
      <c r="BK634">
        <v>7.0000000000000001E-3</v>
      </c>
      <c r="BL634">
        <v>2.371</v>
      </c>
      <c r="BM634">
        <v>4.5654000000000003</v>
      </c>
      <c r="BQ634">
        <v>75.209999999999994</v>
      </c>
      <c r="BR634">
        <v>0.21520300000000001</v>
      </c>
      <c r="BS634">
        <v>-5</v>
      </c>
      <c r="BT634">
        <v>5.0000000000000001E-3</v>
      </c>
      <c r="BU634">
        <v>5.2590240000000001</v>
      </c>
      <c r="BV634">
        <v>0</v>
      </c>
      <c r="BW634" t="s">
        <v>155</v>
      </c>
      <c r="BX634">
        <v>0.79200000000000004</v>
      </c>
    </row>
    <row r="635" spans="1:76" x14ac:dyDescent="0.25">
      <c r="A635" s="26">
        <v>43530</v>
      </c>
      <c r="B635" s="27">
        <v>0.65470512731481478</v>
      </c>
      <c r="C635">
        <v>12.621</v>
      </c>
      <c r="D635">
        <v>2.3353999999999999</v>
      </c>
      <c r="E635">
        <v>23353.669355000002</v>
      </c>
      <c r="F635">
        <v>130.4</v>
      </c>
      <c r="G635">
        <v>0.5</v>
      </c>
      <c r="H635">
        <v>783.8</v>
      </c>
      <c r="J635">
        <v>0.5</v>
      </c>
      <c r="K635">
        <v>0.87219999999999998</v>
      </c>
      <c r="L635">
        <v>11.0082</v>
      </c>
      <c r="M635">
        <v>2.0369999999999999</v>
      </c>
      <c r="N635">
        <v>113.7458</v>
      </c>
      <c r="O635">
        <v>0.43609999999999999</v>
      </c>
      <c r="P635">
        <v>114.2</v>
      </c>
      <c r="Q635">
        <v>90.108400000000003</v>
      </c>
      <c r="R635">
        <v>0.34549999999999997</v>
      </c>
      <c r="S635">
        <v>90.5</v>
      </c>
      <c r="T635">
        <v>783.8175</v>
      </c>
      <c r="W635">
        <v>0</v>
      </c>
      <c r="X635">
        <v>0.43609999999999999</v>
      </c>
      <c r="Y635">
        <v>11.8</v>
      </c>
      <c r="Z635">
        <v>855</v>
      </c>
      <c r="AA635">
        <v>842</v>
      </c>
      <c r="AB635">
        <v>844</v>
      </c>
      <c r="AC635">
        <v>88</v>
      </c>
      <c r="AD635">
        <v>19.190000000000001</v>
      </c>
      <c r="AE635">
        <v>0.44</v>
      </c>
      <c r="AF635">
        <v>981</v>
      </c>
      <c r="AG635">
        <v>-3</v>
      </c>
      <c r="AH635">
        <v>37</v>
      </c>
      <c r="AI635">
        <v>36</v>
      </c>
      <c r="AJ635">
        <v>190</v>
      </c>
      <c r="AK635">
        <v>169</v>
      </c>
      <c r="AL635">
        <v>4.0999999999999996</v>
      </c>
      <c r="AM635">
        <v>175</v>
      </c>
      <c r="AN635" t="s">
        <v>155</v>
      </c>
      <c r="AO635">
        <v>2</v>
      </c>
      <c r="AP635" s="28">
        <v>0.86319444444444438</v>
      </c>
      <c r="AQ635">
        <v>47.163353999999998</v>
      </c>
      <c r="AR635">
        <v>-88.491726999999997</v>
      </c>
      <c r="AS635">
        <v>317.5</v>
      </c>
      <c r="AT635">
        <v>28.7</v>
      </c>
      <c r="AU635">
        <v>12</v>
      </c>
      <c r="AV635">
        <v>9</v>
      </c>
      <c r="AW635" t="s">
        <v>218</v>
      </c>
      <c r="AX635">
        <v>1.2</v>
      </c>
      <c r="AY635">
        <v>1</v>
      </c>
      <c r="AZ635">
        <v>1.9</v>
      </c>
      <c r="BA635">
        <v>14.686999999999999</v>
      </c>
      <c r="BB635">
        <v>14.47</v>
      </c>
      <c r="BC635">
        <v>0.99</v>
      </c>
      <c r="BD635">
        <v>14.65</v>
      </c>
      <c r="BE635">
        <v>2648.9920000000002</v>
      </c>
      <c r="BF635">
        <v>311.97899999999998</v>
      </c>
      <c r="BG635">
        <v>2.8660000000000001</v>
      </c>
      <c r="BH635">
        <v>1.0999999999999999E-2</v>
      </c>
      <c r="BI635">
        <v>2.8769999999999998</v>
      </c>
      <c r="BJ635">
        <v>2.2709999999999999</v>
      </c>
      <c r="BK635">
        <v>8.9999999999999993E-3</v>
      </c>
      <c r="BL635">
        <v>2.2789999999999999</v>
      </c>
      <c r="BM635">
        <v>5.9894999999999996</v>
      </c>
      <c r="BQ635">
        <v>76.305999999999997</v>
      </c>
      <c r="BR635">
        <v>0.26320100000000002</v>
      </c>
      <c r="BS635">
        <v>-5</v>
      </c>
      <c r="BT635">
        <v>5.5370000000000003E-3</v>
      </c>
      <c r="BU635">
        <v>6.4319740000000003</v>
      </c>
      <c r="BV635">
        <v>0</v>
      </c>
      <c r="BW635" t="s">
        <v>155</v>
      </c>
      <c r="BX635">
        <v>0.79200000000000004</v>
      </c>
    </row>
    <row r="636" spans="1:76" x14ac:dyDescent="0.25">
      <c r="A636" s="26">
        <v>43530</v>
      </c>
      <c r="B636" s="27">
        <v>0.65471670138888893</v>
      </c>
      <c r="C636">
        <v>13.224</v>
      </c>
      <c r="D636">
        <v>1.5692999999999999</v>
      </c>
      <c r="E636">
        <v>15693.436161</v>
      </c>
      <c r="F636">
        <v>118.6</v>
      </c>
      <c r="G636">
        <v>0.5</v>
      </c>
      <c r="H636">
        <v>1182.2</v>
      </c>
      <c r="J636">
        <v>0.5</v>
      </c>
      <c r="K636">
        <v>0.874</v>
      </c>
      <c r="L636">
        <v>11.557399999999999</v>
      </c>
      <c r="M636">
        <v>1.3714999999999999</v>
      </c>
      <c r="N636">
        <v>103.60980000000001</v>
      </c>
      <c r="O636">
        <v>0.437</v>
      </c>
      <c r="P636">
        <v>104</v>
      </c>
      <c r="Q636">
        <v>82.078699999999998</v>
      </c>
      <c r="R636">
        <v>0.34620000000000001</v>
      </c>
      <c r="S636">
        <v>82.4</v>
      </c>
      <c r="T636">
        <v>1182.2</v>
      </c>
      <c r="W636">
        <v>0</v>
      </c>
      <c r="X636">
        <v>0.437</v>
      </c>
      <c r="Y636">
        <v>11.8</v>
      </c>
      <c r="Z636">
        <v>854</v>
      </c>
      <c r="AA636">
        <v>841</v>
      </c>
      <c r="AB636">
        <v>843</v>
      </c>
      <c r="AC636">
        <v>88</v>
      </c>
      <c r="AD636">
        <v>19.190000000000001</v>
      </c>
      <c r="AE636">
        <v>0.44</v>
      </c>
      <c r="AF636">
        <v>981</v>
      </c>
      <c r="AG636">
        <v>-3</v>
      </c>
      <c r="AH636">
        <v>37</v>
      </c>
      <c r="AI636">
        <v>36</v>
      </c>
      <c r="AJ636">
        <v>190</v>
      </c>
      <c r="AK636">
        <v>169</v>
      </c>
      <c r="AL636">
        <v>4.0999999999999996</v>
      </c>
      <c r="AM636">
        <v>175</v>
      </c>
      <c r="AN636" t="s">
        <v>155</v>
      </c>
      <c r="AO636">
        <v>2</v>
      </c>
      <c r="AP636" s="28">
        <v>0.86320601851851853</v>
      </c>
      <c r="AQ636">
        <v>47.163280999999998</v>
      </c>
      <c r="AR636">
        <v>-88.491851999999994</v>
      </c>
      <c r="AS636">
        <v>317.3</v>
      </c>
      <c r="AT636">
        <v>28.5</v>
      </c>
      <c r="AU636">
        <v>12</v>
      </c>
      <c r="AV636">
        <v>11</v>
      </c>
      <c r="AW636" t="s">
        <v>208</v>
      </c>
      <c r="AX636">
        <v>1.2625</v>
      </c>
      <c r="AY636">
        <v>1.0249999999999999</v>
      </c>
      <c r="AZ636">
        <v>1.9624999999999999</v>
      </c>
      <c r="BA636">
        <v>14.686999999999999</v>
      </c>
      <c r="BB636">
        <v>14.68</v>
      </c>
      <c r="BC636">
        <v>1</v>
      </c>
      <c r="BD636">
        <v>14.422000000000001</v>
      </c>
      <c r="BE636">
        <v>2797.511</v>
      </c>
      <c r="BF636">
        <v>211.29900000000001</v>
      </c>
      <c r="BG636">
        <v>2.6259999999999999</v>
      </c>
      <c r="BH636">
        <v>1.0999999999999999E-2</v>
      </c>
      <c r="BI636">
        <v>2.637</v>
      </c>
      <c r="BJ636">
        <v>2.081</v>
      </c>
      <c r="BK636">
        <v>8.9999999999999993E-3</v>
      </c>
      <c r="BL636">
        <v>2.089</v>
      </c>
      <c r="BM636">
        <v>9.0869</v>
      </c>
      <c r="BQ636">
        <v>76.908000000000001</v>
      </c>
      <c r="BR636">
        <v>0.319554</v>
      </c>
      <c r="BS636">
        <v>-5</v>
      </c>
      <c r="BT636">
        <v>5.463E-3</v>
      </c>
      <c r="BU636">
        <v>7.8091010000000001</v>
      </c>
      <c r="BV636">
        <v>0</v>
      </c>
      <c r="BW636" t="s">
        <v>155</v>
      </c>
      <c r="BX636">
        <v>0.79200000000000004</v>
      </c>
    </row>
    <row r="637" spans="1:76" x14ac:dyDescent="0.25">
      <c r="A637" s="26">
        <v>43530</v>
      </c>
      <c r="B637" s="27">
        <v>0.65472827546296297</v>
      </c>
      <c r="C637">
        <v>13.53</v>
      </c>
      <c r="D637">
        <v>1.2869999999999999</v>
      </c>
      <c r="E637">
        <v>12869.548069</v>
      </c>
      <c r="F637">
        <v>107.2</v>
      </c>
      <c r="G637">
        <v>0.5</v>
      </c>
      <c r="H637">
        <v>1743.4</v>
      </c>
      <c r="J637">
        <v>0.5</v>
      </c>
      <c r="K637">
        <v>0.87360000000000004</v>
      </c>
      <c r="L637">
        <v>11.8195</v>
      </c>
      <c r="M637">
        <v>1.1243000000000001</v>
      </c>
      <c r="N637">
        <v>93.617400000000004</v>
      </c>
      <c r="O637">
        <v>0.43680000000000002</v>
      </c>
      <c r="P637">
        <v>94.1</v>
      </c>
      <c r="Q637">
        <v>74.162899999999993</v>
      </c>
      <c r="R637">
        <v>0.34599999999999997</v>
      </c>
      <c r="S637">
        <v>74.5</v>
      </c>
      <c r="T637">
        <v>1743.4365</v>
      </c>
      <c r="W637">
        <v>0</v>
      </c>
      <c r="X637">
        <v>0.43680000000000002</v>
      </c>
      <c r="Y637">
        <v>11.8</v>
      </c>
      <c r="Z637">
        <v>855</v>
      </c>
      <c r="AA637">
        <v>842</v>
      </c>
      <c r="AB637">
        <v>844</v>
      </c>
      <c r="AC637">
        <v>88</v>
      </c>
      <c r="AD637">
        <v>19.190000000000001</v>
      </c>
      <c r="AE637">
        <v>0.44</v>
      </c>
      <c r="AF637">
        <v>981</v>
      </c>
      <c r="AG637">
        <v>-3</v>
      </c>
      <c r="AH637">
        <v>37</v>
      </c>
      <c r="AI637">
        <v>36</v>
      </c>
      <c r="AJ637">
        <v>190</v>
      </c>
      <c r="AK637">
        <v>169</v>
      </c>
      <c r="AL637">
        <v>4.0999999999999996</v>
      </c>
      <c r="AM637">
        <v>175</v>
      </c>
      <c r="AN637" t="s">
        <v>155</v>
      </c>
      <c r="AO637">
        <v>2</v>
      </c>
      <c r="AP637" s="28">
        <v>0.86321759259259256</v>
      </c>
      <c r="AQ637">
        <v>47.163167999999999</v>
      </c>
      <c r="AR637">
        <v>-88.491893000000005</v>
      </c>
      <c r="AS637">
        <v>317.39999999999998</v>
      </c>
      <c r="AT637">
        <v>27.2</v>
      </c>
      <c r="AU637">
        <v>12</v>
      </c>
      <c r="AV637">
        <v>9</v>
      </c>
      <c r="AW637" t="s">
        <v>218</v>
      </c>
      <c r="AX637">
        <v>1.7124999999999999</v>
      </c>
      <c r="AY637">
        <v>1.175</v>
      </c>
      <c r="AZ637">
        <v>2.4125000000000001</v>
      </c>
      <c r="BA637">
        <v>14.686999999999999</v>
      </c>
      <c r="BB637">
        <v>14.63</v>
      </c>
      <c r="BC637">
        <v>1</v>
      </c>
      <c r="BD637">
        <v>14.471</v>
      </c>
      <c r="BE637">
        <v>2845.4459999999999</v>
      </c>
      <c r="BF637">
        <v>172.26300000000001</v>
      </c>
      <c r="BG637">
        <v>2.36</v>
      </c>
      <c r="BH637">
        <v>1.0999999999999999E-2</v>
      </c>
      <c r="BI637">
        <v>2.371</v>
      </c>
      <c r="BJ637">
        <v>1.87</v>
      </c>
      <c r="BK637">
        <v>8.9999999999999993E-3</v>
      </c>
      <c r="BL637">
        <v>1.8779999999999999</v>
      </c>
      <c r="BM637">
        <v>13.328099999999999</v>
      </c>
      <c r="BQ637">
        <v>76.457999999999998</v>
      </c>
      <c r="BR637">
        <v>0.36638700000000002</v>
      </c>
      <c r="BS637">
        <v>-5</v>
      </c>
      <c r="BT637">
        <v>5.0000000000000001E-3</v>
      </c>
      <c r="BU637">
        <v>8.9535830000000001</v>
      </c>
      <c r="BV637">
        <v>0</v>
      </c>
      <c r="BW637" t="s">
        <v>155</v>
      </c>
      <c r="BX637">
        <v>0.79200000000000004</v>
      </c>
    </row>
    <row r="638" spans="1:76" x14ac:dyDescent="0.25">
      <c r="A638" s="26">
        <v>43530</v>
      </c>
      <c r="B638" s="27">
        <v>0.65473984953703701</v>
      </c>
      <c r="C638">
        <v>13.512</v>
      </c>
      <c r="D638">
        <v>1.4852000000000001</v>
      </c>
      <c r="E638">
        <v>14852.373310999999</v>
      </c>
      <c r="F638">
        <v>104.5</v>
      </c>
      <c r="G638">
        <v>0.5</v>
      </c>
      <c r="H638">
        <v>2276.1</v>
      </c>
      <c r="J638">
        <v>0.6</v>
      </c>
      <c r="K638">
        <v>0.87150000000000005</v>
      </c>
      <c r="L638">
        <v>11.7758</v>
      </c>
      <c r="M638">
        <v>1.2944</v>
      </c>
      <c r="N638">
        <v>91.063900000000004</v>
      </c>
      <c r="O638">
        <v>0.43580000000000002</v>
      </c>
      <c r="P638">
        <v>91.5</v>
      </c>
      <c r="Q638">
        <v>72.14</v>
      </c>
      <c r="R638">
        <v>0.34520000000000001</v>
      </c>
      <c r="S638">
        <v>72.5</v>
      </c>
      <c r="T638">
        <v>2276.1</v>
      </c>
      <c r="W638">
        <v>0</v>
      </c>
      <c r="X638">
        <v>0.52290000000000003</v>
      </c>
      <c r="Y638">
        <v>11.8</v>
      </c>
      <c r="Z638">
        <v>856</v>
      </c>
      <c r="AA638">
        <v>843</v>
      </c>
      <c r="AB638">
        <v>845</v>
      </c>
      <c r="AC638">
        <v>88</v>
      </c>
      <c r="AD638">
        <v>19.190000000000001</v>
      </c>
      <c r="AE638">
        <v>0.44</v>
      </c>
      <c r="AF638">
        <v>981</v>
      </c>
      <c r="AG638">
        <v>-3</v>
      </c>
      <c r="AH638">
        <v>37</v>
      </c>
      <c r="AI638">
        <v>36</v>
      </c>
      <c r="AJ638">
        <v>190</v>
      </c>
      <c r="AK638">
        <v>169</v>
      </c>
      <c r="AL638">
        <v>4.0999999999999996</v>
      </c>
      <c r="AM638">
        <v>174.8</v>
      </c>
      <c r="AN638" t="s">
        <v>155</v>
      </c>
      <c r="AO638">
        <v>2</v>
      </c>
      <c r="AP638" s="28">
        <v>0.86322916666666671</v>
      </c>
      <c r="AQ638">
        <v>47.163049999999998</v>
      </c>
      <c r="AR638">
        <v>-88.491928999999999</v>
      </c>
      <c r="AS638">
        <v>317.39999999999998</v>
      </c>
      <c r="AT638">
        <v>27.5</v>
      </c>
      <c r="AU638">
        <v>12</v>
      </c>
      <c r="AV638">
        <v>9</v>
      </c>
      <c r="AW638" t="s">
        <v>218</v>
      </c>
      <c r="AX638">
        <v>1.8125</v>
      </c>
      <c r="AY638">
        <v>1.0125</v>
      </c>
      <c r="AZ638">
        <v>2.5125000000000002</v>
      </c>
      <c r="BA638">
        <v>14.686999999999999</v>
      </c>
      <c r="BB638">
        <v>14.39</v>
      </c>
      <c r="BC638">
        <v>0.98</v>
      </c>
      <c r="BD638">
        <v>14.743</v>
      </c>
      <c r="BE638">
        <v>2796.4929999999999</v>
      </c>
      <c r="BF638">
        <v>195.64400000000001</v>
      </c>
      <c r="BG638">
        <v>2.2650000000000001</v>
      </c>
      <c r="BH638">
        <v>1.0999999999999999E-2</v>
      </c>
      <c r="BI638">
        <v>2.2759999999999998</v>
      </c>
      <c r="BJ638">
        <v>1.794</v>
      </c>
      <c r="BK638">
        <v>8.9999999999999993E-3</v>
      </c>
      <c r="BL638">
        <v>1.8029999999999999</v>
      </c>
      <c r="BM638">
        <v>17.164300000000001</v>
      </c>
      <c r="BQ638">
        <v>90.290999999999997</v>
      </c>
      <c r="BR638">
        <v>0.423294</v>
      </c>
      <c r="BS638">
        <v>-5</v>
      </c>
      <c r="BT638">
        <v>5.5370000000000003E-3</v>
      </c>
      <c r="BU638">
        <v>10.344246999999999</v>
      </c>
      <c r="BV638">
        <v>0</v>
      </c>
      <c r="BW638" t="s">
        <v>155</v>
      </c>
      <c r="BX638">
        <v>0.79200000000000004</v>
      </c>
    </row>
    <row r="639" spans="1:76" x14ac:dyDescent="0.25">
      <c r="A639" s="26">
        <v>43530</v>
      </c>
      <c r="B639" s="27">
        <v>0.65475142361111105</v>
      </c>
      <c r="C639">
        <v>13.05</v>
      </c>
      <c r="D639">
        <v>2.1072000000000002</v>
      </c>
      <c r="E639">
        <v>21071.662489999999</v>
      </c>
      <c r="F639">
        <v>109.2</v>
      </c>
      <c r="G639">
        <v>0.5</v>
      </c>
      <c r="H639">
        <v>2563</v>
      </c>
      <c r="J639">
        <v>0.6</v>
      </c>
      <c r="K639">
        <v>0.86929999999999996</v>
      </c>
      <c r="L639">
        <v>11.3451</v>
      </c>
      <c r="M639">
        <v>1.8318000000000001</v>
      </c>
      <c r="N639">
        <v>94.955600000000004</v>
      </c>
      <c r="O639">
        <v>0.43469999999999998</v>
      </c>
      <c r="P639">
        <v>95.4</v>
      </c>
      <c r="Q639">
        <v>75.222999999999999</v>
      </c>
      <c r="R639">
        <v>0.34429999999999999</v>
      </c>
      <c r="S639">
        <v>75.599999999999994</v>
      </c>
      <c r="T639">
        <v>2562.9915999999998</v>
      </c>
      <c r="W639">
        <v>0</v>
      </c>
      <c r="X639">
        <v>0.52159999999999995</v>
      </c>
      <c r="Y639">
        <v>11.8</v>
      </c>
      <c r="Z639">
        <v>857</v>
      </c>
      <c r="AA639">
        <v>844</v>
      </c>
      <c r="AB639">
        <v>845</v>
      </c>
      <c r="AC639">
        <v>88</v>
      </c>
      <c r="AD639">
        <v>19.190000000000001</v>
      </c>
      <c r="AE639">
        <v>0.44</v>
      </c>
      <c r="AF639">
        <v>981</v>
      </c>
      <c r="AG639">
        <v>-3</v>
      </c>
      <c r="AH639">
        <v>37</v>
      </c>
      <c r="AI639">
        <v>36</v>
      </c>
      <c r="AJ639">
        <v>190</v>
      </c>
      <c r="AK639">
        <v>169</v>
      </c>
      <c r="AL639">
        <v>4.2</v>
      </c>
      <c r="AM639">
        <v>174.4</v>
      </c>
      <c r="AN639" t="s">
        <v>155</v>
      </c>
      <c r="AO639">
        <v>2</v>
      </c>
      <c r="AP639" s="28">
        <v>0.86324074074074064</v>
      </c>
      <c r="AQ639">
        <v>47.162917</v>
      </c>
      <c r="AR639">
        <v>-88.491940999999997</v>
      </c>
      <c r="AS639">
        <v>317.2</v>
      </c>
      <c r="AT639">
        <v>29.6</v>
      </c>
      <c r="AU639">
        <v>12</v>
      </c>
      <c r="AV639">
        <v>9</v>
      </c>
      <c r="AW639" t="s">
        <v>218</v>
      </c>
      <c r="AX639">
        <v>1.9</v>
      </c>
      <c r="AY639">
        <v>1.1000000000000001</v>
      </c>
      <c r="AZ639">
        <v>2.6</v>
      </c>
      <c r="BA639">
        <v>14.686999999999999</v>
      </c>
      <c r="BB639">
        <v>14.13</v>
      </c>
      <c r="BC639">
        <v>0.96</v>
      </c>
      <c r="BD639">
        <v>15.032</v>
      </c>
      <c r="BE639">
        <v>2666.9520000000002</v>
      </c>
      <c r="BF639">
        <v>274.072</v>
      </c>
      <c r="BG639">
        <v>2.3380000000000001</v>
      </c>
      <c r="BH639">
        <v>1.0999999999999999E-2</v>
      </c>
      <c r="BI639">
        <v>2.3479999999999999</v>
      </c>
      <c r="BJ639">
        <v>1.8520000000000001</v>
      </c>
      <c r="BK639">
        <v>8.0000000000000002E-3</v>
      </c>
      <c r="BL639">
        <v>1.86</v>
      </c>
      <c r="BM639">
        <v>19.132300000000001</v>
      </c>
      <c r="BQ639">
        <v>89.153999999999996</v>
      </c>
      <c r="BR639">
        <v>0.487979</v>
      </c>
      <c r="BS639">
        <v>-5</v>
      </c>
      <c r="BT639">
        <v>5.463E-3</v>
      </c>
      <c r="BU639">
        <v>11.924987</v>
      </c>
      <c r="BV639">
        <v>0</v>
      </c>
      <c r="BW639" t="s">
        <v>155</v>
      </c>
      <c r="BX639">
        <v>0.79200000000000004</v>
      </c>
    </row>
    <row r="640" spans="1:76" x14ac:dyDescent="0.25">
      <c r="A640" s="26">
        <v>43530</v>
      </c>
      <c r="B640" s="27">
        <v>0.6547629976851852</v>
      </c>
      <c r="C640">
        <v>12.644</v>
      </c>
      <c r="D640">
        <v>3.1755</v>
      </c>
      <c r="E640">
        <v>31754.95</v>
      </c>
      <c r="F640">
        <v>125.7</v>
      </c>
      <c r="G640">
        <v>0.5</v>
      </c>
      <c r="H640">
        <v>2549.5</v>
      </c>
      <c r="J640">
        <v>0.6</v>
      </c>
      <c r="K640">
        <v>0.86299999999999999</v>
      </c>
      <c r="L640">
        <v>10.912599999999999</v>
      </c>
      <c r="M640">
        <v>2.7406000000000001</v>
      </c>
      <c r="N640">
        <v>108.5142</v>
      </c>
      <c r="O640">
        <v>0.43149999999999999</v>
      </c>
      <c r="P640">
        <v>108.9</v>
      </c>
      <c r="Q640">
        <v>85.963999999999999</v>
      </c>
      <c r="R640">
        <v>0.34179999999999999</v>
      </c>
      <c r="S640">
        <v>86.3</v>
      </c>
      <c r="T640">
        <v>2549.4879000000001</v>
      </c>
      <c r="W640">
        <v>0</v>
      </c>
      <c r="X640">
        <v>0.51780000000000004</v>
      </c>
      <c r="Y640">
        <v>11.8</v>
      </c>
      <c r="Z640">
        <v>858</v>
      </c>
      <c r="AA640">
        <v>846</v>
      </c>
      <c r="AB640">
        <v>846</v>
      </c>
      <c r="AC640">
        <v>88</v>
      </c>
      <c r="AD640">
        <v>19.190000000000001</v>
      </c>
      <c r="AE640">
        <v>0.44</v>
      </c>
      <c r="AF640">
        <v>981</v>
      </c>
      <c r="AG640">
        <v>-3</v>
      </c>
      <c r="AH640">
        <v>37</v>
      </c>
      <c r="AI640">
        <v>36</v>
      </c>
      <c r="AJ640">
        <v>190</v>
      </c>
      <c r="AK640">
        <v>169</v>
      </c>
      <c r="AL640">
        <v>4.2</v>
      </c>
      <c r="AM640">
        <v>174</v>
      </c>
      <c r="AN640" t="s">
        <v>155</v>
      </c>
      <c r="AO640">
        <v>2</v>
      </c>
      <c r="AP640" s="28">
        <v>0.86325231481481479</v>
      </c>
      <c r="AQ640">
        <v>47.162770999999999</v>
      </c>
      <c r="AR640">
        <v>-88.491934000000001</v>
      </c>
      <c r="AS640">
        <v>317.2</v>
      </c>
      <c r="AT640">
        <v>32.6</v>
      </c>
      <c r="AU640">
        <v>12</v>
      </c>
      <c r="AV640">
        <v>10</v>
      </c>
      <c r="AW640" t="s">
        <v>239</v>
      </c>
      <c r="AX640">
        <v>1.9375</v>
      </c>
      <c r="AY640">
        <v>1.125</v>
      </c>
      <c r="AZ640">
        <v>2.6375000000000002</v>
      </c>
      <c r="BA640">
        <v>14.686999999999999</v>
      </c>
      <c r="BB640">
        <v>13.45</v>
      </c>
      <c r="BC640">
        <v>0.92</v>
      </c>
      <c r="BD640">
        <v>15.871</v>
      </c>
      <c r="BE640">
        <v>2477.4070000000002</v>
      </c>
      <c r="BF640">
        <v>395.99200000000002</v>
      </c>
      <c r="BG640">
        <v>2.58</v>
      </c>
      <c r="BH640">
        <v>0.01</v>
      </c>
      <c r="BI640">
        <v>2.59</v>
      </c>
      <c r="BJ640">
        <v>2.044</v>
      </c>
      <c r="BK640">
        <v>8.0000000000000002E-3</v>
      </c>
      <c r="BL640">
        <v>2.052</v>
      </c>
      <c r="BM640">
        <v>18.3796</v>
      </c>
      <c r="BQ640">
        <v>85.477000000000004</v>
      </c>
      <c r="BR640">
        <v>0.54692399999999997</v>
      </c>
      <c r="BS640">
        <v>-5</v>
      </c>
      <c r="BT640">
        <v>5.5370000000000003E-3</v>
      </c>
      <c r="BU640">
        <v>13.365455000000001</v>
      </c>
      <c r="BV640">
        <v>0</v>
      </c>
      <c r="BW640" t="s">
        <v>155</v>
      </c>
      <c r="BX640">
        <v>0.79200000000000004</v>
      </c>
    </row>
    <row r="641" spans="1:76" x14ac:dyDescent="0.25">
      <c r="A641" s="26">
        <v>43530</v>
      </c>
      <c r="B641" s="27">
        <v>0.65477457175925924</v>
      </c>
      <c r="C641">
        <v>12.41</v>
      </c>
      <c r="D641">
        <v>3.4780000000000002</v>
      </c>
      <c r="E641">
        <v>34779.949999999997</v>
      </c>
      <c r="F641">
        <v>146.4</v>
      </c>
      <c r="G641">
        <v>0.5</v>
      </c>
      <c r="H641">
        <v>2557.3000000000002</v>
      </c>
      <c r="J641">
        <v>0.6</v>
      </c>
      <c r="K641">
        <v>0.86209999999999998</v>
      </c>
      <c r="L641">
        <v>10.6988</v>
      </c>
      <c r="M641">
        <v>2.9984000000000002</v>
      </c>
      <c r="N641">
        <v>126.214</v>
      </c>
      <c r="O641">
        <v>0.43109999999999998</v>
      </c>
      <c r="P641">
        <v>126.6</v>
      </c>
      <c r="Q641">
        <v>99.985600000000005</v>
      </c>
      <c r="R641">
        <v>0.34150000000000003</v>
      </c>
      <c r="S641">
        <v>100.3</v>
      </c>
      <c r="T641">
        <v>2557.2541999999999</v>
      </c>
      <c r="W641">
        <v>0</v>
      </c>
      <c r="X641">
        <v>0.51729999999999998</v>
      </c>
      <c r="Y641">
        <v>11.8</v>
      </c>
      <c r="Z641">
        <v>859</v>
      </c>
      <c r="AA641">
        <v>847</v>
      </c>
      <c r="AB641">
        <v>847</v>
      </c>
      <c r="AC641">
        <v>88</v>
      </c>
      <c r="AD641">
        <v>19.190000000000001</v>
      </c>
      <c r="AE641">
        <v>0.44</v>
      </c>
      <c r="AF641">
        <v>981</v>
      </c>
      <c r="AG641">
        <v>-3</v>
      </c>
      <c r="AH641">
        <v>37</v>
      </c>
      <c r="AI641">
        <v>36</v>
      </c>
      <c r="AJ641">
        <v>190</v>
      </c>
      <c r="AK641">
        <v>169</v>
      </c>
      <c r="AL641">
        <v>4.2</v>
      </c>
      <c r="AM641">
        <v>174.3</v>
      </c>
      <c r="AN641" t="s">
        <v>155</v>
      </c>
      <c r="AO641">
        <v>2</v>
      </c>
      <c r="AP641" s="28">
        <v>0.86326388888888894</v>
      </c>
      <c r="AQ641">
        <v>47.162613999999998</v>
      </c>
      <c r="AR641">
        <v>-88.491907999999995</v>
      </c>
      <c r="AS641">
        <v>317</v>
      </c>
      <c r="AT641">
        <v>35.700000000000003</v>
      </c>
      <c r="AU641">
        <v>12</v>
      </c>
      <c r="AV641">
        <v>10</v>
      </c>
      <c r="AW641" t="s">
        <v>239</v>
      </c>
      <c r="AX641">
        <v>2.2000000000000002</v>
      </c>
      <c r="AY641">
        <v>1.3125</v>
      </c>
      <c r="AZ641">
        <v>2.9</v>
      </c>
      <c r="BA641">
        <v>14.686999999999999</v>
      </c>
      <c r="BB641">
        <v>13.36</v>
      </c>
      <c r="BC641">
        <v>0.91</v>
      </c>
      <c r="BD641">
        <v>15.994999999999999</v>
      </c>
      <c r="BE641">
        <v>2421.0390000000002</v>
      </c>
      <c r="BF641">
        <v>431.85</v>
      </c>
      <c r="BG641">
        <v>2.9910000000000001</v>
      </c>
      <c r="BH641">
        <v>0.01</v>
      </c>
      <c r="BI641">
        <v>3.0009999999999999</v>
      </c>
      <c r="BJ641">
        <v>2.3690000000000002</v>
      </c>
      <c r="BK641">
        <v>8.0000000000000002E-3</v>
      </c>
      <c r="BL641">
        <v>2.3780000000000001</v>
      </c>
      <c r="BM641">
        <v>18.376100000000001</v>
      </c>
      <c r="BQ641">
        <v>85.108999999999995</v>
      </c>
      <c r="BR641">
        <v>0.54253899999999999</v>
      </c>
      <c r="BS641">
        <v>-5</v>
      </c>
      <c r="BT641">
        <v>6.0000000000000001E-3</v>
      </c>
      <c r="BU641">
        <v>13.258297000000001</v>
      </c>
      <c r="BV641">
        <v>0</v>
      </c>
      <c r="BW641" t="s">
        <v>155</v>
      </c>
      <c r="BX641">
        <v>0.79200000000000004</v>
      </c>
    </row>
    <row r="642" spans="1:76" x14ac:dyDescent="0.25">
      <c r="A642" s="26">
        <v>43530</v>
      </c>
      <c r="B642" s="27">
        <v>0.65478614583333339</v>
      </c>
      <c r="C642">
        <v>12.425000000000001</v>
      </c>
      <c r="D642">
        <v>3.4298999999999999</v>
      </c>
      <c r="E642">
        <v>34298.807947000001</v>
      </c>
      <c r="F642">
        <v>173.3</v>
      </c>
      <c r="G642">
        <v>0.5</v>
      </c>
      <c r="H642">
        <v>3150.5</v>
      </c>
      <c r="J642">
        <v>0.6</v>
      </c>
      <c r="K642">
        <v>0.8619</v>
      </c>
      <c r="L642">
        <v>10.7089</v>
      </c>
      <c r="M642">
        <v>2.9561000000000002</v>
      </c>
      <c r="N642">
        <v>149.34620000000001</v>
      </c>
      <c r="O642">
        <v>0.43090000000000001</v>
      </c>
      <c r="P642">
        <v>149.80000000000001</v>
      </c>
      <c r="Q642">
        <v>118.3107</v>
      </c>
      <c r="R642">
        <v>0.34139999999999998</v>
      </c>
      <c r="S642">
        <v>118.7</v>
      </c>
      <c r="T642">
        <v>3150.5237000000002</v>
      </c>
      <c r="W642">
        <v>0</v>
      </c>
      <c r="X642">
        <v>0.5171</v>
      </c>
      <c r="Y642">
        <v>11.8</v>
      </c>
      <c r="Z642">
        <v>858</v>
      </c>
      <c r="AA642">
        <v>846</v>
      </c>
      <c r="AB642">
        <v>846</v>
      </c>
      <c r="AC642">
        <v>88</v>
      </c>
      <c r="AD642">
        <v>19.190000000000001</v>
      </c>
      <c r="AE642">
        <v>0.44</v>
      </c>
      <c r="AF642">
        <v>981</v>
      </c>
      <c r="AG642">
        <v>-3</v>
      </c>
      <c r="AH642">
        <v>37</v>
      </c>
      <c r="AI642">
        <v>36</v>
      </c>
      <c r="AJ642">
        <v>190</v>
      </c>
      <c r="AK642">
        <v>169</v>
      </c>
      <c r="AL642">
        <v>4.2</v>
      </c>
      <c r="AM642">
        <v>174.7</v>
      </c>
      <c r="AN642" t="s">
        <v>155</v>
      </c>
      <c r="AO642">
        <v>2</v>
      </c>
      <c r="AP642" s="28">
        <v>0.86327546296296298</v>
      </c>
      <c r="AQ642">
        <v>47.162444999999998</v>
      </c>
      <c r="AR642">
        <v>-88.491854000000004</v>
      </c>
      <c r="AS642">
        <v>316.8</v>
      </c>
      <c r="AT642">
        <v>39.1</v>
      </c>
      <c r="AU642">
        <v>12</v>
      </c>
      <c r="AV642">
        <v>6</v>
      </c>
      <c r="AW642" t="s">
        <v>245</v>
      </c>
      <c r="AX642">
        <v>2.2000000000000002</v>
      </c>
      <c r="AY642">
        <v>1.4125000000000001</v>
      </c>
      <c r="AZ642">
        <v>2.9125000000000001</v>
      </c>
      <c r="BA642">
        <v>14.686999999999999</v>
      </c>
      <c r="BB642">
        <v>13.33</v>
      </c>
      <c r="BC642">
        <v>0.91</v>
      </c>
      <c r="BD642">
        <v>16.027999999999999</v>
      </c>
      <c r="BE642">
        <v>2418.6120000000001</v>
      </c>
      <c r="BF642">
        <v>424.928</v>
      </c>
      <c r="BG642">
        <v>3.532</v>
      </c>
      <c r="BH642">
        <v>0.01</v>
      </c>
      <c r="BI642">
        <v>3.5419999999999998</v>
      </c>
      <c r="BJ642">
        <v>2.798</v>
      </c>
      <c r="BK642">
        <v>8.0000000000000002E-3</v>
      </c>
      <c r="BL642">
        <v>2.806</v>
      </c>
      <c r="BM642">
        <v>22.595300000000002</v>
      </c>
      <c r="BQ642">
        <v>84.92</v>
      </c>
      <c r="BR642">
        <v>0.431093</v>
      </c>
      <c r="BS642">
        <v>-5</v>
      </c>
      <c r="BT642">
        <v>6.5360000000000001E-3</v>
      </c>
      <c r="BU642">
        <v>10.534833000000001</v>
      </c>
      <c r="BV642">
        <v>0</v>
      </c>
      <c r="BW642" t="s">
        <v>155</v>
      </c>
      <c r="BX642">
        <v>0.79200000000000004</v>
      </c>
    </row>
    <row r="643" spans="1:76" x14ac:dyDescent="0.25">
      <c r="A643" s="26">
        <v>43530</v>
      </c>
      <c r="B643" s="27">
        <v>0.65479771990740743</v>
      </c>
      <c r="C643">
        <v>12.678000000000001</v>
      </c>
      <c r="D643">
        <v>2.7759</v>
      </c>
      <c r="E643">
        <v>27759.051094999999</v>
      </c>
      <c r="F643">
        <v>194.9</v>
      </c>
      <c r="G643">
        <v>0.5</v>
      </c>
      <c r="H643">
        <v>3763.2</v>
      </c>
      <c r="J643">
        <v>0.55000000000000004</v>
      </c>
      <c r="K643">
        <v>0.86509999999999998</v>
      </c>
      <c r="L643">
        <v>10.9682</v>
      </c>
      <c r="M643">
        <v>2.4016000000000002</v>
      </c>
      <c r="N643">
        <v>168.5966</v>
      </c>
      <c r="O643">
        <v>0.43259999999999998</v>
      </c>
      <c r="P643">
        <v>169</v>
      </c>
      <c r="Q643">
        <v>133.5607</v>
      </c>
      <c r="R643">
        <v>0.3427</v>
      </c>
      <c r="S643">
        <v>133.9</v>
      </c>
      <c r="T643">
        <v>3763.1966000000002</v>
      </c>
      <c r="W643">
        <v>0</v>
      </c>
      <c r="X643">
        <v>0.47549999999999998</v>
      </c>
      <c r="Y643">
        <v>11.8</v>
      </c>
      <c r="Z643">
        <v>856</v>
      </c>
      <c r="AA643">
        <v>845</v>
      </c>
      <c r="AB643">
        <v>845</v>
      </c>
      <c r="AC643">
        <v>88</v>
      </c>
      <c r="AD643">
        <v>19.190000000000001</v>
      </c>
      <c r="AE643">
        <v>0.44</v>
      </c>
      <c r="AF643">
        <v>981</v>
      </c>
      <c r="AG643">
        <v>-3</v>
      </c>
      <c r="AH643">
        <v>37</v>
      </c>
      <c r="AI643">
        <v>36</v>
      </c>
      <c r="AJ643">
        <v>190</v>
      </c>
      <c r="AK643">
        <v>169</v>
      </c>
      <c r="AL643">
        <v>4.0999999999999996</v>
      </c>
      <c r="AM643">
        <v>175</v>
      </c>
      <c r="AN643" t="s">
        <v>155</v>
      </c>
      <c r="AO643">
        <v>2</v>
      </c>
      <c r="AP643" s="28">
        <v>0.86328703703703702</v>
      </c>
      <c r="AQ643">
        <v>47.162266000000002</v>
      </c>
      <c r="AR643">
        <v>-88.491782000000001</v>
      </c>
      <c r="AS643">
        <v>316.60000000000002</v>
      </c>
      <c r="AT643">
        <v>42.2</v>
      </c>
      <c r="AU643">
        <v>12</v>
      </c>
      <c r="AV643">
        <v>6</v>
      </c>
      <c r="AW643" t="s">
        <v>245</v>
      </c>
      <c r="AX643">
        <v>2.2000000000000002</v>
      </c>
      <c r="AY643">
        <v>1.5</v>
      </c>
      <c r="AZ643">
        <v>3</v>
      </c>
      <c r="BA643">
        <v>14.686999999999999</v>
      </c>
      <c r="BB643">
        <v>13.67</v>
      </c>
      <c r="BC643">
        <v>0.93</v>
      </c>
      <c r="BD643">
        <v>15.587</v>
      </c>
      <c r="BE643">
        <v>2519.4760000000001</v>
      </c>
      <c r="BF643">
        <v>351.113</v>
      </c>
      <c r="BG643">
        <v>4.056</v>
      </c>
      <c r="BH643">
        <v>0.01</v>
      </c>
      <c r="BI643">
        <v>4.0659999999999998</v>
      </c>
      <c r="BJ643">
        <v>3.2130000000000001</v>
      </c>
      <c r="BK643">
        <v>8.0000000000000002E-3</v>
      </c>
      <c r="BL643">
        <v>3.2210000000000001</v>
      </c>
      <c r="BM643">
        <v>27.450199999999999</v>
      </c>
      <c r="BQ643">
        <v>79.418999999999997</v>
      </c>
      <c r="BR643">
        <v>0.33561200000000002</v>
      </c>
      <c r="BS643">
        <v>-5</v>
      </c>
      <c r="BT643">
        <v>7.0000000000000001E-3</v>
      </c>
      <c r="BU643">
        <v>8.2015089999999997</v>
      </c>
      <c r="BV643">
        <v>0</v>
      </c>
      <c r="BW643" t="s">
        <v>155</v>
      </c>
      <c r="BX643">
        <v>0.79200000000000004</v>
      </c>
    </row>
    <row r="644" spans="1:76" x14ac:dyDescent="0.25">
      <c r="A644" s="26">
        <v>43530</v>
      </c>
      <c r="B644" s="27">
        <v>0.65480929398148147</v>
      </c>
      <c r="C644">
        <v>13.058999999999999</v>
      </c>
      <c r="D644">
        <v>2.1396000000000002</v>
      </c>
      <c r="E644">
        <v>21396.352254000001</v>
      </c>
      <c r="F644">
        <v>214.5</v>
      </c>
      <c r="G644">
        <v>0.5</v>
      </c>
      <c r="H644">
        <v>3493.8</v>
      </c>
      <c r="J644">
        <v>0.49</v>
      </c>
      <c r="K644">
        <v>0.86809999999999998</v>
      </c>
      <c r="L644">
        <v>11.336600000000001</v>
      </c>
      <c r="M644">
        <v>1.8573999999999999</v>
      </c>
      <c r="N644">
        <v>186.24520000000001</v>
      </c>
      <c r="O644">
        <v>0.43409999999999999</v>
      </c>
      <c r="P644">
        <v>186.7</v>
      </c>
      <c r="Q644">
        <v>147.54169999999999</v>
      </c>
      <c r="R644">
        <v>0.34389999999999998</v>
      </c>
      <c r="S644">
        <v>147.9</v>
      </c>
      <c r="T644">
        <v>3493.826</v>
      </c>
      <c r="W644">
        <v>0</v>
      </c>
      <c r="X644">
        <v>0.4289</v>
      </c>
      <c r="Y644">
        <v>11.8</v>
      </c>
      <c r="Z644">
        <v>855</v>
      </c>
      <c r="AA644">
        <v>844</v>
      </c>
      <c r="AB644">
        <v>844</v>
      </c>
      <c r="AC644">
        <v>88</v>
      </c>
      <c r="AD644">
        <v>19.190000000000001</v>
      </c>
      <c r="AE644">
        <v>0.44</v>
      </c>
      <c r="AF644">
        <v>981</v>
      </c>
      <c r="AG644">
        <v>-3</v>
      </c>
      <c r="AH644">
        <v>37</v>
      </c>
      <c r="AI644">
        <v>36</v>
      </c>
      <c r="AJ644">
        <v>190.5</v>
      </c>
      <c r="AK644">
        <v>169</v>
      </c>
      <c r="AL644">
        <v>4.2</v>
      </c>
      <c r="AM644">
        <v>175</v>
      </c>
      <c r="AN644" t="s">
        <v>155</v>
      </c>
      <c r="AO644">
        <v>2</v>
      </c>
      <c r="AP644" s="28">
        <v>0.86329861111111106</v>
      </c>
      <c r="AQ644">
        <v>47.162090999999997</v>
      </c>
      <c r="AR644">
        <v>-88.491698</v>
      </c>
      <c r="AS644">
        <v>316.5</v>
      </c>
      <c r="AT644">
        <v>44</v>
      </c>
      <c r="AU644">
        <v>12</v>
      </c>
      <c r="AV644">
        <v>6</v>
      </c>
      <c r="AW644" t="s">
        <v>245</v>
      </c>
      <c r="AX644">
        <v>2.212412</v>
      </c>
      <c r="AY644">
        <v>1.5124120000000001</v>
      </c>
      <c r="AZ644">
        <v>3</v>
      </c>
      <c r="BA644">
        <v>14.686999999999999</v>
      </c>
      <c r="BB644">
        <v>14</v>
      </c>
      <c r="BC644">
        <v>0.95</v>
      </c>
      <c r="BD644">
        <v>15.192</v>
      </c>
      <c r="BE644">
        <v>2643.201</v>
      </c>
      <c r="BF644">
        <v>275.64</v>
      </c>
      <c r="BG644">
        <v>4.5469999999999997</v>
      </c>
      <c r="BH644">
        <v>1.0999999999999999E-2</v>
      </c>
      <c r="BI644">
        <v>4.5579999999999998</v>
      </c>
      <c r="BJ644">
        <v>3.6019999999999999</v>
      </c>
      <c r="BK644">
        <v>8.0000000000000002E-3</v>
      </c>
      <c r="BL644">
        <v>3.6110000000000002</v>
      </c>
      <c r="BM644">
        <v>25.867899999999999</v>
      </c>
      <c r="BQ644">
        <v>72.709000000000003</v>
      </c>
      <c r="BR644">
        <v>0.28577999999999998</v>
      </c>
      <c r="BS644">
        <v>-5</v>
      </c>
      <c r="BT644">
        <v>6.463E-3</v>
      </c>
      <c r="BU644">
        <v>6.9837490000000004</v>
      </c>
      <c r="BV644">
        <v>0</v>
      </c>
      <c r="BW644" t="s">
        <v>155</v>
      </c>
      <c r="BX644">
        <v>0.79200000000000004</v>
      </c>
    </row>
    <row r="645" spans="1:76" x14ac:dyDescent="0.25">
      <c r="A645" s="26">
        <v>43530</v>
      </c>
      <c r="B645" s="27">
        <v>0.65482086805555551</v>
      </c>
      <c r="C645">
        <v>13.01</v>
      </c>
      <c r="D645">
        <v>2.0017</v>
      </c>
      <c r="E645">
        <v>20017.192075999999</v>
      </c>
      <c r="F645">
        <v>223.8</v>
      </c>
      <c r="G645">
        <v>0.5</v>
      </c>
      <c r="H645">
        <v>2511.9</v>
      </c>
      <c r="J645">
        <v>0.4</v>
      </c>
      <c r="K645">
        <v>0.87060000000000004</v>
      </c>
      <c r="L645">
        <v>11.3263</v>
      </c>
      <c r="M645">
        <v>1.7426999999999999</v>
      </c>
      <c r="N645">
        <v>194.85059999999999</v>
      </c>
      <c r="O645">
        <v>0.43530000000000002</v>
      </c>
      <c r="P645">
        <v>195.3</v>
      </c>
      <c r="Q645">
        <v>154.35890000000001</v>
      </c>
      <c r="R645">
        <v>0.3448</v>
      </c>
      <c r="S645">
        <v>154.69999999999999</v>
      </c>
      <c r="T645">
        <v>2511.9373999999998</v>
      </c>
      <c r="W645">
        <v>0</v>
      </c>
      <c r="X645">
        <v>0.34820000000000001</v>
      </c>
      <c r="Y645">
        <v>11.8</v>
      </c>
      <c r="Z645">
        <v>855</v>
      </c>
      <c r="AA645">
        <v>845</v>
      </c>
      <c r="AB645">
        <v>844</v>
      </c>
      <c r="AC645">
        <v>88</v>
      </c>
      <c r="AD645">
        <v>19.190000000000001</v>
      </c>
      <c r="AE645">
        <v>0.44</v>
      </c>
      <c r="AF645">
        <v>981</v>
      </c>
      <c r="AG645">
        <v>-3</v>
      </c>
      <c r="AH645">
        <v>37</v>
      </c>
      <c r="AI645">
        <v>36</v>
      </c>
      <c r="AJ645">
        <v>191</v>
      </c>
      <c r="AK645">
        <v>169</v>
      </c>
      <c r="AL645">
        <v>4.0999999999999996</v>
      </c>
      <c r="AM645">
        <v>175</v>
      </c>
      <c r="AN645" t="s">
        <v>155</v>
      </c>
      <c r="AO645">
        <v>2</v>
      </c>
      <c r="AP645" s="28">
        <v>0.86331018518518521</v>
      </c>
      <c r="AQ645">
        <v>47.161921</v>
      </c>
      <c r="AR645">
        <v>-88.491602999999998</v>
      </c>
      <c r="AS645">
        <v>316</v>
      </c>
      <c r="AT645">
        <v>44</v>
      </c>
      <c r="AU645">
        <v>12</v>
      </c>
      <c r="AV645">
        <v>6</v>
      </c>
      <c r="AW645" t="s">
        <v>245</v>
      </c>
      <c r="AX645">
        <v>2.1625000000000001</v>
      </c>
      <c r="AY645">
        <v>1.6</v>
      </c>
      <c r="AZ645">
        <v>2.9249999999999998</v>
      </c>
      <c r="BA645">
        <v>14.686999999999999</v>
      </c>
      <c r="BB645">
        <v>14.28</v>
      </c>
      <c r="BC645">
        <v>0.97</v>
      </c>
      <c r="BD645">
        <v>14.864000000000001</v>
      </c>
      <c r="BE645">
        <v>2685.1950000000002</v>
      </c>
      <c r="BF645">
        <v>262.95800000000003</v>
      </c>
      <c r="BG645">
        <v>4.8380000000000001</v>
      </c>
      <c r="BH645">
        <v>1.0999999999999999E-2</v>
      </c>
      <c r="BI645">
        <v>4.8479999999999999</v>
      </c>
      <c r="BJ645">
        <v>3.8319999999999999</v>
      </c>
      <c r="BK645">
        <v>8.9999999999999993E-3</v>
      </c>
      <c r="BL645">
        <v>3.8410000000000002</v>
      </c>
      <c r="BM645">
        <v>18.910799999999998</v>
      </c>
      <c r="BQ645">
        <v>60.03</v>
      </c>
      <c r="BR645">
        <v>0.26712900000000001</v>
      </c>
      <c r="BS645">
        <v>-5</v>
      </c>
      <c r="BT645">
        <v>6.0000000000000001E-3</v>
      </c>
      <c r="BU645">
        <v>6.527965</v>
      </c>
      <c r="BV645">
        <v>0</v>
      </c>
      <c r="BW645" t="s">
        <v>155</v>
      </c>
      <c r="BX645">
        <v>0.79200000000000004</v>
      </c>
    </row>
    <row r="646" spans="1:76" x14ac:dyDescent="0.25">
      <c r="A646" s="26">
        <v>43530</v>
      </c>
      <c r="B646" s="27">
        <v>0.65483244212962965</v>
      </c>
      <c r="C646">
        <v>13.061999999999999</v>
      </c>
      <c r="D646">
        <v>1.8348</v>
      </c>
      <c r="E646">
        <v>18347.642275999999</v>
      </c>
      <c r="F646">
        <v>228</v>
      </c>
      <c r="G646">
        <v>0.5</v>
      </c>
      <c r="H646">
        <v>1982.9</v>
      </c>
      <c r="J646">
        <v>0.3</v>
      </c>
      <c r="K646">
        <v>0.87209999999999999</v>
      </c>
      <c r="L646">
        <v>11.3918</v>
      </c>
      <c r="M646">
        <v>1.6002000000000001</v>
      </c>
      <c r="N646">
        <v>198.8783</v>
      </c>
      <c r="O646">
        <v>0.43609999999999999</v>
      </c>
      <c r="P646">
        <v>199.3</v>
      </c>
      <c r="Q646">
        <v>157.5496</v>
      </c>
      <c r="R646">
        <v>0.34539999999999998</v>
      </c>
      <c r="S646">
        <v>157.9</v>
      </c>
      <c r="T646">
        <v>1982.8951</v>
      </c>
      <c r="W646">
        <v>0</v>
      </c>
      <c r="X646">
        <v>0.2616</v>
      </c>
      <c r="Y646">
        <v>11.8</v>
      </c>
      <c r="Z646">
        <v>855</v>
      </c>
      <c r="AA646">
        <v>844</v>
      </c>
      <c r="AB646">
        <v>844</v>
      </c>
      <c r="AC646">
        <v>88</v>
      </c>
      <c r="AD646">
        <v>19.190000000000001</v>
      </c>
      <c r="AE646">
        <v>0.44</v>
      </c>
      <c r="AF646">
        <v>981</v>
      </c>
      <c r="AG646">
        <v>-3</v>
      </c>
      <c r="AH646">
        <v>37</v>
      </c>
      <c r="AI646">
        <v>36</v>
      </c>
      <c r="AJ646">
        <v>191</v>
      </c>
      <c r="AK646">
        <v>169</v>
      </c>
      <c r="AL646">
        <v>4.0999999999999996</v>
      </c>
      <c r="AM646">
        <v>175</v>
      </c>
      <c r="AN646" t="s">
        <v>155</v>
      </c>
      <c r="AO646">
        <v>2</v>
      </c>
      <c r="AP646" s="28">
        <v>0.86332175925925936</v>
      </c>
      <c r="AQ646">
        <v>47.161760000000001</v>
      </c>
      <c r="AR646">
        <v>-88.491511000000003</v>
      </c>
      <c r="AS646">
        <v>315.5</v>
      </c>
      <c r="AT646">
        <v>43.3</v>
      </c>
      <c r="AU646">
        <v>12</v>
      </c>
      <c r="AV646">
        <v>9</v>
      </c>
      <c r="AW646" t="s">
        <v>240</v>
      </c>
      <c r="AX646">
        <v>1.2</v>
      </c>
      <c r="AY646">
        <v>1.6125</v>
      </c>
      <c r="AZ646">
        <v>2.4125000000000001</v>
      </c>
      <c r="BA646">
        <v>14.686999999999999</v>
      </c>
      <c r="BB646">
        <v>14.46</v>
      </c>
      <c r="BC646">
        <v>0.98</v>
      </c>
      <c r="BD646">
        <v>14.661</v>
      </c>
      <c r="BE646">
        <v>2727.413</v>
      </c>
      <c r="BF646">
        <v>243.83799999999999</v>
      </c>
      <c r="BG646">
        <v>4.9859999999999998</v>
      </c>
      <c r="BH646">
        <v>1.0999999999999999E-2</v>
      </c>
      <c r="BI646">
        <v>4.9969999999999999</v>
      </c>
      <c r="BJ646">
        <v>3.95</v>
      </c>
      <c r="BK646">
        <v>8.9999999999999993E-3</v>
      </c>
      <c r="BL646">
        <v>3.9590000000000001</v>
      </c>
      <c r="BM646">
        <v>15.0755</v>
      </c>
      <c r="BQ646">
        <v>45.546999999999997</v>
      </c>
      <c r="BR646">
        <v>0.29970200000000002</v>
      </c>
      <c r="BS646">
        <v>-5</v>
      </c>
      <c r="BT646">
        <v>6.0000000000000001E-3</v>
      </c>
      <c r="BU646">
        <v>7.3239679999999998</v>
      </c>
      <c r="BV646">
        <v>0</v>
      </c>
      <c r="BW646" t="s">
        <v>155</v>
      </c>
      <c r="BX646">
        <v>0.79200000000000004</v>
      </c>
    </row>
    <row r="647" spans="1:76" x14ac:dyDescent="0.25">
      <c r="A647" s="26">
        <v>43530</v>
      </c>
      <c r="B647" s="27">
        <v>0.65484401620370369</v>
      </c>
      <c r="C647">
        <v>13.195</v>
      </c>
      <c r="D647">
        <v>1.8022</v>
      </c>
      <c r="E647">
        <v>18022.439023999999</v>
      </c>
      <c r="F647">
        <v>227.9</v>
      </c>
      <c r="G647">
        <v>0.5</v>
      </c>
      <c r="H647">
        <v>2310.1999999999998</v>
      </c>
      <c r="J647">
        <v>0.3</v>
      </c>
      <c r="K647">
        <v>0.87109999999999999</v>
      </c>
      <c r="L647">
        <v>11.494</v>
      </c>
      <c r="M647">
        <v>1.57</v>
      </c>
      <c r="N647">
        <v>198.5558</v>
      </c>
      <c r="O647">
        <v>0.43559999999999999</v>
      </c>
      <c r="P647">
        <v>199</v>
      </c>
      <c r="Q647">
        <v>157.29409999999999</v>
      </c>
      <c r="R647">
        <v>0.34499999999999997</v>
      </c>
      <c r="S647">
        <v>157.6</v>
      </c>
      <c r="T647">
        <v>2310.2150000000001</v>
      </c>
      <c r="W647">
        <v>0</v>
      </c>
      <c r="X647">
        <v>0.26129999999999998</v>
      </c>
      <c r="Y647">
        <v>11.8</v>
      </c>
      <c r="Z647">
        <v>856</v>
      </c>
      <c r="AA647">
        <v>844</v>
      </c>
      <c r="AB647">
        <v>846</v>
      </c>
      <c r="AC647">
        <v>88</v>
      </c>
      <c r="AD647">
        <v>19.190000000000001</v>
      </c>
      <c r="AE647">
        <v>0.44</v>
      </c>
      <c r="AF647">
        <v>981</v>
      </c>
      <c r="AG647">
        <v>-3</v>
      </c>
      <c r="AH647">
        <v>37</v>
      </c>
      <c r="AI647">
        <v>36</v>
      </c>
      <c r="AJ647">
        <v>191</v>
      </c>
      <c r="AK647">
        <v>169</v>
      </c>
      <c r="AL647">
        <v>4.0999999999999996</v>
      </c>
      <c r="AM647">
        <v>175</v>
      </c>
      <c r="AN647" t="s">
        <v>155</v>
      </c>
      <c r="AO647">
        <v>2</v>
      </c>
      <c r="AP647" s="28">
        <v>0.86333333333333329</v>
      </c>
      <c r="AQ647">
        <v>47.161616000000002</v>
      </c>
      <c r="AR647">
        <v>-88.491406999999995</v>
      </c>
      <c r="AS647">
        <v>315.60000000000002</v>
      </c>
      <c r="AT647">
        <v>41.5</v>
      </c>
      <c r="AU647">
        <v>12</v>
      </c>
      <c r="AV647">
        <v>9</v>
      </c>
      <c r="AW647" t="s">
        <v>240</v>
      </c>
      <c r="AX647">
        <v>1.2250000000000001</v>
      </c>
      <c r="AY647">
        <v>1.7250000000000001</v>
      </c>
      <c r="AZ647">
        <v>2.5249999999999999</v>
      </c>
      <c r="BA647">
        <v>14.686999999999999</v>
      </c>
      <c r="BB647">
        <v>14.34</v>
      </c>
      <c r="BC647">
        <v>0.98</v>
      </c>
      <c r="BD647">
        <v>14.795</v>
      </c>
      <c r="BE647">
        <v>2730.1419999999998</v>
      </c>
      <c r="BF647">
        <v>237.345</v>
      </c>
      <c r="BG647">
        <v>4.9390000000000001</v>
      </c>
      <c r="BH647">
        <v>1.0999999999999999E-2</v>
      </c>
      <c r="BI647">
        <v>4.95</v>
      </c>
      <c r="BJ647">
        <v>3.9129999999999998</v>
      </c>
      <c r="BK647">
        <v>8.9999999999999993E-3</v>
      </c>
      <c r="BL647">
        <v>3.9209999999999998</v>
      </c>
      <c r="BM647">
        <v>17.4253</v>
      </c>
      <c r="BQ647">
        <v>45.134999999999998</v>
      </c>
      <c r="BR647">
        <v>0.32583299999999998</v>
      </c>
      <c r="BS647">
        <v>-5</v>
      </c>
      <c r="BT647">
        <v>5.463E-3</v>
      </c>
      <c r="BU647">
        <v>7.9625440000000003</v>
      </c>
      <c r="BV647">
        <v>0</v>
      </c>
      <c r="BW647" t="s">
        <v>155</v>
      </c>
      <c r="BX647">
        <v>0.79200000000000004</v>
      </c>
    </row>
    <row r="648" spans="1:76" x14ac:dyDescent="0.25">
      <c r="A648" s="26">
        <v>43530</v>
      </c>
      <c r="B648" s="27">
        <v>0.65485559027777784</v>
      </c>
      <c r="C648">
        <v>13.287000000000001</v>
      </c>
      <c r="D648">
        <v>1.7636000000000001</v>
      </c>
      <c r="E648">
        <v>17636.248933999999</v>
      </c>
      <c r="F648">
        <v>224.5</v>
      </c>
      <c r="G648">
        <v>0.5</v>
      </c>
      <c r="H648">
        <v>2763</v>
      </c>
      <c r="J648">
        <v>0.3</v>
      </c>
      <c r="K648">
        <v>0.87029999999999996</v>
      </c>
      <c r="L648">
        <v>11.563800000000001</v>
      </c>
      <c r="M648">
        <v>1.5349999999999999</v>
      </c>
      <c r="N648">
        <v>195.3519</v>
      </c>
      <c r="O648">
        <v>0.43519999999999998</v>
      </c>
      <c r="P648">
        <v>195.8</v>
      </c>
      <c r="Q648">
        <v>154.756</v>
      </c>
      <c r="R648">
        <v>0.34470000000000001</v>
      </c>
      <c r="S648">
        <v>155.1</v>
      </c>
      <c r="T648">
        <v>2763.0263</v>
      </c>
      <c r="W648">
        <v>0</v>
      </c>
      <c r="X648">
        <v>0.2611</v>
      </c>
      <c r="Y648">
        <v>11.8</v>
      </c>
      <c r="Z648">
        <v>856</v>
      </c>
      <c r="AA648">
        <v>845</v>
      </c>
      <c r="AB648">
        <v>847</v>
      </c>
      <c r="AC648">
        <v>88</v>
      </c>
      <c r="AD648">
        <v>19.190000000000001</v>
      </c>
      <c r="AE648">
        <v>0.44</v>
      </c>
      <c r="AF648">
        <v>981</v>
      </c>
      <c r="AG648">
        <v>-3</v>
      </c>
      <c r="AH648">
        <v>37</v>
      </c>
      <c r="AI648">
        <v>36</v>
      </c>
      <c r="AJ648">
        <v>191</v>
      </c>
      <c r="AK648">
        <v>169</v>
      </c>
      <c r="AL648">
        <v>4.0999999999999996</v>
      </c>
      <c r="AM648">
        <v>175</v>
      </c>
      <c r="AN648" t="s">
        <v>155</v>
      </c>
      <c r="AO648">
        <v>2</v>
      </c>
      <c r="AP648" s="28">
        <v>0.86334490740740744</v>
      </c>
      <c r="AQ648">
        <v>47.161503000000003</v>
      </c>
      <c r="AR648">
        <v>-88.491297000000003</v>
      </c>
      <c r="AS648">
        <v>315.3</v>
      </c>
      <c r="AT648">
        <v>39.700000000000003</v>
      </c>
      <c r="AU648">
        <v>12</v>
      </c>
      <c r="AV648">
        <v>9</v>
      </c>
      <c r="AW648" t="s">
        <v>240</v>
      </c>
      <c r="AX648">
        <v>1.4</v>
      </c>
      <c r="AY648">
        <v>1.9</v>
      </c>
      <c r="AZ648">
        <v>2.7</v>
      </c>
      <c r="BA648">
        <v>14.686999999999999</v>
      </c>
      <c r="BB648">
        <v>14.25</v>
      </c>
      <c r="BC648">
        <v>0.97</v>
      </c>
      <c r="BD648">
        <v>14.898</v>
      </c>
      <c r="BE648">
        <v>2730.2310000000002</v>
      </c>
      <c r="BF648">
        <v>230.65899999999999</v>
      </c>
      <c r="BG648">
        <v>4.83</v>
      </c>
      <c r="BH648">
        <v>1.0999999999999999E-2</v>
      </c>
      <c r="BI648">
        <v>4.8410000000000002</v>
      </c>
      <c r="BJ648">
        <v>3.8260000000000001</v>
      </c>
      <c r="BK648">
        <v>8.9999999999999993E-3</v>
      </c>
      <c r="BL648">
        <v>3.835</v>
      </c>
      <c r="BM648">
        <v>20.715499999999999</v>
      </c>
      <c r="BQ648">
        <v>44.823999999999998</v>
      </c>
      <c r="BR648">
        <v>0.35899799999999998</v>
      </c>
      <c r="BS648">
        <v>-5</v>
      </c>
      <c r="BT648">
        <v>5.0000000000000001E-3</v>
      </c>
      <c r="BU648">
        <v>8.7730139999999999</v>
      </c>
      <c r="BV648">
        <v>0</v>
      </c>
      <c r="BW648" t="s">
        <v>155</v>
      </c>
      <c r="BX648">
        <v>0.79200000000000004</v>
      </c>
    </row>
    <row r="649" spans="1:76" x14ac:dyDescent="0.25">
      <c r="A649" s="26">
        <v>43530</v>
      </c>
      <c r="B649" s="27">
        <v>0.65486716435185188</v>
      </c>
      <c r="C649">
        <v>13.266999999999999</v>
      </c>
      <c r="D649">
        <v>1.8139000000000001</v>
      </c>
      <c r="E649">
        <v>18138.599671</v>
      </c>
      <c r="F649">
        <v>218.2</v>
      </c>
      <c r="G649">
        <v>0.5</v>
      </c>
      <c r="H649">
        <v>3008.1</v>
      </c>
      <c r="J649">
        <v>0.3</v>
      </c>
      <c r="K649">
        <v>0.86980000000000002</v>
      </c>
      <c r="L649">
        <v>11.539899999999999</v>
      </c>
      <c r="M649">
        <v>1.5778000000000001</v>
      </c>
      <c r="N649">
        <v>189.8115</v>
      </c>
      <c r="O649">
        <v>0.43490000000000001</v>
      </c>
      <c r="P649">
        <v>190.2</v>
      </c>
      <c r="Q649">
        <v>150.36689999999999</v>
      </c>
      <c r="R649">
        <v>0.34449999999999997</v>
      </c>
      <c r="S649">
        <v>150.69999999999999</v>
      </c>
      <c r="T649">
        <v>3008.1008999999999</v>
      </c>
      <c r="W649">
        <v>0</v>
      </c>
      <c r="X649">
        <v>0.26100000000000001</v>
      </c>
      <c r="Y649">
        <v>11.9</v>
      </c>
      <c r="Z649">
        <v>856</v>
      </c>
      <c r="AA649">
        <v>844</v>
      </c>
      <c r="AB649">
        <v>847</v>
      </c>
      <c r="AC649">
        <v>88</v>
      </c>
      <c r="AD649">
        <v>19.190000000000001</v>
      </c>
      <c r="AE649">
        <v>0.44</v>
      </c>
      <c r="AF649">
        <v>981</v>
      </c>
      <c r="AG649">
        <v>-3</v>
      </c>
      <c r="AH649">
        <v>37</v>
      </c>
      <c r="AI649">
        <v>36</v>
      </c>
      <c r="AJ649">
        <v>191</v>
      </c>
      <c r="AK649">
        <v>169</v>
      </c>
      <c r="AL649">
        <v>4.2</v>
      </c>
      <c r="AM649">
        <v>175</v>
      </c>
      <c r="AN649" t="s">
        <v>155</v>
      </c>
      <c r="AO649">
        <v>2</v>
      </c>
      <c r="AP649" s="28">
        <v>0.86334490740740744</v>
      </c>
      <c r="AQ649">
        <v>47.161473000000001</v>
      </c>
      <c r="AR649">
        <v>-88.491259999999997</v>
      </c>
      <c r="AS649">
        <v>315.3</v>
      </c>
      <c r="AT649">
        <v>39.6</v>
      </c>
      <c r="AU649">
        <v>12</v>
      </c>
      <c r="AV649">
        <v>9</v>
      </c>
      <c r="AW649" t="s">
        <v>240</v>
      </c>
      <c r="AX649">
        <v>1.35</v>
      </c>
      <c r="AY649">
        <v>1.9</v>
      </c>
      <c r="AZ649">
        <v>2.6375000000000002</v>
      </c>
      <c r="BA649">
        <v>14.686999999999999</v>
      </c>
      <c r="BB649">
        <v>14.19</v>
      </c>
      <c r="BC649">
        <v>0.97</v>
      </c>
      <c r="BD649">
        <v>14.962999999999999</v>
      </c>
      <c r="BE649">
        <v>2715.74</v>
      </c>
      <c r="BF649">
        <v>236.32499999999999</v>
      </c>
      <c r="BG649">
        <v>4.6779999999999999</v>
      </c>
      <c r="BH649">
        <v>1.0999999999999999E-2</v>
      </c>
      <c r="BI649">
        <v>4.6890000000000001</v>
      </c>
      <c r="BJ649">
        <v>3.706</v>
      </c>
      <c r="BK649">
        <v>8.0000000000000002E-3</v>
      </c>
      <c r="BL649">
        <v>3.714</v>
      </c>
      <c r="BM649">
        <v>22.479800000000001</v>
      </c>
      <c r="BQ649">
        <v>44.652999999999999</v>
      </c>
      <c r="BR649">
        <v>0.38614799999999999</v>
      </c>
      <c r="BS649">
        <v>-5</v>
      </c>
      <c r="BT649">
        <v>5.0000000000000001E-3</v>
      </c>
      <c r="BU649">
        <v>9.4364919999999994</v>
      </c>
      <c r="BV649">
        <v>0</v>
      </c>
      <c r="BW649" t="s">
        <v>155</v>
      </c>
      <c r="BX649">
        <v>0.79200000000000004</v>
      </c>
    </row>
    <row r="650" spans="1:76" x14ac:dyDescent="0.25">
      <c r="A650" s="26">
        <v>43530</v>
      </c>
      <c r="B650" s="27">
        <v>0.65487873842592592</v>
      </c>
      <c r="C650">
        <v>13.186999999999999</v>
      </c>
      <c r="D650">
        <v>1.9978</v>
      </c>
      <c r="E650">
        <v>19977.534694000002</v>
      </c>
      <c r="F650">
        <v>210.8</v>
      </c>
      <c r="G650">
        <v>0.5</v>
      </c>
      <c r="H650">
        <v>3152.7</v>
      </c>
      <c r="J650">
        <v>0.3</v>
      </c>
      <c r="K650">
        <v>0.86870000000000003</v>
      </c>
      <c r="L650">
        <v>11.4558</v>
      </c>
      <c r="M650">
        <v>1.7355</v>
      </c>
      <c r="N650">
        <v>183.11089999999999</v>
      </c>
      <c r="O650">
        <v>0.43440000000000001</v>
      </c>
      <c r="P650">
        <v>183.5</v>
      </c>
      <c r="Q650">
        <v>145.05879999999999</v>
      </c>
      <c r="R650">
        <v>0.34410000000000002</v>
      </c>
      <c r="S650">
        <v>145.4</v>
      </c>
      <c r="T650">
        <v>3152.6891999999998</v>
      </c>
      <c r="W650">
        <v>0</v>
      </c>
      <c r="X650">
        <v>0.2606</v>
      </c>
      <c r="Y650">
        <v>11.8</v>
      </c>
      <c r="Z650">
        <v>856</v>
      </c>
      <c r="AA650">
        <v>843</v>
      </c>
      <c r="AB650">
        <v>847</v>
      </c>
      <c r="AC650">
        <v>88</v>
      </c>
      <c r="AD650">
        <v>19.190000000000001</v>
      </c>
      <c r="AE650">
        <v>0.44</v>
      </c>
      <c r="AF650">
        <v>981</v>
      </c>
      <c r="AG650">
        <v>-3</v>
      </c>
      <c r="AH650">
        <v>37</v>
      </c>
      <c r="AI650">
        <v>36</v>
      </c>
      <c r="AJ650">
        <v>191</v>
      </c>
      <c r="AK650">
        <v>169</v>
      </c>
      <c r="AL650">
        <v>4.2</v>
      </c>
      <c r="AM650">
        <v>175</v>
      </c>
      <c r="AN650" t="s">
        <v>155</v>
      </c>
      <c r="AO650">
        <v>2</v>
      </c>
      <c r="AP650" s="28">
        <v>0.86336805555555562</v>
      </c>
      <c r="AQ650">
        <v>47.161245999999998</v>
      </c>
      <c r="AR650">
        <v>-88.490983999999997</v>
      </c>
      <c r="AS650">
        <v>314.89999999999998</v>
      </c>
      <c r="AT650">
        <v>39</v>
      </c>
      <c r="AU650">
        <v>12</v>
      </c>
      <c r="AV650">
        <v>10</v>
      </c>
      <c r="AW650" t="s">
        <v>235</v>
      </c>
      <c r="AX650">
        <v>1.0874999999999999</v>
      </c>
      <c r="AY650">
        <v>1.7875000000000001</v>
      </c>
      <c r="AZ650">
        <v>2.2625000000000002</v>
      </c>
      <c r="BA650">
        <v>14.686999999999999</v>
      </c>
      <c r="BB650">
        <v>14.06</v>
      </c>
      <c r="BC650">
        <v>0.96</v>
      </c>
      <c r="BD650">
        <v>15.111000000000001</v>
      </c>
      <c r="BE650">
        <v>2678.3119999999999</v>
      </c>
      <c r="BF650">
        <v>258.24700000000001</v>
      </c>
      <c r="BG650">
        <v>4.4829999999999997</v>
      </c>
      <c r="BH650">
        <v>1.0999999999999999E-2</v>
      </c>
      <c r="BI650">
        <v>4.4939999999999998</v>
      </c>
      <c r="BJ650">
        <v>3.552</v>
      </c>
      <c r="BK650">
        <v>8.0000000000000002E-3</v>
      </c>
      <c r="BL650">
        <v>3.56</v>
      </c>
      <c r="BM650">
        <v>23.406099999999999</v>
      </c>
      <c r="BQ650">
        <v>44.302999999999997</v>
      </c>
      <c r="BR650">
        <v>0.399814</v>
      </c>
      <c r="BS650">
        <v>-5</v>
      </c>
      <c r="BT650">
        <v>5.0000000000000001E-3</v>
      </c>
      <c r="BU650">
        <v>9.7704550000000001</v>
      </c>
      <c r="BV650">
        <v>0</v>
      </c>
      <c r="BW650" t="s">
        <v>155</v>
      </c>
      <c r="BX650">
        <v>0.79200000000000004</v>
      </c>
    </row>
    <row r="651" spans="1:76" x14ac:dyDescent="0.25">
      <c r="A651" s="26">
        <v>43530</v>
      </c>
      <c r="B651" s="27">
        <v>0.65489031249999996</v>
      </c>
      <c r="C651">
        <v>12.815</v>
      </c>
      <c r="D651">
        <v>2.3553000000000002</v>
      </c>
      <c r="E651">
        <v>23553.264249</v>
      </c>
      <c r="F651">
        <v>205.1</v>
      </c>
      <c r="G651">
        <v>0.5</v>
      </c>
      <c r="H651">
        <v>3315.3</v>
      </c>
      <c r="J651">
        <v>0.3</v>
      </c>
      <c r="K651">
        <v>0.86819999999999997</v>
      </c>
      <c r="L651">
        <v>11.1264</v>
      </c>
      <c r="M651">
        <v>2.0449999999999999</v>
      </c>
      <c r="N651">
        <v>178.06229999999999</v>
      </c>
      <c r="O651">
        <v>0.4456</v>
      </c>
      <c r="P651">
        <v>178.5</v>
      </c>
      <c r="Q651">
        <v>141.05940000000001</v>
      </c>
      <c r="R651">
        <v>0.35299999999999998</v>
      </c>
      <c r="S651">
        <v>141.4</v>
      </c>
      <c r="T651">
        <v>3315.2955000000002</v>
      </c>
      <c r="W651">
        <v>0</v>
      </c>
      <c r="X651">
        <v>0.26050000000000001</v>
      </c>
      <c r="Y651">
        <v>11.8</v>
      </c>
      <c r="Z651">
        <v>856</v>
      </c>
      <c r="AA651">
        <v>843</v>
      </c>
      <c r="AB651">
        <v>847</v>
      </c>
      <c r="AC651">
        <v>88</v>
      </c>
      <c r="AD651">
        <v>19.190000000000001</v>
      </c>
      <c r="AE651">
        <v>0.44</v>
      </c>
      <c r="AF651">
        <v>981</v>
      </c>
      <c r="AG651">
        <v>-3</v>
      </c>
      <c r="AH651">
        <v>37</v>
      </c>
      <c r="AI651">
        <v>36</v>
      </c>
      <c r="AJ651">
        <v>191</v>
      </c>
      <c r="AK651">
        <v>169</v>
      </c>
      <c r="AL651">
        <v>4.2</v>
      </c>
      <c r="AM651">
        <v>175</v>
      </c>
      <c r="AN651" t="s">
        <v>155</v>
      </c>
      <c r="AO651">
        <v>2</v>
      </c>
      <c r="AP651" s="28">
        <v>0.86337962962962955</v>
      </c>
      <c r="AQ651">
        <v>47.161118999999999</v>
      </c>
      <c r="AR651">
        <v>-88.490823000000006</v>
      </c>
      <c r="AS651">
        <v>314.8</v>
      </c>
      <c r="AT651">
        <v>39.9</v>
      </c>
      <c r="AU651">
        <v>12</v>
      </c>
      <c r="AV651">
        <v>10</v>
      </c>
      <c r="AW651" t="s">
        <v>235</v>
      </c>
      <c r="AX651">
        <v>1.6375</v>
      </c>
      <c r="AY651">
        <v>1.0125</v>
      </c>
      <c r="AZ651">
        <v>2.6625000000000001</v>
      </c>
      <c r="BA651">
        <v>14.686999999999999</v>
      </c>
      <c r="BB651">
        <v>14.01</v>
      </c>
      <c r="BC651">
        <v>0.95</v>
      </c>
      <c r="BD651">
        <v>15.175000000000001</v>
      </c>
      <c r="BE651">
        <v>2601.9879999999998</v>
      </c>
      <c r="BF651">
        <v>304.38400000000001</v>
      </c>
      <c r="BG651">
        <v>4.3609999999999998</v>
      </c>
      <c r="BH651">
        <v>1.0999999999999999E-2</v>
      </c>
      <c r="BI651">
        <v>4.3719999999999999</v>
      </c>
      <c r="BJ651">
        <v>3.4550000000000001</v>
      </c>
      <c r="BK651">
        <v>8.9999999999999993E-3</v>
      </c>
      <c r="BL651">
        <v>3.4630000000000001</v>
      </c>
      <c r="BM651">
        <v>24.619900000000001</v>
      </c>
      <c r="BQ651">
        <v>44.290999999999997</v>
      </c>
      <c r="BR651">
        <v>0.41644399999999998</v>
      </c>
      <c r="BS651">
        <v>-5</v>
      </c>
      <c r="BT651">
        <v>5.0000000000000001E-3</v>
      </c>
      <c r="BU651">
        <v>10.17685</v>
      </c>
      <c r="BV651">
        <v>0</v>
      </c>
      <c r="BW651" t="s">
        <v>155</v>
      </c>
      <c r="BX651">
        <v>0.79200000000000004</v>
      </c>
    </row>
    <row r="652" spans="1:76" x14ac:dyDescent="0.25">
      <c r="A652" s="26">
        <v>43530</v>
      </c>
      <c r="B652" s="27">
        <v>0.65490188657407411</v>
      </c>
      <c r="C652">
        <v>12.528</v>
      </c>
      <c r="D652">
        <v>2.9075000000000002</v>
      </c>
      <c r="E652">
        <v>29075.037036999998</v>
      </c>
      <c r="F652">
        <v>202</v>
      </c>
      <c r="G652">
        <v>0.6</v>
      </c>
      <c r="H652">
        <v>3463</v>
      </c>
      <c r="J652">
        <v>0.4</v>
      </c>
      <c r="K652">
        <v>0.86539999999999995</v>
      </c>
      <c r="L652">
        <v>10.841799999999999</v>
      </c>
      <c r="M652">
        <v>2.5162</v>
      </c>
      <c r="N652">
        <v>174.77959999999999</v>
      </c>
      <c r="O652">
        <v>0.51919999999999999</v>
      </c>
      <c r="P652">
        <v>175.3</v>
      </c>
      <c r="Q652">
        <v>138.4588</v>
      </c>
      <c r="R652">
        <v>0.4113</v>
      </c>
      <c r="S652">
        <v>138.9</v>
      </c>
      <c r="T652">
        <v>3462.9679000000001</v>
      </c>
      <c r="W652">
        <v>0</v>
      </c>
      <c r="X652">
        <v>0.34620000000000001</v>
      </c>
      <c r="Y652">
        <v>11.8</v>
      </c>
      <c r="Z652">
        <v>855</v>
      </c>
      <c r="AA652">
        <v>842</v>
      </c>
      <c r="AB652">
        <v>846</v>
      </c>
      <c r="AC652">
        <v>88</v>
      </c>
      <c r="AD652">
        <v>19.190000000000001</v>
      </c>
      <c r="AE652">
        <v>0.44</v>
      </c>
      <c r="AF652">
        <v>981</v>
      </c>
      <c r="AG652">
        <v>-3</v>
      </c>
      <c r="AH652">
        <v>37</v>
      </c>
      <c r="AI652">
        <v>36</v>
      </c>
      <c r="AJ652">
        <v>191</v>
      </c>
      <c r="AK652">
        <v>169</v>
      </c>
      <c r="AL652">
        <v>4.2</v>
      </c>
      <c r="AM652">
        <v>175</v>
      </c>
      <c r="AN652" t="s">
        <v>155</v>
      </c>
      <c r="AO652">
        <v>2</v>
      </c>
      <c r="AP652" s="28">
        <v>0.8633912037037037</v>
      </c>
      <c r="AQ652">
        <v>47.160975000000001</v>
      </c>
      <c r="AR652">
        <v>-88.490712000000002</v>
      </c>
      <c r="AS652">
        <v>314.7</v>
      </c>
      <c r="AT652">
        <v>40.200000000000003</v>
      </c>
      <c r="AU652">
        <v>12</v>
      </c>
      <c r="AV652">
        <v>10</v>
      </c>
      <c r="AW652" t="s">
        <v>235</v>
      </c>
      <c r="AX652">
        <v>1.2124999999999999</v>
      </c>
      <c r="AY652">
        <v>1.1375</v>
      </c>
      <c r="AZ652">
        <v>2.4249999999999998</v>
      </c>
      <c r="BA652">
        <v>14.686999999999999</v>
      </c>
      <c r="BB652">
        <v>13.7</v>
      </c>
      <c r="BC652">
        <v>0.93</v>
      </c>
      <c r="BD652">
        <v>15.552</v>
      </c>
      <c r="BE652">
        <v>2498.0569999999998</v>
      </c>
      <c r="BF652">
        <v>368.995</v>
      </c>
      <c r="BG652">
        <v>4.2169999999999996</v>
      </c>
      <c r="BH652">
        <v>1.2999999999999999E-2</v>
      </c>
      <c r="BI652">
        <v>4.2300000000000004</v>
      </c>
      <c r="BJ652">
        <v>3.3410000000000002</v>
      </c>
      <c r="BK652">
        <v>0.01</v>
      </c>
      <c r="BL652">
        <v>3.351</v>
      </c>
      <c r="BM652">
        <v>25.337299999999999</v>
      </c>
      <c r="BQ652">
        <v>57.994</v>
      </c>
      <c r="BR652">
        <v>0.32963599999999998</v>
      </c>
      <c r="BS652">
        <v>-5</v>
      </c>
      <c r="BT652">
        <v>5.0000000000000001E-3</v>
      </c>
      <c r="BU652">
        <v>8.0554799999999993</v>
      </c>
      <c r="BV652">
        <v>0</v>
      </c>
      <c r="BW652" t="s">
        <v>155</v>
      </c>
      <c r="BX652">
        <v>0.79200000000000004</v>
      </c>
    </row>
    <row r="653" spans="1:76" x14ac:dyDescent="0.25">
      <c r="A653" s="26">
        <v>43530</v>
      </c>
      <c r="B653" s="27">
        <v>0.65491346064814815</v>
      </c>
      <c r="C653">
        <v>12.631</v>
      </c>
      <c r="D653">
        <v>2.0259999999999998</v>
      </c>
      <c r="E653">
        <v>20260.222222</v>
      </c>
      <c r="F653">
        <v>201.5</v>
      </c>
      <c r="G653">
        <v>0.6</v>
      </c>
      <c r="H653">
        <v>2588.6999999999998</v>
      </c>
      <c r="J653">
        <v>0.4</v>
      </c>
      <c r="K653">
        <v>0.87319999999999998</v>
      </c>
      <c r="L653">
        <v>11.0289</v>
      </c>
      <c r="M653">
        <v>1.7690999999999999</v>
      </c>
      <c r="N653">
        <v>175.91079999999999</v>
      </c>
      <c r="O653">
        <v>0.52390000000000003</v>
      </c>
      <c r="P653">
        <v>176.4</v>
      </c>
      <c r="Q653">
        <v>139.35489999999999</v>
      </c>
      <c r="R653">
        <v>0.41499999999999998</v>
      </c>
      <c r="S653">
        <v>139.80000000000001</v>
      </c>
      <c r="T653">
        <v>2588.6743000000001</v>
      </c>
      <c r="W653">
        <v>0</v>
      </c>
      <c r="X653">
        <v>0.3493</v>
      </c>
      <c r="Y653">
        <v>11.7</v>
      </c>
      <c r="Z653">
        <v>854</v>
      </c>
      <c r="AA653">
        <v>842</v>
      </c>
      <c r="AB653">
        <v>846</v>
      </c>
      <c r="AC653">
        <v>88</v>
      </c>
      <c r="AD653">
        <v>19.190000000000001</v>
      </c>
      <c r="AE653">
        <v>0.44</v>
      </c>
      <c r="AF653">
        <v>981</v>
      </c>
      <c r="AG653">
        <v>-3</v>
      </c>
      <c r="AH653">
        <v>37</v>
      </c>
      <c r="AI653">
        <v>36</v>
      </c>
      <c r="AJ653">
        <v>191</v>
      </c>
      <c r="AK653">
        <v>169</v>
      </c>
      <c r="AL653">
        <v>4.0999999999999996</v>
      </c>
      <c r="AM653">
        <v>175</v>
      </c>
      <c r="AN653" t="s">
        <v>155</v>
      </c>
      <c r="AO653">
        <v>2</v>
      </c>
      <c r="AP653" s="28">
        <v>0.86340277777777785</v>
      </c>
      <c r="AQ653">
        <v>47.160814000000002</v>
      </c>
      <c r="AR653">
        <v>-88.490651</v>
      </c>
      <c r="AS653">
        <v>314.89999999999998</v>
      </c>
      <c r="AT653">
        <v>40.4</v>
      </c>
      <c r="AU653">
        <v>12</v>
      </c>
      <c r="AV653">
        <v>10</v>
      </c>
      <c r="AW653" t="s">
        <v>235</v>
      </c>
      <c r="AX653">
        <v>1.3125</v>
      </c>
      <c r="AY653">
        <v>1.4125000000000001</v>
      </c>
      <c r="AZ653">
        <v>2.6124999999999998</v>
      </c>
      <c r="BA653">
        <v>14.686999999999999</v>
      </c>
      <c r="BB653">
        <v>14.58</v>
      </c>
      <c r="BC653">
        <v>0.99</v>
      </c>
      <c r="BD653">
        <v>14.523999999999999</v>
      </c>
      <c r="BE653">
        <v>2667.585</v>
      </c>
      <c r="BF653">
        <v>272.33800000000002</v>
      </c>
      <c r="BG653">
        <v>4.4560000000000004</v>
      </c>
      <c r="BH653">
        <v>1.2999999999999999E-2</v>
      </c>
      <c r="BI653">
        <v>4.4690000000000003</v>
      </c>
      <c r="BJ653">
        <v>3.53</v>
      </c>
      <c r="BK653">
        <v>1.0999999999999999E-2</v>
      </c>
      <c r="BL653">
        <v>3.54</v>
      </c>
      <c r="BM653">
        <v>19.8827</v>
      </c>
      <c r="BQ653">
        <v>61.424999999999997</v>
      </c>
      <c r="BR653">
        <v>0.21992800000000001</v>
      </c>
      <c r="BS653">
        <v>-5</v>
      </c>
      <c r="BT653">
        <v>5.5370000000000003E-3</v>
      </c>
      <c r="BU653">
        <v>5.3744909999999999</v>
      </c>
      <c r="BV653">
        <v>0</v>
      </c>
      <c r="BW653" t="s">
        <v>155</v>
      </c>
      <c r="BX653">
        <v>0.79200000000000004</v>
      </c>
    </row>
    <row r="654" spans="1:76" x14ac:dyDescent="0.25">
      <c r="A654" s="26">
        <v>43530</v>
      </c>
      <c r="B654" s="27">
        <v>0.65492503472222219</v>
      </c>
      <c r="C654">
        <v>12.789</v>
      </c>
      <c r="D654">
        <v>2.1901999999999999</v>
      </c>
      <c r="E654">
        <v>21901.713080000001</v>
      </c>
      <c r="F654">
        <v>197.6</v>
      </c>
      <c r="G654">
        <v>0.6</v>
      </c>
      <c r="H654">
        <v>1522.2</v>
      </c>
      <c r="J654">
        <v>0.4</v>
      </c>
      <c r="K654">
        <v>0.87150000000000005</v>
      </c>
      <c r="L654">
        <v>11.146000000000001</v>
      </c>
      <c r="M654">
        <v>1.9088000000000001</v>
      </c>
      <c r="N654">
        <v>172.25309999999999</v>
      </c>
      <c r="O654">
        <v>0.52290000000000003</v>
      </c>
      <c r="P654">
        <v>172.8</v>
      </c>
      <c r="Q654">
        <v>136.45740000000001</v>
      </c>
      <c r="R654">
        <v>0.4143</v>
      </c>
      <c r="S654">
        <v>136.9</v>
      </c>
      <c r="T654">
        <v>1522.1964</v>
      </c>
      <c r="W654">
        <v>0</v>
      </c>
      <c r="X654">
        <v>0.34860000000000002</v>
      </c>
      <c r="Y654">
        <v>11.8</v>
      </c>
      <c r="Z654">
        <v>854</v>
      </c>
      <c r="AA654">
        <v>843</v>
      </c>
      <c r="AB654">
        <v>846</v>
      </c>
      <c r="AC654">
        <v>88</v>
      </c>
      <c r="AD654">
        <v>19.190000000000001</v>
      </c>
      <c r="AE654">
        <v>0.44</v>
      </c>
      <c r="AF654">
        <v>981</v>
      </c>
      <c r="AG654">
        <v>-3</v>
      </c>
      <c r="AH654">
        <v>37</v>
      </c>
      <c r="AI654">
        <v>36</v>
      </c>
      <c r="AJ654">
        <v>191</v>
      </c>
      <c r="AK654">
        <v>169</v>
      </c>
      <c r="AL654">
        <v>4.2</v>
      </c>
      <c r="AM654">
        <v>175</v>
      </c>
      <c r="AN654" t="s">
        <v>155</v>
      </c>
      <c r="AO654">
        <v>2</v>
      </c>
      <c r="AP654" s="28">
        <v>0.86341435185185189</v>
      </c>
      <c r="AQ654">
        <v>47.160645000000002</v>
      </c>
      <c r="AR654">
        <v>-88.490639000000002</v>
      </c>
      <c r="AS654">
        <v>314.7</v>
      </c>
      <c r="AT654">
        <v>40.5</v>
      </c>
      <c r="AU654">
        <v>12</v>
      </c>
      <c r="AV654">
        <v>10</v>
      </c>
      <c r="AW654" t="s">
        <v>235</v>
      </c>
      <c r="AX654">
        <v>1.4</v>
      </c>
      <c r="AY654">
        <v>1.5</v>
      </c>
      <c r="AZ654">
        <v>2.7</v>
      </c>
      <c r="BA654">
        <v>14.686999999999999</v>
      </c>
      <c r="BB654">
        <v>14.39</v>
      </c>
      <c r="BC654">
        <v>0.98</v>
      </c>
      <c r="BD654">
        <v>14.739000000000001</v>
      </c>
      <c r="BE654">
        <v>2665.1489999999999</v>
      </c>
      <c r="BF654">
        <v>290.5</v>
      </c>
      <c r="BG654">
        <v>4.3129999999999997</v>
      </c>
      <c r="BH654">
        <v>1.2999999999999999E-2</v>
      </c>
      <c r="BI654">
        <v>4.3259999999999996</v>
      </c>
      <c r="BJ654">
        <v>3.4169999999999998</v>
      </c>
      <c r="BK654">
        <v>0.01</v>
      </c>
      <c r="BL654">
        <v>3.427</v>
      </c>
      <c r="BM654">
        <v>11.5581</v>
      </c>
      <c r="BQ654">
        <v>60.610999999999997</v>
      </c>
      <c r="BR654">
        <v>0.187556</v>
      </c>
      <c r="BS654">
        <v>-5</v>
      </c>
      <c r="BT654">
        <v>5.463E-3</v>
      </c>
      <c r="BU654">
        <v>4.5834000000000001</v>
      </c>
      <c r="BV654">
        <v>0</v>
      </c>
      <c r="BW654" t="s">
        <v>155</v>
      </c>
      <c r="BX654">
        <v>0.79200000000000004</v>
      </c>
    </row>
    <row r="655" spans="1:76" x14ac:dyDescent="0.25">
      <c r="A655" s="26">
        <v>43530</v>
      </c>
      <c r="B655" s="27">
        <v>0.65493660879629634</v>
      </c>
      <c r="C655">
        <v>12.743</v>
      </c>
      <c r="D655">
        <v>2.3860000000000001</v>
      </c>
      <c r="E655">
        <v>23860.088638000001</v>
      </c>
      <c r="F655">
        <v>189.1</v>
      </c>
      <c r="G655">
        <v>0.6</v>
      </c>
      <c r="H655">
        <v>871.3</v>
      </c>
      <c r="J655">
        <v>0.4</v>
      </c>
      <c r="K655">
        <v>0.87080000000000002</v>
      </c>
      <c r="L655">
        <v>11.0966</v>
      </c>
      <c r="M655">
        <v>2.0777000000000001</v>
      </c>
      <c r="N655">
        <v>164.65479999999999</v>
      </c>
      <c r="O655">
        <v>0.52249999999999996</v>
      </c>
      <c r="P655">
        <v>165.2</v>
      </c>
      <c r="Q655">
        <v>130.43799999999999</v>
      </c>
      <c r="R655">
        <v>0.41389999999999999</v>
      </c>
      <c r="S655">
        <v>130.9</v>
      </c>
      <c r="T655">
        <v>871.33330000000001</v>
      </c>
      <c r="W655">
        <v>0</v>
      </c>
      <c r="X655">
        <v>0.3483</v>
      </c>
      <c r="Y655">
        <v>11.8</v>
      </c>
      <c r="Z655">
        <v>854</v>
      </c>
      <c r="AA655">
        <v>842</v>
      </c>
      <c r="AB655">
        <v>845</v>
      </c>
      <c r="AC655">
        <v>88</v>
      </c>
      <c r="AD655">
        <v>19.190000000000001</v>
      </c>
      <c r="AE655">
        <v>0.44</v>
      </c>
      <c r="AF655">
        <v>981</v>
      </c>
      <c r="AG655">
        <v>-3</v>
      </c>
      <c r="AH655">
        <v>37</v>
      </c>
      <c r="AI655">
        <v>36</v>
      </c>
      <c r="AJ655">
        <v>191</v>
      </c>
      <c r="AK655">
        <v>169</v>
      </c>
      <c r="AL655">
        <v>4.2</v>
      </c>
      <c r="AM655">
        <v>175</v>
      </c>
      <c r="AN655" t="s">
        <v>155</v>
      </c>
      <c r="AO655">
        <v>2</v>
      </c>
      <c r="AP655" s="28">
        <v>0.86342592592592593</v>
      </c>
      <c r="AQ655">
        <v>47.160491</v>
      </c>
      <c r="AR655">
        <v>-88.490602999999993</v>
      </c>
      <c r="AS655">
        <v>314.5</v>
      </c>
      <c r="AT655">
        <v>40</v>
      </c>
      <c r="AU655">
        <v>12</v>
      </c>
      <c r="AV655">
        <v>10</v>
      </c>
      <c r="AW655" t="s">
        <v>235</v>
      </c>
      <c r="AX655">
        <v>1.4125000000000001</v>
      </c>
      <c r="AY655">
        <v>1.5</v>
      </c>
      <c r="AZ655">
        <v>2.7124999999999999</v>
      </c>
      <c r="BA655">
        <v>14.686999999999999</v>
      </c>
      <c r="BB655">
        <v>14.3</v>
      </c>
      <c r="BC655">
        <v>0.97</v>
      </c>
      <c r="BD655">
        <v>14.837999999999999</v>
      </c>
      <c r="BE655">
        <v>2642.4140000000002</v>
      </c>
      <c r="BF655">
        <v>314.89999999999998</v>
      </c>
      <c r="BG655">
        <v>4.1059999999999999</v>
      </c>
      <c r="BH655">
        <v>1.2999999999999999E-2</v>
      </c>
      <c r="BI655">
        <v>4.1189999999999998</v>
      </c>
      <c r="BJ655">
        <v>3.2530000000000001</v>
      </c>
      <c r="BK655">
        <v>0.01</v>
      </c>
      <c r="BL655">
        <v>3.2629999999999999</v>
      </c>
      <c r="BM655">
        <v>6.5888</v>
      </c>
      <c r="BQ655">
        <v>60.308999999999997</v>
      </c>
      <c r="BR655">
        <v>0.183611</v>
      </c>
      <c r="BS655">
        <v>-5</v>
      </c>
      <c r="BT655">
        <v>5.5370000000000003E-3</v>
      </c>
      <c r="BU655">
        <v>4.4869940000000001</v>
      </c>
      <c r="BV655">
        <v>0</v>
      </c>
      <c r="BW655" t="s">
        <v>155</v>
      </c>
      <c r="BX655">
        <v>0.79200000000000004</v>
      </c>
    </row>
    <row r="656" spans="1:76" x14ac:dyDescent="0.25">
      <c r="A656" s="26">
        <v>43530</v>
      </c>
      <c r="B656" s="27">
        <v>0.65494818287037038</v>
      </c>
      <c r="C656">
        <v>12.725</v>
      </c>
      <c r="D656">
        <v>2.2995999999999999</v>
      </c>
      <c r="E656">
        <v>22995.963303</v>
      </c>
      <c r="F656">
        <v>178.7</v>
      </c>
      <c r="G656">
        <v>0.6</v>
      </c>
      <c r="H656">
        <v>623</v>
      </c>
      <c r="J656">
        <v>0.4</v>
      </c>
      <c r="K656">
        <v>0.87190000000000001</v>
      </c>
      <c r="L656">
        <v>11.095000000000001</v>
      </c>
      <c r="M656">
        <v>2.0051000000000001</v>
      </c>
      <c r="N656">
        <v>155.7895</v>
      </c>
      <c r="O656">
        <v>0.5232</v>
      </c>
      <c r="P656">
        <v>156.30000000000001</v>
      </c>
      <c r="Q656">
        <v>123.41500000000001</v>
      </c>
      <c r="R656">
        <v>0.41439999999999999</v>
      </c>
      <c r="S656">
        <v>123.8</v>
      </c>
      <c r="T656">
        <v>623.00819999999999</v>
      </c>
      <c r="W656">
        <v>0</v>
      </c>
      <c r="X656">
        <v>0.3488</v>
      </c>
      <c r="Y656">
        <v>11.8</v>
      </c>
      <c r="Z656">
        <v>854</v>
      </c>
      <c r="AA656">
        <v>842</v>
      </c>
      <c r="AB656">
        <v>844</v>
      </c>
      <c r="AC656">
        <v>88</v>
      </c>
      <c r="AD656">
        <v>19.190000000000001</v>
      </c>
      <c r="AE656">
        <v>0.44</v>
      </c>
      <c r="AF656">
        <v>981</v>
      </c>
      <c r="AG656">
        <v>-3</v>
      </c>
      <c r="AH656">
        <v>36.463000000000001</v>
      </c>
      <c r="AI656">
        <v>36</v>
      </c>
      <c r="AJ656">
        <v>191</v>
      </c>
      <c r="AK656">
        <v>169</v>
      </c>
      <c r="AL656">
        <v>4.2</v>
      </c>
      <c r="AM656">
        <v>175</v>
      </c>
      <c r="AN656" t="s">
        <v>155</v>
      </c>
      <c r="AO656">
        <v>2</v>
      </c>
      <c r="AP656" s="28">
        <v>0.86343749999999997</v>
      </c>
      <c r="AQ656">
        <v>47.160366000000003</v>
      </c>
      <c r="AR656">
        <v>-88.490656000000001</v>
      </c>
      <c r="AS656">
        <v>313.7</v>
      </c>
      <c r="AT656">
        <v>36.5</v>
      </c>
      <c r="AU656">
        <v>12</v>
      </c>
      <c r="AV656">
        <v>11</v>
      </c>
      <c r="AW656" t="s">
        <v>208</v>
      </c>
      <c r="AX656">
        <v>1.5062500000000001</v>
      </c>
      <c r="AY656">
        <v>1.5062500000000001</v>
      </c>
      <c r="AZ656">
        <v>2.8</v>
      </c>
      <c r="BA656">
        <v>14.686999999999999</v>
      </c>
      <c r="BB656">
        <v>14.43</v>
      </c>
      <c r="BC656">
        <v>0.98</v>
      </c>
      <c r="BD656">
        <v>14.69</v>
      </c>
      <c r="BE656">
        <v>2661.9859999999999</v>
      </c>
      <c r="BF656">
        <v>306.18299999999999</v>
      </c>
      <c r="BG656">
        <v>3.9140000000000001</v>
      </c>
      <c r="BH656">
        <v>1.2999999999999999E-2</v>
      </c>
      <c r="BI656">
        <v>3.927</v>
      </c>
      <c r="BJ656">
        <v>3.101</v>
      </c>
      <c r="BK656">
        <v>0.01</v>
      </c>
      <c r="BL656">
        <v>3.1110000000000002</v>
      </c>
      <c r="BM656">
        <v>4.7465999999999999</v>
      </c>
      <c r="BQ656">
        <v>60.843000000000004</v>
      </c>
      <c r="BR656">
        <v>0.22742299999999999</v>
      </c>
      <c r="BS656">
        <v>-5</v>
      </c>
      <c r="BT656">
        <v>6.0000000000000001E-3</v>
      </c>
      <c r="BU656">
        <v>5.5576489999999996</v>
      </c>
      <c r="BV656">
        <v>0</v>
      </c>
      <c r="BW656" t="s">
        <v>155</v>
      </c>
      <c r="BX656">
        <v>0.79200000000000004</v>
      </c>
    </row>
    <row r="657" spans="1:76" x14ac:dyDescent="0.25">
      <c r="A657" s="26">
        <v>43530</v>
      </c>
      <c r="B657" s="27">
        <v>0.65495975694444442</v>
      </c>
      <c r="C657">
        <v>13.079000000000001</v>
      </c>
      <c r="D657">
        <v>1.9202999999999999</v>
      </c>
      <c r="E657">
        <v>19203.288135999999</v>
      </c>
      <c r="F657">
        <v>167.7</v>
      </c>
      <c r="G657">
        <v>0.6</v>
      </c>
      <c r="H657">
        <v>816.8</v>
      </c>
      <c r="J657">
        <v>0.45</v>
      </c>
      <c r="K657">
        <v>0.87239999999999995</v>
      </c>
      <c r="L657">
        <v>11.409700000000001</v>
      </c>
      <c r="M657">
        <v>1.6752</v>
      </c>
      <c r="N657">
        <v>146.30170000000001</v>
      </c>
      <c r="O657">
        <v>0.53400000000000003</v>
      </c>
      <c r="P657">
        <v>146.80000000000001</v>
      </c>
      <c r="Q657">
        <v>115.8943</v>
      </c>
      <c r="R657">
        <v>0.42299999999999999</v>
      </c>
      <c r="S657">
        <v>116.3</v>
      </c>
      <c r="T657">
        <v>816.78530000000001</v>
      </c>
      <c r="W657">
        <v>0</v>
      </c>
      <c r="X657">
        <v>0.39219999999999999</v>
      </c>
      <c r="Y657">
        <v>11.8</v>
      </c>
      <c r="Z657">
        <v>854</v>
      </c>
      <c r="AA657">
        <v>843</v>
      </c>
      <c r="AB657">
        <v>845</v>
      </c>
      <c r="AC657">
        <v>88</v>
      </c>
      <c r="AD657">
        <v>19.18</v>
      </c>
      <c r="AE657">
        <v>0.44</v>
      </c>
      <c r="AF657">
        <v>982</v>
      </c>
      <c r="AG657">
        <v>-3</v>
      </c>
      <c r="AH657">
        <v>36</v>
      </c>
      <c r="AI657">
        <v>36</v>
      </c>
      <c r="AJ657">
        <v>191</v>
      </c>
      <c r="AK657">
        <v>169</v>
      </c>
      <c r="AL657">
        <v>4.2</v>
      </c>
      <c r="AM657">
        <v>175.2</v>
      </c>
      <c r="AN657" t="s">
        <v>155</v>
      </c>
      <c r="AO657">
        <v>2</v>
      </c>
      <c r="AP657" s="28">
        <v>0.86343749999999997</v>
      </c>
      <c r="AQ657">
        <v>47.160240999999999</v>
      </c>
      <c r="AR657">
        <v>-88.490645000000001</v>
      </c>
      <c r="AS657">
        <v>313.5</v>
      </c>
      <c r="AT657">
        <v>34.6</v>
      </c>
      <c r="AU657">
        <v>12</v>
      </c>
      <c r="AV657">
        <v>11</v>
      </c>
      <c r="AW657" t="s">
        <v>208</v>
      </c>
      <c r="AX657">
        <v>1.5562499999999999</v>
      </c>
      <c r="AY657">
        <v>1.5562499999999999</v>
      </c>
      <c r="AZ657">
        <v>2.8</v>
      </c>
      <c r="BA657">
        <v>14.686999999999999</v>
      </c>
      <c r="BB657">
        <v>14.48</v>
      </c>
      <c r="BC657">
        <v>0.99</v>
      </c>
      <c r="BD657">
        <v>14.629</v>
      </c>
      <c r="BE657">
        <v>2736.6120000000001</v>
      </c>
      <c r="BF657">
        <v>255.739</v>
      </c>
      <c r="BG657">
        <v>3.6749999999999998</v>
      </c>
      <c r="BH657">
        <v>1.2999999999999999E-2</v>
      </c>
      <c r="BI657">
        <v>3.6880000000000002</v>
      </c>
      <c r="BJ657">
        <v>2.911</v>
      </c>
      <c r="BK657">
        <v>1.0999999999999999E-2</v>
      </c>
      <c r="BL657">
        <v>2.9220000000000002</v>
      </c>
      <c r="BM657">
        <v>6.2210000000000001</v>
      </c>
      <c r="BQ657">
        <v>68.406000000000006</v>
      </c>
      <c r="BR657">
        <v>0.28011000000000003</v>
      </c>
      <c r="BS657">
        <v>-5</v>
      </c>
      <c r="BT657">
        <v>5.463E-3</v>
      </c>
      <c r="BU657">
        <v>6.8451880000000003</v>
      </c>
      <c r="BV657">
        <v>0</v>
      </c>
      <c r="BW657" t="s">
        <v>155</v>
      </c>
      <c r="BX657">
        <v>0.79200000000000004</v>
      </c>
    </row>
    <row r="658" spans="1:76" x14ac:dyDescent="0.25">
      <c r="A658" s="26">
        <v>43530</v>
      </c>
      <c r="B658" s="27">
        <v>0.65497133101851845</v>
      </c>
      <c r="C658">
        <v>13.349</v>
      </c>
      <c r="D658">
        <v>1.4274</v>
      </c>
      <c r="E658">
        <v>14273.65416</v>
      </c>
      <c r="F658">
        <v>152.9</v>
      </c>
      <c r="G658">
        <v>0.7</v>
      </c>
      <c r="H658">
        <v>1435.3</v>
      </c>
      <c r="J658">
        <v>0.5</v>
      </c>
      <c r="K658">
        <v>0.874</v>
      </c>
      <c r="L658">
        <v>11.6677</v>
      </c>
      <c r="M658">
        <v>1.2476</v>
      </c>
      <c r="N658">
        <v>133.68039999999999</v>
      </c>
      <c r="O658">
        <v>0.61180000000000001</v>
      </c>
      <c r="P658">
        <v>134.30000000000001</v>
      </c>
      <c r="Q658">
        <v>105.8926</v>
      </c>
      <c r="R658">
        <v>0.48470000000000002</v>
      </c>
      <c r="S658">
        <v>106.4</v>
      </c>
      <c r="T658">
        <v>1435.2557999999999</v>
      </c>
      <c r="W658">
        <v>0</v>
      </c>
      <c r="X658">
        <v>0.437</v>
      </c>
      <c r="Y658">
        <v>11.8</v>
      </c>
      <c r="Z658">
        <v>855</v>
      </c>
      <c r="AA658">
        <v>843</v>
      </c>
      <c r="AB658">
        <v>846</v>
      </c>
      <c r="AC658">
        <v>88</v>
      </c>
      <c r="AD658">
        <v>19.170000000000002</v>
      </c>
      <c r="AE658">
        <v>0.44</v>
      </c>
      <c r="AF658">
        <v>982</v>
      </c>
      <c r="AG658">
        <v>-3</v>
      </c>
      <c r="AH658">
        <v>36</v>
      </c>
      <c r="AI658">
        <v>36</v>
      </c>
      <c r="AJ658">
        <v>191</v>
      </c>
      <c r="AK658">
        <v>169.5</v>
      </c>
      <c r="AL658">
        <v>4.2</v>
      </c>
      <c r="AM658">
        <v>175.6</v>
      </c>
      <c r="AN658" t="s">
        <v>155</v>
      </c>
      <c r="AO658">
        <v>2</v>
      </c>
      <c r="AP658" s="28">
        <v>0.86346064814814805</v>
      </c>
      <c r="AQ658">
        <v>47.160117999999997</v>
      </c>
      <c r="AR658">
        <v>-88.490633000000003</v>
      </c>
      <c r="AS658">
        <v>313.3</v>
      </c>
      <c r="AT658">
        <v>32.700000000000003</v>
      </c>
      <c r="AU658">
        <v>12</v>
      </c>
      <c r="AV658">
        <v>11</v>
      </c>
      <c r="AW658" t="s">
        <v>208</v>
      </c>
      <c r="AX658">
        <v>1.6625000000000001</v>
      </c>
      <c r="AY658">
        <v>1.5249999999999999</v>
      </c>
      <c r="AZ658">
        <v>2.85</v>
      </c>
      <c r="BA658">
        <v>14.686999999999999</v>
      </c>
      <c r="BB658">
        <v>14.68</v>
      </c>
      <c r="BC658">
        <v>1</v>
      </c>
      <c r="BD658">
        <v>14.411</v>
      </c>
      <c r="BE658">
        <v>2821.6880000000001</v>
      </c>
      <c r="BF658">
        <v>192.03100000000001</v>
      </c>
      <c r="BG658">
        <v>3.3860000000000001</v>
      </c>
      <c r="BH658">
        <v>1.4999999999999999E-2</v>
      </c>
      <c r="BI658">
        <v>3.4009999999999998</v>
      </c>
      <c r="BJ658">
        <v>2.6819999999999999</v>
      </c>
      <c r="BK658">
        <v>1.2E-2</v>
      </c>
      <c r="BL658">
        <v>2.694</v>
      </c>
      <c r="BM658">
        <v>11.0222</v>
      </c>
      <c r="BQ658">
        <v>76.846999999999994</v>
      </c>
      <c r="BR658">
        <v>0.314386</v>
      </c>
      <c r="BS658">
        <v>-5</v>
      </c>
      <c r="BT658">
        <v>5.0000000000000001E-3</v>
      </c>
      <c r="BU658">
        <v>7.682798</v>
      </c>
      <c r="BV658">
        <v>0</v>
      </c>
      <c r="BW658" t="s">
        <v>155</v>
      </c>
      <c r="BX658">
        <v>0.79200000000000004</v>
      </c>
    </row>
    <row r="659" spans="1:76" x14ac:dyDescent="0.25">
      <c r="A659" s="26">
        <v>43530</v>
      </c>
      <c r="B659" s="27">
        <v>0.6549829050925926</v>
      </c>
      <c r="C659">
        <v>13.414</v>
      </c>
      <c r="D659">
        <v>1.5032000000000001</v>
      </c>
      <c r="E659">
        <v>15032.218596999999</v>
      </c>
      <c r="F659">
        <v>141.30000000000001</v>
      </c>
      <c r="G659">
        <v>0.7</v>
      </c>
      <c r="H659">
        <v>2037.8</v>
      </c>
      <c r="J659">
        <v>0.6</v>
      </c>
      <c r="K659">
        <v>0.87229999999999996</v>
      </c>
      <c r="L659">
        <v>11.701499999999999</v>
      </c>
      <c r="M659">
        <v>1.3112999999999999</v>
      </c>
      <c r="N659">
        <v>123.2953</v>
      </c>
      <c r="O659">
        <v>0.61060000000000003</v>
      </c>
      <c r="P659">
        <v>123.9</v>
      </c>
      <c r="Q659">
        <v>97.666200000000003</v>
      </c>
      <c r="R659">
        <v>0.48370000000000002</v>
      </c>
      <c r="S659">
        <v>98.1</v>
      </c>
      <c r="T659">
        <v>2037.8228999999999</v>
      </c>
      <c r="W659">
        <v>0</v>
      </c>
      <c r="X659">
        <v>0.52339999999999998</v>
      </c>
      <c r="Y659">
        <v>11.9</v>
      </c>
      <c r="Z659">
        <v>855</v>
      </c>
      <c r="AA659">
        <v>842</v>
      </c>
      <c r="AB659">
        <v>845</v>
      </c>
      <c r="AC659">
        <v>88</v>
      </c>
      <c r="AD659">
        <v>19.170000000000002</v>
      </c>
      <c r="AE659">
        <v>0.44</v>
      </c>
      <c r="AF659">
        <v>982</v>
      </c>
      <c r="AG659">
        <v>-3</v>
      </c>
      <c r="AH659">
        <v>36.536537000000003</v>
      </c>
      <c r="AI659">
        <v>35.463462999999997</v>
      </c>
      <c r="AJ659">
        <v>191</v>
      </c>
      <c r="AK659">
        <v>170</v>
      </c>
      <c r="AL659">
        <v>4.2</v>
      </c>
      <c r="AM659">
        <v>175.9</v>
      </c>
      <c r="AN659" t="s">
        <v>155</v>
      </c>
      <c r="AO659">
        <v>2</v>
      </c>
      <c r="AP659" s="28">
        <v>0.8634722222222222</v>
      </c>
      <c r="AQ659">
        <v>47.160006000000003</v>
      </c>
      <c r="AR659">
        <v>-88.490609000000006</v>
      </c>
      <c r="AS659">
        <v>313.10000000000002</v>
      </c>
      <c r="AT659">
        <v>31.2</v>
      </c>
      <c r="AU659">
        <v>12</v>
      </c>
      <c r="AV659">
        <v>11</v>
      </c>
      <c r="AW659" t="s">
        <v>208</v>
      </c>
      <c r="AX659">
        <v>2.1999</v>
      </c>
      <c r="AY659">
        <v>1</v>
      </c>
      <c r="AZ659">
        <v>3.2749250000000001</v>
      </c>
      <c r="BA659">
        <v>14.686999999999999</v>
      </c>
      <c r="BB659">
        <v>14.48</v>
      </c>
      <c r="BC659">
        <v>0.99</v>
      </c>
      <c r="BD659">
        <v>14.634</v>
      </c>
      <c r="BE659">
        <v>2795.971</v>
      </c>
      <c r="BF659">
        <v>199.42400000000001</v>
      </c>
      <c r="BG659">
        <v>3.085</v>
      </c>
      <c r="BH659">
        <v>1.4999999999999999E-2</v>
      </c>
      <c r="BI659">
        <v>3.1</v>
      </c>
      <c r="BJ659">
        <v>2.444</v>
      </c>
      <c r="BK659">
        <v>1.2E-2</v>
      </c>
      <c r="BL659">
        <v>2.456</v>
      </c>
      <c r="BM659">
        <v>15.462199999999999</v>
      </c>
      <c r="BQ659">
        <v>90.933999999999997</v>
      </c>
      <c r="BR659">
        <v>0.33629199999999998</v>
      </c>
      <c r="BS659">
        <v>-5</v>
      </c>
      <c r="BT659">
        <v>5.0000000000000001E-3</v>
      </c>
      <c r="BU659">
        <v>8.2181429999999995</v>
      </c>
      <c r="BV659">
        <v>0</v>
      </c>
      <c r="BW659" t="s">
        <v>155</v>
      </c>
      <c r="BX659">
        <v>0.79200000000000004</v>
      </c>
    </row>
    <row r="660" spans="1:76" x14ac:dyDescent="0.25">
      <c r="A660" s="26">
        <v>43530</v>
      </c>
      <c r="B660" s="27">
        <v>0.65499447916666664</v>
      </c>
      <c r="C660">
        <v>13.273999999999999</v>
      </c>
      <c r="D660">
        <v>1.8279000000000001</v>
      </c>
      <c r="E660">
        <v>18278.731664999999</v>
      </c>
      <c r="F660">
        <v>134.5</v>
      </c>
      <c r="G660">
        <v>0.7</v>
      </c>
      <c r="H660">
        <v>2510.4</v>
      </c>
      <c r="J660">
        <v>0.6</v>
      </c>
      <c r="K660">
        <v>0.87019999999999997</v>
      </c>
      <c r="L660">
        <v>11.5502</v>
      </c>
      <c r="M660">
        <v>1.5905</v>
      </c>
      <c r="N660">
        <v>117.0528</v>
      </c>
      <c r="O660">
        <v>0.60909999999999997</v>
      </c>
      <c r="P660">
        <v>117.7</v>
      </c>
      <c r="Q660">
        <v>92.721400000000003</v>
      </c>
      <c r="R660">
        <v>0.48249999999999998</v>
      </c>
      <c r="S660">
        <v>93.2</v>
      </c>
      <c r="T660">
        <v>2510.4180000000001</v>
      </c>
      <c r="W660">
        <v>0</v>
      </c>
      <c r="X660">
        <v>0.52210000000000001</v>
      </c>
      <c r="Y660">
        <v>11.9</v>
      </c>
      <c r="Z660">
        <v>855</v>
      </c>
      <c r="AA660">
        <v>843</v>
      </c>
      <c r="AB660">
        <v>844</v>
      </c>
      <c r="AC660">
        <v>88</v>
      </c>
      <c r="AD660">
        <v>19.170000000000002</v>
      </c>
      <c r="AE660">
        <v>0.44</v>
      </c>
      <c r="AF660">
        <v>982</v>
      </c>
      <c r="AG660">
        <v>-3</v>
      </c>
      <c r="AH660">
        <v>37</v>
      </c>
      <c r="AI660">
        <v>35</v>
      </c>
      <c r="AJ660">
        <v>191</v>
      </c>
      <c r="AK660">
        <v>170</v>
      </c>
      <c r="AL660">
        <v>4.3</v>
      </c>
      <c r="AM660">
        <v>175.7</v>
      </c>
      <c r="AN660" t="s">
        <v>155</v>
      </c>
      <c r="AO660">
        <v>2</v>
      </c>
      <c r="AP660" s="28">
        <v>0.86348379629629635</v>
      </c>
      <c r="AQ660">
        <v>47.159894999999999</v>
      </c>
      <c r="AR660">
        <v>-88.490503000000004</v>
      </c>
      <c r="AS660">
        <v>313</v>
      </c>
      <c r="AT660">
        <v>31</v>
      </c>
      <c r="AU660">
        <v>12</v>
      </c>
      <c r="AV660">
        <v>11</v>
      </c>
      <c r="AW660" t="s">
        <v>208</v>
      </c>
      <c r="AX660">
        <v>2.7014010000000002</v>
      </c>
      <c r="AY660">
        <v>1.0248250000000001</v>
      </c>
      <c r="AZ660">
        <v>3.688288</v>
      </c>
      <c r="BA660">
        <v>14.686999999999999</v>
      </c>
      <c r="BB660">
        <v>14.22</v>
      </c>
      <c r="BC660">
        <v>0.97</v>
      </c>
      <c r="BD660">
        <v>14.920999999999999</v>
      </c>
      <c r="BE660">
        <v>2723.5990000000002</v>
      </c>
      <c r="BF660">
        <v>238.714</v>
      </c>
      <c r="BG660">
        <v>2.89</v>
      </c>
      <c r="BH660">
        <v>1.4999999999999999E-2</v>
      </c>
      <c r="BI660">
        <v>2.9060000000000001</v>
      </c>
      <c r="BJ660">
        <v>2.29</v>
      </c>
      <c r="BK660">
        <v>1.2E-2</v>
      </c>
      <c r="BL660">
        <v>2.302</v>
      </c>
      <c r="BM660">
        <v>18.797999999999998</v>
      </c>
      <c r="BQ660">
        <v>89.516999999999996</v>
      </c>
      <c r="BR660">
        <v>0.33355600000000002</v>
      </c>
      <c r="BS660">
        <v>-5</v>
      </c>
      <c r="BT660">
        <v>5.0000000000000001E-3</v>
      </c>
      <c r="BU660">
        <v>8.151275</v>
      </c>
      <c r="BV660">
        <v>0</v>
      </c>
      <c r="BW660" t="s">
        <v>155</v>
      </c>
      <c r="BX660">
        <v>0.79200000000000004</v>
      </c>
    </row>
    <row r="661" spans="1:76" x14ac:dyDescent="0.25">
      <c r="A661" s="26">
        <v>43530</v>
      </c>
      <c r="B661" s="27">
        <v>0.65500605324074079</v>
      </c>
      <c r="C661">
        <v>13.06</v>
      </c>
      <c r="D661">
        <v>2.1164999999999998</v>
      </c>
      <c r="E661">
        <v>21164.879032000001</v>
      </c>
      <c r="F661">
        <v>131.30000000000001</v>
      </c>
      <c r="G661">
        <v>0.7</v>
      </c>
      <c r="H661">
        <v>2883.7</v>
      </c>
      <c r="J661">
        <v>0.6</v>
      </c>
      <c r="K661">
        <v>0.86890000000000001</v>
      </c>
      <c r="L661">
        <v>11.348100000000001</v>
      </c>
      <c r="M661">
        <v>1.8391</v>
      </c>
      <c r="N661">
        <v>114.104</v>
      </c>
      <c r="O661">
        <v>0.60819999999999996</v>
      </c>
      <c r="P661">
        <v>114.7</v>
      </c>
      <c r="Q661">
        <v>90.385499999999993</v>
      </c>
      <c r="R661">
        <v>0.48180000000000001</v>
      </c>
      <c r="S661">
        <v>90.9</v>
      </c>
      <c r="T661">
        <v>2883.6599000000001</v>
      </c>
      <c r="W661">
        <v>0</v>
      </c>
      <c r="X661">
        <v>0.52139999999999997</v>
      </c>
      <c r="Y661">
        <v>11.8</v>
      </c>
      <c r="Z661">
        <v>855</v>
      </c>
      <c r="AA661">
        <v>843</v>
      </c>
      <c r="AB661">
        <v>844</v>
      </c>
      <c r="AC661">
        <v>88</v>
      </c>
      <c r="AD661">
        <v>19.170000000000002</v>
      </c>
      <c r="AE661">
        <v>0.44</v>
      </c>
      <c r="AF661">
        <v>982</v>
      </c>
      <c r="AG661">
        <v>-3</v>
      </c>
      <c r="AH661">
        <v>37</v>
      </c>
      <c r="AI661">
        <v>35.536999999999999</v>
      </c>
      <c r="AJ661">
        <v>191</v>
      </c>
      <c r="AK661">
        <v>170</v>
      </c>
      <c r="AL661">
        <v>4.3</v>
      </c>
      <c r="AM661">
        <v>175.4</v>
      </c>
      <c r="AN661" t="s">
        <v>155</v>
      </c>
      <c r="AO661">
        <v>2</v>
      </c>
      <c r="AP661" s="28">
        <v>0.86349537037037039</v>
      </c>
      <c r="AQ661">
        <v>47.159778000000003</v>
      </c>
      <c r="AR661">
        <v>-88.490398999999996</v>
      </c>
      <c r="AS661">
        <v>313.10000000000002</v>
      </c>
      <c r="AT661">
        <v>33.6</v>
      </c>
      <c r="AU661">
        <v>12</v>
      </c>
      <c r="AV661">
        <v>11</v>
      </c>
      <c r="AW661" t="s">
        <v>208</v>
      </c>
      <c r="AX661">
        <v>1.2749999999999999</v>
      </c>
      <c r="AY661">
        <v>1.2</v>
      </c>
      <c r="AZ661">
        <v>2.7875000000000001</v>
      </c>
      <c r="BA661">
        <v>14.686999999999999</v>
      </c>
      <c r="BB661">
        <v>14.08</v>
      </c>
      <c r="BC661">
        <v>0.96</v>
      </c>
      <c r="BD661">
        <v>15.085000000000001</v>
      </c>
      <c r="BE661">
        <v>2659.2559999999999</v>
      </c>
      <c r="BF661">
        <v>274.29000000000002</v>
      </c>
      <c r="BG661">
        <v>2.8</v>
      </c>
      <c r="BH661">
        <v>1.4999999999999999E-2</v>
      </c>
      <c r="BI661">
        <v>2.8149999999999999</v>
      </c>
      <c r="BJ661">
        <v>2.218</v>
      </c>
      <c r="BK661">
        <v>1.2E-2</v>
      </c>
      <c r="BL661">
        <v>2.23</v>
      </c>
      <c r="BM661">
        <v>21.458200000000001</v>
      </c>
      <c r="BQ661">
        <v>88.831000000000003</v>
      </c>
      <c r="BR661">
        <v>0.31027900000000003</v>
      </c>
      <c r="BS661">
        <v>-5</v>
      </c>
      <c r="BT661">
        <v>5.0000000000000001E-3</v>
      </c>
      <c r="BU661">
        <v>7.5824429999999996</v>
      </c>
      <c r="BV661">
        <v>0</v>
      </c>
      <c r="BW661" t="s">
        <v>155</v>
      </c>
      <c r="BX661">
        <v>0.79200000000000004</v>
      </c>
    </row>
    <row r="662" spans="1:76" x14ac:dyDescent="0.25">
      <c r="A662" s="26">
        <v>43530</v>
      </c>
      <c r="B662" s="27">
        <v>0.65501762731481483</v>
      </c>
      <c r="C662">
        <v>13.061</v>
      </c>
      <c r="D662">
        <v>2.1970000000000001</v>
      </c>
      <c r="E662">
        <v>21970.5</v>
      </c>
      <c r="F662">
        <v>130.69999999999999</v>
      </c>
      <c r="G662">
        <v>0.7</v>
      </c>
      <c r="H662">
        <v>3182.2</v>
      </c>
      <c r="J662">
        <v>0.6</v>
      </c>
      <c r="K662">
        <v>0.8679</v>
      </c>
      <c r="L662">
        <v>11.335800000000001</v>
      </c>
      <c r="M662">
        <v>1.9069</v>
      </c>
      <c r="N662">
        <v>113.4396</v>
      </c>
      <c r="O662">
        <v>0.60760000000000003</v>
      </c>
      <c r="P662">
        <v>114</v>
      </c>
      <c r="Q662">
        <v>89.859200000000001</v>
      </c>
      <c r="R662">
        <v>0.48130000000000001</v>
      </c>
      <c r="S662">
        <v>90.3</v>
      </c>
      <c r="T662">
        <v>3182.2444</v>
      </c>
      <c r="W662">
        <v>0</v>
      </c>
      <c r="X662">
        <v>0.52080000000000004</v>
      </c>
      <c r="Y662">
        <v>11.9</v>
      </c>
      <c r="Z662">
        <v>854</v>
      </c>
      <c r="AA662">
        <v>843</v>
      </c>
      <c r="AB662">
        <v>844</v>
      </c>
      <c r="AC662">
        <v>88</v>
      </c>
      <c r="AD662">
        <v>19.170000000000002</v>
      </c>
      <c r="AE662">
        <v>0.44</v>
      </c>
      <c r="AF662">
        <v>982</v>
      </c>
      <c r="AG662">
        <v>-3</v>
      </c>
      <c r="AH662">
        <v>37</v>
      </c>
      <c r="AI662">
        <v>35.463000000000001</v>
      </c>
      <c r="AJ662">
        <v>191.5</v>
      </c>
      <c r="AK662">
        <v>170</v>
      </c>
      <c r="AL662">
        <v>4.3</v>
      </c>
      <c r="AM662">
        <v>175</v>
      </c>
      <c r="AN662" t="s">
        <v>155</v>
      </c>
      <c r="AO662">
        <v>2</v>
      </c>
      <c r="AP662" s="28">
        <v>0.86350694444444442</v>
      </c>
      <c r="AQ662">
        <v>47.159671000000003</v>
      </c>
      <c r="AR662">
        <v>-88.490267000000003</v>
      </c>
      <c r="AS662">
        <v>313.10000000000002</v>
      </c>
      <c r="AT662">
        <v>34.4</v>
      </c>
      <c r="AU662">
        <v>12</v>
      </c>
      <c r="AV662">
        <v>11</v>
      </c>
      <c r="AW662" t="s">
        <v>208</v>
      </c>
      <c r="AX662">
        <v>1.1125</v>
      </c>
      <c r="AY662">
        <v>1.175</v>
      </c>
      <c r="AZ662">
        <v>2.0125000000000002</v>
      </c>
      <c r="BA662">
        <v>14.686999999999999</v>
      </c>
      <c r="BB662">
        <v>13.97</v>
      </c>
      <c r="BC662">
        <v>0.95</v>
      </c>
      <c r="BD662">
        <v>15.215999999999999</v>
      </c>
      <c r="BE662">
        <v>2639.5929999999998</v>
      </c>
      <c r="BF662">
        <v>282.61200000000002</v>
      </c>
      <c r="BG662">
        <v>2.766</v>
      </c>
      <c r="BH662">
        <v>1.4999999999999999E-2</v>
      </c>
      <c r="BI662">
        <v>2.7810000000000001</v>
      </c>
      <c r="BJ662">
        <v>2.1909999999999998</v>
      </c>
      <c r="BK662">
        <v>1.2E-2</v>
      </c>
      <c r="BL662">
        <v>2.2029999999999998</v>
      </c>
      <c r="BM662">
        <v>23.5305</v>
      </c>
      <c r="BQ662">
        <v>88.171000000000006</v>
      </c>
      <c r="BR662">
        <v>0.286408</v>
      </c>
      <c r="BS662">
        <v>-5</v>
      </c>
      <c r="BT662">
        <v>5.0000000000000001E-3</v>
      </c>
      <c r="BU662">
        <v>6.9990959999999998</v>
      </c>
      <c r="BV662">
        <v>0</v>
      </c>
      <c r="BW662" t="s">
        <v>155</v>
      </c>
      <c r="BX662">
        <v>0.79200000000000004</v>
      </c>
    </row>
    <row r="663" spans="1:76" x14ac:dyDescent="0.25">
      <c r="A663" s="26">
        <v>43530</v>
      </c>
      <c r="B663" s="27">
        <v>0.65502920138888887</v>
      </c>
      <c r="C663">
        <v>13.077</v>
      </c>
      <c r="D663">
        <v>1.9972000000000001</v>
      </c>
      <c r="E663">
        <v>19971.622296000001</v>
      </c>
      <c r="F663">
        <v>131.5</v>
      </c>
      <c r="G663">
        <v>0.7</v>
      </c>
      <c r="H663">
        <v>3324.9</v>
      </c>
      <c r="J663">
        <v>0.6</v>
      </c>
      <c r="K663">
        <v>0.86939999999999995</v>
      </c>
      <c r="L663">
        <v>11.369300000000001</v>
      </c>
      <c r="M663">
        <v>1.7363999999999999</v>
      </c>
      <c r="N663">
        <v>114.333</v>
      </c>
      <c r="O663">
        <v>0.60860000000000003</v>
      </c>
      <c r="P663">
        <v>114.9</v>
      </c>
      <c r="Q663">
        <v>90.566900000000004</v>
      </c>
      <c r="R663">
        <v>0.48209999999999997</v>
      </c>
      <c r="S663">
        <v>91</v>
      </c>
      <c r="T663">
        <v>3324.8879999999999</v>
      </c>
      <c r="W663">
        <v>0</v>
      </c>
      <c r="X663">
        <v>0.52170000000000005</v>
      </c>
      <c r="Y663">
        <v>11.9</v>
      </c>
      <c r="Z663">
        <v>854</v>
      </c>
      <c r="AA663">
        <v>843</v>
      </c>
      <c r="AB663">
        <v>844</v>
      </c>
      <c r="AC663">
        <v>88</v>
      </c>
      <c r="AD663">
        <v>19.170000000000002</v>
      </c>
      <c r="AE663">
        <v>0.44</v>
      </c>
      <c r="AF663">
        <v>982</v>
      </c>
      <c r="AG663">
        <v>-3</v>
      </c>
      <c r="AH663">
        <v>36.463000000000001</v>
      </c>
      <c r="AI663">
        <v>35</v>
      </c>
      <c r="AJ663">
        <v>192</v>
      </c>
      <c r="AK663">
        <v>169.5</v>
      </c>
      <c r="AL663">
        <v>4.3</v>
      </c>
      <c r="AM663">
        <v>175</v>
      </c>
      <c r="AN663" t="s">
        <v>155</v>
      </c>
      <c r="AO663">
        <v>2</v>
      </c>
      <c r="AP663" s="28">
        <v>0.86351851851851846</v>
      </c>
      <c r="AQ663">
        <v>47.159573000000002</v>
      </c>
      <c r="AR663">
        <v>-88.490095999999994</v>
      </c>
      <c r="AS663">
        <v>312.8</v>
      </c>
      <c r="AT663">
        <v>35.799999999999997</v>
      </c>
      <c r="AU663">
        <v>12</v>
      </c>
      <c r="AV663">
        <v>11</v>
      </c>
      <c r="AW663" t="s">
        <v>208</v>
      </c>
      <c r="AX663">
        <v>1.2124999999999999</v>
      </c>
      <c r="AY663">
        <v>1.05</v>
      </c>
      <c r="AZ663">
        <v>2.1375000000000002</v>
      </c>
      <c r="BA663">
        <v>14.686999999999999</v>
      </c>
      <c r="BB663">
        <v>14.14</v>
      </c>
      <c r="BC663">
        <v>0.96</v>
      </c>
      <c r="BD663">
        <v>15.018000000000001</v>
      </c>
      <c r="BE663">
        <v>2671.6529999999998</v>
      </c>
      <c r="BF663">
        <v>259.7</v>
      </c>
      <c r="BG663">
        <v>2.8140000000000001</v>
      </c>
      <c r="BH663">
        <v>1.4999999999999999E-2</v>
      </c>
      <c r="BI663">
        <v>2.8290000000000002</v>
      </c>
      <c r="BJ663">
        <v>2.2290000000000001</v>
      </c>
      <c r="BK663">
        <v>1.2E-2</v>
      </c>
      <c r="BL663">
        <v>2.2410000000000001</v>
      </c>
      <c r="BM663">
        <v>24.810600000000001</v>
      </c>
      <c r="BQ663">
        <v>89.132000000000005</v>
      </c>
      <c r="BR663">
        <v>0.27094499999999999</v>
      </c>
      <c r="BS663">
        <v>-5</v>
      </c>
      <c r="BT663">
        <v>5.0000000000000001E-3</v>
      </c>
      <c r="BU663">
        <v>6.621219</v>
      </c>
      <c r="BV663">
        <v>0</v>
      </c>
      <c r="BW663" t="s">
        <v>155</v>
      </c>
      <c r="BX663">
        <v>0.79200000000000004</v>
      </c>
    </row>
    <row r="664" spans="1:76" x14ac:dyDescent="0.25">
      <c r="A664" s="26">
        <v>43530</v>
      </c>
      <c r="B664" s="27">
        <v>0.65504077546296291</v>
      </c>
      <c r="C664">
        <v>12.984999999999999</v>
      </c>
      <c r="D664">
        <v>1.5887</v>
      </c>
      <c r="E664">
        <v>15886.763727</v>
      </c>
      <c r="F664">
        <v>135.69999999999999</v>
      </c>
      <c r="G664">
        <v>0.7</v>
      </c>
      <c r="H664">
        <v>3096.8</v>
      </c>
      <c r="J664">
        <v>0.6</v>
      </c>
      <c r="K664">
        <v>0.87390000000000001</v>
      </c>
      <c r="L664">
        <v>11.347099999999999</v>
      </c>
      <c r="M664">
        <v>1.3883000000000001</v>
      </c>
      <c r="N664">
        <v>118.59050000000001</v>
      </c>
      <c r="O664">
        <v>0.61170000000000002</v>
      </c>
      <c r="P664">
        <v>119.2</v>
      </c>
      <c r="Q664">
        <v>93.939400000000006</v>
      </c>
      <c r="R664">
        <v>0.48459999999999998</v>
      </c>
      <c r="S664">
        <v>94.4</v>
      </c>
      <c r="T664">
        <v>3096.7525999999998</v>
      </c>
      <c r="W664">
        <v>0</v>
      </c>
      <c r="X664">
        <v>0.52429999999999999</v>
      </c>
      <c r="Y664">
        <v>11.9</v>
      </c>
      <c r="Z664">
        <v>854</v>
      </c>
      <c r="AA664">
        <v>843</v>
      </c>
      <c r="AB664">
        <v>844</v>
      </c>
      <c r="AC664">
        <v>88</v>
      </c>
      <c r="AD664">
        <v>19.170000000000002</v>
      </c>
      <c r="AE664">
        <v>0.44</v>
      </c>
      <c r="AF664">
        <v>982</v>
      </c>
      <c r="AG664">
        <v>-3</v>
      </c>
      <c r="AH664">
        <v>36</v>
      </c>
      <c r="AI664">
        <v>35</v>
      </c>
      <c r="AJ664">
        <v>192</v>
      </c>
      <c r="AK664">
        <v>169</v>
      </c>
      <c r="AL664">
        <v>4.3</v>
      </c>
      <c r="AM664">
        <v>175</v>
      </c>
      <c r="AN664" t="s">
        <v>155</v>
      </c>
      <c r="AO664">
        <v>2</v>
      </c>
      <c r="AP664" s="28">
        <v>0.86353009259259261</v>
      </c>
      <c r="AQ664">
        <v>47.159480000000002</v>
      </c>
      <c r="AR664">
        <v>-88.489923000000005</v>
      </c>
      <c r="AS664">
        <v>312.3</v>
      </c>
      <c r="AT664">
        <v>36.200000000000003</v>
      </c>
      <c r="AU664">
        <v>12</v>
      </c>
      <c r="AV664">
        <v>11</v>
      </c>
      <c r="AW664" t="s">
        <v>208</v>
      </c>
      <c r="AX664">
        <v>1.3</v>
      </c>
      <c r="AY664">
        <v>1.45</v>
      </c>
      <c r="AZ664">
        <v>2.4375</v>
      </c>
      <c r="BA664">
        <v>14.686999999999999</v>
      </c>
      <c r="BB664">
        <v>14.66</v>
      </c>
      <c r="BC664">
        <v>1</v>
      </c>
      <c r="BD664">
        <v>14.43</v>
      </c>
      <c r="BE664">
        <v>2747.0390000000002</v>
      </c>
      <c r="BF664">
        <v>213.92</v>
      </c>
      <c r="BG664">
        <v>3.0070000000000001</v>
      </c>
      <c r="BH664">
        <v>1.6E-2</v>
      </c>
      <c r="BI664">
        <v>3.0219999999999998</v>
      </c>
      <c r="BJ664">
        <v>2.3820000000000001</v>
      </c>
      <c r="BK664">
        <v>1.2E-2</v>
      </c>
      <c r="BL664">
        <v>2.3940000000000001</v>
      </c>
      <c r="BM664">
        <v>23.806799999999999</v>
      </c>
      <c r="BQ664">
        <v>92.296999999999997</v>
      </c>
      <c r="BR664">
        <v>0.26400000000000001</v>
      </c>
      <c r="BS664">
        <v>-5</v>
      </c>
      <c r="BT664">
        <v>5.0000000000000001E-3</v>
      </c>
      <c r="BU664">
        <v>6.4515000000000002</v>
      </c>
      <c r="BV664">
        <v>0</v>
      </c>
      <c r="BW664" t="s">
        <v>155</v>
      </c>
      <c r="BX664">
        <v>0.79200000000000004</v>
      </c>
    </row>
    <row r="665" spans="1:76" x14ac:dyDescent="0.25">
      <c r="A665" s="26">
        <v>43530</v>
      </c>
      <c r="B665" s="27">
        <v>0.65505234953703706</v>
      </c>
      <c r="C665">
        <v>12.339</v>
      </c>
      <c r="D665">
        <v>1.3487</v>
      </c>
      <c r="E665">
        <v>13486.527196999999</v>
      </c>
      <c r="F665">
        <v>140.1</v>
      </c>
      <c r="G665">
        <v>0.7</v>
      </c>
      <c r="H665">
        <v>2663.7</v>
      </c>
      <c r="J665">
        <v>0.5</v>
      </c>
      <c r="K665">
        <v>0.88129999999999997</v>
      </c>
      <c r="L665">
        <v>10.8741</v>
      </c>
      <c r="M665">
        <v>1.1886000000000001</v>
      </c>
      <c r="N665">
        <v>123.49460000000001</v>
      </c>
      <c r="O665">
        <v>0.6169</v>
      </c>
      <c r="P665">
        <v>124.1</v>
      </c>
      <c r="Q665">
        <v>97.824200000000005</v>
      </c>
      <c r="R665">
        <v>0.48870000000000002</v>
      </c>
      <c r="S665">
        <v>98.3</v>
      </c>
      <c r="T665">
        <v>2663.7363999999998</v>
      </c>
      <c r="W665">
        <v>0</v>
      </c>
      <c r="X665">
        <v>0.44069999999999998</v>
      </c>
      <c r="Y665">
        <v>11.9</v>
      </c>
      <c r="Z665">
        <v>853</v>
      </c>
      <c r="AA665">
        <v>842</v>
      </c>
      <c r="AB665">
        <v>843</v>
      </c>
      <c r="AC665">
        <v>88</v>
      </c>
      <c r="AD665">
        <v>19.170000000000002</v>
      </c>
      <c r="AE665">
        <v>0.44</v>
      </c>
      <c r="AF665">
        <v>982</v>
      </c>
      <c r="AG665">
        <v>-3</v>
      </c>
      <c r="AH665">
        <v>36</v>
      </c>
      <c r="AI665">
        <v>35</v>
      </c>
      <c r="AJ665">
        <v>192</v>
      </c>
      <c r="AK665">
        <v>169</v>
      </c>
      <c r="AL665">
        <v>4.3</v>
      </c>
      <c r="AM665">
        <v>175</v>
      </c>
      <c r="AN665" t="s">
        <v>155</v>
      </c>
      <c r="AO665">
        <v>2</v>
      </c>
      <c r="AP665" s="28">
        <v>0.86354166666666676</v>
      </c>
      <c r="AQ665">
        <v>47.159379999999999</v>
      </c>
      <c r="AR665">
        <v>-88.489760000000004</v>
      </c>
      <c r="AS665">
        <v>311.8</v>
      </c>
      <c r="AT665">
        <v>36.5</v>
      </c>
      <c r="AU665">
        <v>12</v>
      </c>
      <c r="AV665">
        <v>11</v>
      </c>
      <c r="AW665" t="s">
        <v>208</v>
      </c>
      <c r="AX665">
        <v>1.3125</v>
      </c>
      <c r="AY665">
        <v>1.7</v>
      </c>
      <c r="AZ665">
        <v>2.6</v>
      </c>
      <c r="BA665">
        <v>14.686999999999999</v>
      </c>
      <c r="BB665">
        <v>15.61</v>
      </c>
      <c r="BC665">
        <v>1.06</v>
      </c>
      <c r="BD665">
        <v>13.468</v>
      </c>
      <c r="BE665">
        <v>2785.924</v>
      </c>
      <c r="BF665">
        <v>193.81299999999999</v>
      </c>
      <c r="BG665">
        <v>3.3130000000000002</v>
      </c>
      <c r="BH665">
        <v>1.7000000000000001E-2</v>
      </c>
      <c r="BI665">
        <v>3.33</v>
      </c>
      <c r="BJ665">
        <v>2.625</v>
      </c>
      <c r="BK665">
        <v>1.2999999999999999E-2</v>
      </c>
      <c r="BL665">
        <v>2.6379999999999999</v>
      </c>
      <c r="BM665">
        <v>21.671099999999999</v>
      </c>
      <c r="BQ665">
        <v>82.087000000000003</v>
      </c>
      <c r="BR665">
        <v>0.22533600000000001</v>
      </c>
      <c r="BS665">
        <v>-5</v>
      </c>
      <c r="BT665">
        <v>5.0000000000000001E-3</v>
      </c>
      <c r="BU665">
        <v>5.5066480000000002</v>
      </c>
      <c r="BV665">
        <v>0</v>
      </c>
      <c r="BW665" t="s">
        <v>155</v>
      </c>
      <c r="BX665">
        <v>0.79200000000000004</v>
      </c>
    </row>
    <row r="666" spans="1:76" x14ac:dyDescent="0.25">
      <c r="A666" s="26">
        <v>43530</v>
      </c>
      <c r="B666" s="27">
        <v>0.6550639236111111</v>
      </c>
      <c r="C666">
        <v>11.282999999999999</v>
      </c>
      <c r="D666">
        <v>0.95799999999999996</v>
      </c>
      <c r="E666">
        <v>9579.741156</v>
      </c>
      <c r="F666">
        <v>144.30000000000001</v>
      </c>
      <c r="G666">
        <v>0.7</v>
      </c>
      <c r="H666">
        <v>1949.4</v>
      </c>
      <c r="J666">
        <v>0.5</v>
      </c>
      <c r="K666">
        <v>0.89359999999999995</v>
      </c>
      <c r="L666">
        <v>10.0822</v>
      </c>
      <c r="M666">
        <v>0.85599999999999998</v>
      </c>
      <c r="N666">
        <v>128.95320000000001</v>
      </c>
      <c r="O666">
        <v>0.62549999999999994</v>
      </c>
      <c r="P666">
        <v>129.6</v>
      </c>
      <c r="Q666">
        <v>102.1481</v>
      </c>
      <c r="R666">
        <v>0.4955</v>
      </c>
      <c r="S666">
        <v>102.6</v>
      </c>
      <c r="T666">
        <v>1949.3949</v>
      </c>
      <c r="W666">
        <v>0</v>
      </c>
      <c r="X666">
        <v>0.44679999999999997</v>
      </c>
      <c r="Y666">
        <v>11.9</v>
      </c>
      <c r="Z666">
        <v>853</v>
      </c>
      <c r="AA666">
        <v>842</v>
      </c>
      <c r="AB666">
        <v>844</v>
      </c>
      <c r="AC666">
        <v>88</v>
      </c>
      <c r="AD666">
        <v>19.170000000000002</v>
      </c>
      <c r="AE666">
        <v>0.44</v>
      </c>
      <c r="AF666">
        <v>982</v>
      </c>
      <c r="AG666">
        <v>-3</v>
      </c>
      <c r="AH666">
        <v>36</v>
      </c>
      <c r="AI666">
        <v>35</v>
      </c>
      <c r="AJ666">
        <v>192</v>
      </c>
      <c r="AK666">
        <v>169</v>
      </c>
      <c r="AL666">
        <v>4.2</v>
      </c>
      <c r="AM666">
        <v>175</v>
      </c>
      <c r="AN666" t="s">
        <v>155</v>
      </c>
      <c r="AO666">
        <v>2</v>
      </c>
      <c r="AP666" s="28">
        <v>0.86355324074074069</v>
      </c>
      <c r="AQ666">
        <v>47.159280000000003</v>
      </c>
      <c r="AR666">
        <v>-88.489598000000001</v>
      </c>
      <c r="AS666">
        <v>311.39999999999998</v>
      </c>
      <c r="AT666">
        <v>36.299999999999997</v>
      </c>
      <c r="AU666">
        <v>12</v>
      </c>
      <c r="AV666">
        <v>10</v>
      </c>
      <c r="AW666" t="s">
        <v>235</v>
      </c>
      <c r="AX666">
        <v>1.4750000000000001</v>
      </c>
      <c r="AY666">
        <v>1</v>
      </c>
      <c r="AZ666">
        <v>1.9750000000000001</v>
      </c>
      <c r="BA666">
        <v>14.686999999999999</v>
      </c>
      <c r="BB666">
        <v>17.48</v>
      </c>
      <c r="BC666">
        <v>1.19</v>
      </c>
      <c r="BD666">
        <v>11.911</v>
      </c>
      <c r="BE666">
        <v>2861.5140000000001</v>
      </c>
      <c r="BF666">
        <v>154.63200000000001</v>
      </c>
      <c r="BG666">
        <v>3.8330000000000002</v>
      </c>
      <c r="BH666">
        <v>1.9E-2</v>
      </c>
      <c r="BI666">
        <v>3.851</v>
      </c>
      <c r="BJ666">
        <v>3.036</v>
      </c>
      <c r="BK666">
        <v>1.4999999999999999E-2</v>
      </c>
      <c r="BL666">
        <v>3.0510000000000002</v>
      </c>
      <c r="BM666">
        <v>17.569199999999999</v>
      </c>
      <c r="BQ666">
        <v>92.200999999999993</v>
      </c>
      <c r="BR666">
        <v>0.154947</v>
      </c>
      <c r="BS666">
        <v>-5</v>
      </c>
      <c r="BT666">
        <v>5.0000000000000001E-3</v>
      </c>
      <c r="BU666">
        <v>3.7865169999999999</v>
      </c>
      <c r="BV666">
        <v>0</v>
      </c>
      <c r="BW666" t="s">
        <v>155</v>
      </c>
      <c r="BX666">
        <v>0.79200000000000004</v>
      </c>
    </row>
    <row r="667" spans="1:76" x14ac:dyDescent="0.25">
      <c r="A667" s="26">
        <v>43530</v>
      </c>
      <c r="B667" s="27">
        <v>0.65507549768518525</v>
      </c>
      <c r="C667">
        <v>10.034000000000001</v>
      </c>
      <c r="D667">
        <v>1.8446</v>
      </c>
      <c r="E667">
        <v>18445.958299999998</v>
      </c>
      <c r="F667">
        <v>145.1</v>
      </c>
      <c r="G667">
        <v>0.7</v>
      </c>
      <c r="H667">
        <v>1736.1</v>
      </c>
      <c r="J667">
        <v>0.5</v>
      </c>
      <c r="K667">
        <v>0.89570000000000005</v>
      </c>
      <c r="L667">
        <v>8.9875000000000007</v>
      </c>
      <c r="M667">
        <v>1.6523000000000001</v>
      </c>
      <c r="N667">
        <v>130.0078</v>
      </c>
      <c r="O667">
        <v>0.627</v>
      </c>
      <c r="P667">
        <v>130.6</v>
      </c>
      <c r="Q667">
        <v>103.02849999999999</v>
      </c>
      <c r="R667">
        <v>0.49690000000000001</v>
      </c>
      <c r="S667">
        <v>103.5</v>
      </c>
      <c r="T667">
        <v>1736.0572999999999</v>
      </c>
      <c r="W667">
        <v>0</v>
      </c>
      <c r="X667">
        <v>0.44790000000000002</v>
      </c>
      <c r="Y667">
        <v>11.9</v>
      </c>
      <c r="Z667">
        <v>852</v>
      </c>
      <c r="AA667">
        <v>842</v>
      </c>
      <c r="AB667">
        <v>844</v>
      </c>
      <c r="AC667">
        <v>88.5</v>
      </c>
      <c r="AD667">
        <v>19.28</v>
      </c>
      <c r="AE667">
        <v>0.44</v>
      </c>
      <c r="AF667">
        <v>982</v>
      </c>
      <c r="AG667">
        <v>-3</v>
      </c>
      <c r="AH667">
        <v>36</v>
      </c>
      <c r="AI667">
        <v>35</v>
      </c>
      <c r="AJ667">
        <v>192</v>
      </c>
      <c r="AK667">
        <v>169.5</v>
      </c>
      <c r="AL667">
        <v>4.3</v>
      </c>
      <c r="AM667">
        <v>175</v>
      </c>
      <c r="AN667" t="s">
        <v>155</v>
      </c>
      <c r="AO667">
        <v>2</v>
      </c>
      <c r="AP667" s="28">
        <v>0.86356481481481484</v>
      </c>
      <c r="AQ667">
        <v>47.159179999999999</v>
      </c>
      <c r="AR667">
        <v>-88.489441999999997</v>
      </c>
      <c r="AS667">
        <v>311</v>
      </c>
      <c r="AT667">
        <v>36.1</v>
      </c>
      <c r="AU667">
        <v>12</v>
      </c>
      <c r="AV667">
        <v>10</v>
      </c>
      <c r="AW667" t="s">
        <v>235</v>
      </c>
      <c r="AX667">
        <v>2.0125000000000002</v>
      </c>
      <c r="AY667">
        <v>1</v>
      </c>
      <c r="AZ667">
        <v>2.5</v>
      </c>
      <c r="BA667">
        <v>14.686999999999999</v>
      </c>
      <c r="BB667">
        <v>17.86</v>
      </c>
      <c r="BC667">
        <v>1.22</v>
      </c>
      <c r="BD667">
        <v>11.638999999999999</v>
      </c>
      <c r="BE667">
        <v>2626.4879999999998</v>
      </c>
      <c r="BF667">
        <v>307.32499999999999</v>
      </c>
      <c r="BG667">
        <v>3.9790000000000001</v>
      </c>
      <c r="BH667">
        <v>1.9E-2</v>
      </c>
      <c r="BI667">
        <v>3.9980000000000002</v>
      </c>
      <c r="BJ667">
        <v>3.153</v>
      </c>
      <c r="BK667">
        <v>1.4999999999999999E-2</v>
      </c>
      <c r="BL667">
        <v>3.1680000000000001</v>
      </c>
      <c r="BM667">
        <v>16.110600000000002</v>
      </c>
      <c r="BQ667">
        <v>95.167000000000002</v>
      </c>
      <c r="BR667">
        <v>0.110649</v>
      </c>
      <c r="BS667">
        <v>-5</v>
      </c>
      <c r="BT667">
        <v>5.0000000000000001E-3</v>
      </c>
      <c r="BU667">
        <v>2.7039849999999999</v>
      </c>
      <c r="BV667">
        <v>0</v>
      </c>
      <c r="BW667" t="s">
        <v>155</v>
      </c>
      <c r="BX667">
        <v>0.79200000000000004</v>
      </c>
    </row>
    <row r="668" spans="1:76" x14ac:dyDescent="0.25">
      <c r="A668" s="26">
        <v>43530</v>
      </c>
      <c r="B668" s="27">
        <v>0.65508707175925929</v>
      </c>
      <c r="C668">
        <v>8.6780000000000008</v>
      </c>
      <c r="D668">
        <v>3.9895999999999998</v>
      </c>
      <c r="E668">
        <v>39896</v>
      </c>
      <c r="F668">
        <v>140.1</v>
      </c>
      <c r="G668">
        <v>0.7</v>
      </c>
      <c r="H668">
        <v>3900.8</v>
      </c>
      <c r="J668">
        <v>0.51</v>
      </c>
      <c r="K668">
        <v>0.88500000000000001</v>
      </c>
      <c r="L668">
        <v>7.6794000000000002</v>
      </c>
      <c r="M668">
        <v>3.5306000000000002</v>
      </c>
      <c r="N668">
        <v>123.97490000000001</v>
      </c>
      <c r="O668">
        <v>0.63</v>
      </c>
      <c r="P668">
        <v>124.6</v>
      </c>
      <c r="Q668">
        <v>98.284700000000001</v>
      </c>
      <c r="R668">
        <v>0.4995</v>
      </c>
      <c r="S668">
        <v>98.8</v>
      </c>
      <c r="T668">
        <v>3900.7651000000001</v>
      </c>
      <c r="W668">
        <v>0</v>
      </c>
      <c r="X668">
        <v>0.45040000000000002</v>
      </c>
      <c r="Y668">
        <v>11.9</v>
      </c>
      <c r="Z668">
        <v>852</v>
      </c>
      <c r="AA668">
        <v>841</v>
      </c>
      <c r="AB668">
        <v>844</v>
      </c>
      <c r="AC668">
        <v>89</v>
      </c>
      <c r="AD668">
        <v>19.39</v>
      </c>
      <c r="AE668">
        <v>0.45</v>
      </c>
      <c r="AF668">
        <v>982</v>
      </c>
      <c r="AG668">
        <v>-3</v>
      </c>
      <c r="AH668">
        <v>36</v>
      </c>
      <c r="AI668">
        <v>35</v>
      </c>
      <c r="AJ668">
        <v>192</v>
      </c>
      <c r="AK668">
        <v>170</v>
      </c>
      <c r="AL668">
        <v>4.3</v>
      </c>
      <c r="AM668">
        <v>174.8</v>
      </c>
      <c r="AN668" t="s">
        <v>155</v>
      </c>
      <c r="AO668">
        <v>2</v>
      </c>
      <c r="AP668" s="28">
        <v>0.86357638888888888</v>
      </c>
      <c r="AQ668">
        <v>47.159101</v>
      </c>
      <c r="AR668">
        <v>-88.489321000000004</v>
      </c>
      <c r="AS668">
        <v>311</v>
      </c>
      <c r="AT668">
        <v>32.1</v>
      </c>
      <c r="AU668">
        <v>12</v>
      </c>
      <c r="AV668">
        <v>10</v>
      </c>
      <c r="AW668" t="s">
        <v>235</v>
      </c>
      <c r="AX668">
        <v>2</v>
      </c>
      <c r="AY668">
        <v>1.0125</v>
      </c>
      <c r="AZ668">
        <v>2.4874999999999998</v>
      </c>
      <c r="BA668">
        <v>14.686999999999999</v>
      </c>
      <c r="BB668">
        <v>16.13</v>
      </c>
      <c r="BC668">
        <v>1.1000000000000001</v>
      </c>
      <c r="BD668">
        <v>13</v>
      </c>
      <c r="BE668">
        <v>2091.4209999999998</v>
      </c>
      <c r="BF668">
        <v>611.98900000000003</v>
      </c>
      <c r="BG668">
        <v>3.536</v>
      </c>
      <c r="BH668">
        <v>1.7999999999999999E-2</v>
      </c>
      <c r="BI668">
        <v>3.5539999999999998</v>
      </c>
      <c r="BJ668">
        <v>2.8029999999999999</v>
      </c>
      <c r="BK668">
        <v>1.4E-2</v>
      </c>
      <c r="BL668">
        <v>2.8170000000000002</v>
      </c>
      <c r="BM668">
        <v>33.734900000000003</v>
      </c>
      <c r="BQ668">
        <v>89.197999999999993</v>
      </c>
      <c r="BR668">
        <v>8.9260000000000006E-2</v>
      </c>
      <c r="BS668">
        <v>-5</v>
      </c>
      <c r="BT668">
        <v>5.0000000000000001E-3</v>
      </c>
      <c r="BU668">
        <v>2.1812909999999999</v>
      </c>
      <c r="BV668">
        <v>0</v>
      </c>
      <c r="BW668" t="s">
        <v>155</v>
      </c>
      <c r="BX668">
        <v>0.79300000000000004</v>
      </c>
    </row>
    <row r="669" spans="1:76" x14ac:dyDescent="0.25">
      <c r="A669" s="26">
        <v>43530</v>
      </c>
      <c r="B669" s="27">
        <v>0.65509864583333333</v>
      </c>
      <c r="C669">
        <v>9.1690000000000005</v>
      </c>
      <c r="D669">
        <v>6.2460000000000004</v>
      </c>
      <c r="E669">
        <v>62459.78355</v>
      </c>
      <c r="F669">
        <v>129.9</v>
      </c>
      <c r="G669">
        <v>0.8</v>
      </c>
      <c r="H669">
        <v>11289.1</v>
      </c>
      <c r="J669">
        <v>0.81</v>
      </c>
      <c r="K669">
        <v>0.85289999999999999</v>
      </c>
      <c r="L669">
        <v>7.8204000000000002</v>
      </c>
      <c r="M669">
        <v>5.3270999999999997</v>
      </c>
      <c r="N669">
        <v>110.7873</v>
      </c>
      <c r="O669">
        <v>0.68230000000000002</v>
      </c>
      <c r="P669">
        <v>111.5</v>
      </c>
      <c r="Q669">
        <v>87.829800000000006</v>
      </c>
      <c r="R669">
        <v>0.54090000000000005</v>
      </c>
      <c r="S669">
        <v>88.4</v>
      </c>
      <c r="T669">
        <v>11289.0731</v>
      </c>
      <c r="W669">
        <v>0</v>
      </c>
      <c r="X669">
        <v>0.68859999999999999</v>
      </c>
      <c r="Y669">
        <v>11.9</v>
      </c>
      <c r="Z669">
        <v>853</v>
      </c>
      <c r="AA669">
        <v>841</v>
      </c>
      <c r="AB669">
        <v>845</v>
      </c>
      <c r="AC669">
        <v>89</v>
      </c>
      <c r="AD669">
        <v>19.39</v>
      </c>
      <c r="AE669">
        <v>0.45</v>
      </c>
      <c r="AF669">
        <v>982</v>
      </c>
      <c r="AG669">
        <v>-3</v>
      </c>
      <c r="AH669">
        <v>36</v>
      </c>
      <c r="AI669">
        <v>35</v>
      </c>
      <c r="AJ669">
        <v>192</v>
      </c>
      <c r="AK669">
        <v>170</v>
      </c>
      <c r="AL669">
        <v>4.2</v>
      </c>
      <c r="AM669">
        <v>174.5</v>
      </c>
      <c r="AN669" t="s">
        <v>155</v>
      </c>
      <c r="AO669">
        <v>2</v>
      </c>
      <c r="AP669" s="28">
        <v>0.86358796296296303</v>
      </c>
      <c r="AQ669">
        <v>47.159050999999998</v>
      </c>
      <c r="AR669">
        <v>-88.489237000000003</v>
      </c>
      <c r="AS669">
        <v>310.60000000000002</v>
      </c>
      <c r="AT669">
        <v>25.1</v>
      </c>
      <c r="AU669">
        <v>12</v>
      </c>
      <c r="AV669">
        <v>10</v>
      </c>
      <c r="AW669" t="s">
        <v>235</v>
      </c>
      <c r="AX669">
        <v>1.375</v>
      </c>
      <c r="AY669">
        <v>1.0874999999999999</v>
      </c>
      <c r="AZ669">
        <v>2.4624999999999999</v>
      </c>
      <c r="BA669">
        <v>14.686999999999999</v>
      </c>
      <c r="BB669">
        <v>12.48</v>
      </c>
      <c r="BC669">
        <v>0.85</v>
      </c>
      <c r="BD669">
        <v>17.25</v>
      </c>
      <c r="BE669">
        <v>1729.4179999999999</v>
      </c>
      <c r="BF669">
        <v>749.78800000000001</v>
      </c>
      <c r="BG669">
        <v>2.5659999999999998</v>
      </c>
      <c r="BH669">
        <v>1.6E-2</v>
      </c>
      <c r="BI669">
        <v>2.581</v>
      </c>
      <c r="BJ669">
        <v>2.0339999999999998</v>
      </c>
      <c r="BK669">
        <v>1.2999999999999999E-2</v>
      </c>
      <c r="BL669">
        <v>2.0470000000000002</v>
      </c>
      <c r="BM669">
        <v>79.276399999999995</v>
      </c>
      <c r="BQ669">
        <v>110.718</v>
      </c>
      <c r="BR669">
        <v>6.4426999999999998E-2</v>
      </c>
      <c r="BS669">
        <v>-5</v>
      </c>
      <c r="BT669">
        <v>5.5370000000000003E-3</v>
      </c>
      <c r="BU669">
        <v>1.574435</v>
      </c>
      <c r="BV669">
        <v>0</v>
      </c>
      <c r="BW669" t="s">
        <v>155</v>
      </c>
      <c r="BX669">
        <v>0.79300000000000004</v>
      </c>
    </row>
    <row r="670" spans="1:76" x14ac:dyDescent="0.25">
      <c r="A670" s="26">
        <v>43530</v>
      </c>
      <c r="B670" s="27">
        <v>0.65511021990740737</v>
      </c>
      <c r="C670">
        <v>9.5559999999999992</v>
      </c>
      <c r="D670">
        <v>5.6044</v>
      </c>
      <c r="E670">
        <v>56043.707864999997</v>
      </c>
      <c r="F670">
        <v>114.1</v>
      </c>
      <c r="G670">
        <v>0.8</v>
      </c>
      <c r="H670">
        <v>10737.9</v>
      </c>
      <c r="J670">
        <v>1.22</v>
      </c>
      <c r="K670">
        <v>0.85650000000000004</v>
      </c>
      <c r="L670">
        <v>8.1847999999999992</v>
      </c>
      <c r="M670">
        <v>4.8002000000000002</v>
      </c>
      <c r="N670">
        <v>97.751400000000004</v>
      </c>
      <c r="O670">
        <v>0.68520000000000003</v>
      </c>
      <c r="P670">
        <v>98.4</v>
      </c>
      <c r="Q670">
        <v>77.495199999999997</v>
      </c>
      <c r="R670">
        <v>0.54320000000000002</v>
      </c>
      <c r="S670">
        <v>78</v>
      </c>
      <c r="T670">
        <v>10737.9445</v>
      </c>
      <c r="W670">
        <v>0</v>
      </c>
      <c r="X670">
        <v>1.0427999999999999</v>
      </c>
      <c r="Y670">
        <v>11.9</v>
      </c>
      <c r="Z670">
        <v>853</v>
      </c>
      <c r="AA670">
        <v>842</v>
      </c>
      <c r="AB670">
        <v>846</v>
      </c>
      <c r="AC670">
        <v>89</v>
      </c>
      <c r="AD670">
        <v>19.39</v>
      </c>
      <c r="AE670">
        <v>0.45</v>
      </c>
      <c r="AF670">
        <v>982</v>
      </c>
      <c r="AG670">
        <v>-3</v>
      </c>
      <c r="AH670">
        <v>36</v>
      </c>
      <c r="AI670">
        <v>35</v>
      </c>
      <c r="AJ670">
        <v>192</v>
      </c>
      <c r="AK670">
        <v>170</v>
      </c>
      <c r="AL670">
        <v>4.3</v>
      </c>
      <c r="AM670">
        <v>174.1</v>
      </c>
      <c r="AN670" t="s">
        <v>155</v>
      </c>
      <c r="AO670">
        <v>2</v>
      </c>
      <c r="AP670" s="28">
        <v>0.86359953703703696</v>
      </c>
      <c r="AQ670">
        <v>47.159022999999998</v>
      </c>
      <c r="AR670">
        <v>-88.489192000000003</v>
      </c>
      <c r="AS670">
        <v>310.7</v>
      </c>
      <c r="AT670">
        <v>17.8</v>
      </c>
      <c r="AU670">
        <v>12</v>
      </c>
      <c r="AV670">
        <v>10</v>
      </c>
      <c r="AW670" t="s">
        <v>235</v>
      </c>
      <c r="AX670">
        <v>1.925</v>
      </c>
      <c r="AY670">
        <v>1.05</v>
      </c>
      <c r="AZ670">
        <v>2.9375</v>
      </c>
      <c r="BA670">
        <v>14.686999999999999</v>
      </c>
      <c r="BB670">
        <v>12.81</v>
      </c>
      <c r="BC670">
        <v>0.87</v>
      </c>
      <c r="BD670">
        <v>16.753</v>
      </c>
      <c r="BE670">
        <v>1838.1120000000001</v>
      </c>
      <c r="BF670">
        <v>686.11800000000005</v>
      </c>
      <c r="BG670">
        <v>2.2989999999999999</v>
      </c>
      <c r="BH670">
        <v>1.6E-2</v>
      </c>
      <c r="BI670">
        <v>2.3149999999999999</v>
      </c>
      <c r="BJ670">
        <v>1.823</v>
      </c>
      <c r="BK670">
        <v>1.2999999999999999E-2</v>
      </c>
      <c r="BL670">
        <v>1.835</v>
      </c>
      <c r="BM670">
        <v>76.577100000000002</v>
      </c>
      <c r="BQ670">
        <v>170.273</v>
      </c>
      <c r="BR670">
        <v>4.6704000000000002E-2</v>
      </c>
      <c r="BS670">
        <v>-5</v>
      </c>
      <c r="BT670">
        <v>5.463E-3</v>
      </c>
      <c r="BU670">
        <v>1.141329</v>
      </c>
      <c r="BV670">
        <v>0</v>
      </c>
      <c r="BW670" t="s">
        <v>155</v>
      </c>
      <c r="BX670">
        <v>0.79300000000000004</v>
      </c>
    </row>
    <row r="671" spans="1:76" x14ac:dyDescent="0.25">
      <c r="A671" s="26">
        <v>43530</v>
      </c>
      <c r="B671" s="27">
        <v>0.65512179398148151</v>
      </c>
      <c r="C671">
        <v>10.217000000000001</v>
      </c>
      <c r="D671">
        <v>5.415</v>
      </c>
      <c r="E671">
        <v>54149.646869999997</v>
      </c>
      <c r="F671">
        <v>97.2</v>
      </c>
      <c r="G671">
        <v>0.8</v>
      </c>
      <c r="H671">
        <v>8970</v>
      </c>
      <c r="J671">
        <v>1.7</v>
      </c>
      <c r="K671">
        <v>0.85499999999999998</v>
      </c>
      <c r="L671">
        <v>8.7353000000000005</v>
      </c>
      <c r="M671">
        <v>4.6296999999999997</v>
      </c>
      <c r="N671">
        <v>83.089299999999994</v>
      </c>
      <c r="O671">
        <v>0.68400000000000005</v>
      </c>
      <c r="P671">
        <v>83.8</v>
      </c>
      <c r="Q671">
        <v>65.871399999999994</v>
      </c>
      <c r="R671">
        <v>0.54220000000000002</v>
      </c>
      <c r="S671">
        <v>66.400000000000006</v>
      </c>
      <c r="T671">
        <v>8970.0188999999991</v>
      </c>
      <c r="W671">
        <v>0</v>
      </c>
      <c r="X671">
        <v>1.4504999999999999</v>
      </c>
      <c r="Y671">
        <v>11.9</v>
      </c>
      <c r="Z671">
        <v>854</v>
      </c>
      <c r="AA671">
        <v>842</v>
      </c>
      <c r="AB671">
        <v>845</v>
      </c>
      <c r="AC671">
        <v>89</v>
      </c>
      <c r="AD671">
        <v>19.39</v>
      </c>
      <c r="AE671">
        <v>0.45</v>
      </c>
      <c r="AF671">
        <v>982</v>
      </c>
      <c r="AG671">
        <v>-3</v>
      </c>
      <c r="AH671">
        <v>36</v>
      </c>
      <c r="AI671">
        <v>35</v>
      </c>
      <c r="AJ671">
        <v>192</v>
      </c>
      <c r="AK671">
        <v>170</v>
      </c>
      <c r="AL671">
        <v>4.3</v>
      </c>
      <c r="AM671">
        <v>174.2</v>
      </c>
      <c r="AN671" t="s">
        <v>155</v>
      </c>
      <c r="AO671">
        <v>2</v>
      </c>
      <c r="AP671" s="28">
        <v>0.86361111111111111</v>
      </c>
      <c r="AQ671">
        <v>47.158996999999999</v>
      </c>
      <c r="AR671">
        <v>-88.489154999999997</v>
      </c>
      <c r="AS671">
        <v>310.89999999999998</v>
      </c>
      <c r="AT671">
        <v>13.2</v>
      </c>
      <c r="AU671">
        <v>12</v>
      </c>
      <c r="AV671">
        <v>8</v>
      </c>
      <c r="AW671" t="s">
        <v>246</v>
      </c>
      <c r="AX671">
        <v>2.1</v>
      </c>
      <c r="AY671">
        <v>1.4</v>
      </c>
      <c r="AZ671">
        <v>3.2</v>
      </c>
      <c r="BA671">
        <v>14.686999999999999</v>
      </c>
      <c r="BB671">
        <v>12.67</v>
      </c>
      <c r="BC671">
        <v>0.86</v>
      </c>
      <c r="BD671">
        <v>16.962</v>
      </c>
      <c r="BE671">
        <v>1933.721</v>
      </c>
      <c r="BF671">
        <v>652.29399999999998</v>
      </c>
      <c r="BG671">
        <v>1.9259999999999999</v>
      </c>
      <c r="BH671">
        <v>1.6E-2</v>
      </c>
      <c r="BI671">
        <v>1.9419999999999999</v>
      </c>
      <c r="BJ671">
        <v>1.5269999999999999</v>
      </c>
      <c r="BK671">
        <v>1.2999999999999999E-2</v>
      </c>
      <c r="BL671">
        <v>1.54</v>
      </c>
      <c r="BM671">
        <v>63.055100000000003</v>
      </c>
      <c r="BQ671">
        <v>233.47499999999999</v>
      </c>
      <c r="BR671">
        <v>5.4276999999999999E-2</v>
      </c>
      <c r="BS671">
        <v>-5</v>
      </c>
      <c r="BT671">
        <v>5.0000000000000001E-3</v>
      </c>
      <c r="BU671">
        <v>1.3263940000000001</v>
      </c>
      <c r="BV671">
        <v>0</v>
      </c>
      <c r="BW671" t="s">
        <v>155</v>
      </c>
      <c r="BX671">
        <v>0.79300000000000004</v>
      </c>
    </row>
    <row r="672" spans="1:76" x14ac:dyDescent="0.25">
      <c r="A672" s="26">
        <v>43530</v>
      </c>
      <c r="B672" s="27">
        <v>0.65513336805555555</v>
      </c>
      <c r="C672">
        <v>10.988</v>
      </c>
      <c r="D672">
        <v>4.8898999999999999</v>
      </c>
      <c r="E672">
        <v>48898.808290000001</v>
      </c>
      <c r="F672">
        <v>78.599999999999994</v>
      </c>
      <c r="G672">
        <v>0.8</v>
      </c>
      <c r="H672">
        <v>6808.6</v>
      </c>
      <c r="J672">
        <v>2.11</v>
      </c>
      <c r="K672">
        <v>0.85609999999999997</v>
      </c>
      <c r="L672">
        <v>9.4061000000000003</v>
      </c>
      <c r="M672">
        <v>4.1860999999999997</v>
      </c>
      <c r="N672">
        <v>67.256900000000002</v>
      </c>
      <c r="O672">
        <v>0.68489999999999995</v>
      </c>
      <c r="P672">
        <v>67.900000000000006</v>
      </c>
      <c r="Q672">
        <v>53.319899999999997</v>
      </c>
      <c r="R672">
        <v>0.54290000000000005</v>
      </c>
      <c r="S672">
        <v>53.9</v>
      </c>
      <c r="T672">
        <v>6808.6184999999996</v>
      </c>
      <c r="W672">
        <v>0</v>
      </c>
      <c r="X672">
        <v>1.8044</v>
      </c>
      <c r="Y672">
        <v>11.9</v>
      </c>
      <c r="Z672">
        <v>854</v>
      </c>
      <c r="AA672">
        <v>842</v>
      </c>
      <c r="AB672">
        <v>844</v>
      </c>
      <c r="AC672">
        <v>89</v>
      </c>
      <c r="AD672">
        <v>19.39</v>
      </c>
      <c r="AE672">
        <v>0.45</v>
      </c>
      <c r="AF672">
        <v>982</v>
      </c>
      <c r="AG672">
        <v>-3</v>
      </c>
      <c r="AH672">
        <v>36</v>
      </c>
      <c r="AI672">
        <v>35</v>
      </c>
      <c r="AJ672">
        <v>192</v>
      </c>
      <c r="AK672">
        <v>170</v>
      </c>
      <c r="AL672">
        <v>4.3</v>
      </c>
      <c r="AM672">
        <v>174.6</v>
      </c>
      <c r="AN672" t="s">
        <v>155</v>
      </c>
      <c r="AO672">
        <v>2</v>
      </c>
      <c r="AP672" s="28">
        <v>0.86362268518518526</v>
      </c>
      <c r="AQ672">
        <v>47.158988999999998</v>
      </c>
      <c r="AR672">
        <v>-88.489137999999997</v>
      </c>
      <c r="AS672">
        <v>310.89999999999998</v>
      </c>
      <c r="AT672">
        <v>8.1</v>
      </c>
      <c r="AU672">
        <v>12</v>
      </c>
      <c r="AV672">
        <v>8</v>
      </c>
      <c r="AW672" t="s">
        <v>246</v>
      </c>
      <c r="AX672">
        <v>2.0375000000000001</v>
      </c>
      <c r="AY672">
        <v>1.45</v>
      </c>
      <c r="AZ672">
        <v>3.1875</v>
      </c>
      <c r="BA672">
        <v>14.686999999999999</v>
      </c>
      <c r="BB672">
        <v>12.77</v>
      </c>
      <c r="BC672">
        <v>0.87</v>
      </c>
      <c r="BD672">
        <v>16.812999999999999</v>
      </c>
      <c r="BE672">
        <v>2080.607</v>
      </c>
      <c r="BF672">
        <v>589.33900000000006</v>
      </c>
      <c r="BG672">
        <v>1.5580000000000001</v>
      </c>
      <c r="BH672">
        <v>1.6E-2</v>
      </c>
      <c r="BI672">
        <v>1.5740000000000001</v>
      </c>
      <c r="BJ672">
        <v>1.2350000000000001</v>
      </c>
      <c r="BK672">
        <v>1.2999999999999999E-2</v>
      </c>
      <c r="BL672">
        <v>1.248</v>
      </c>
      <c r="BM672">
        <v>47.8249</v>
      </c>
      <c r="BQ672">
        <v>290.21499999999997</v>
      </c>
      <c r="BR672">
        <v>0.111793</v>
      </c>
      <c r="BS672">
        <v>-5</v>
      </c>
      <c r="BT672">
        <v>5.0000000000000001E-3</v>
      </c>
      <c r="BU672">
        <v>2.7319420000000001</v>
      </c>
      <c r="BV672">
        <v>0</v>
      </c>
      <c r="BW672" t="s">
        <v>155</v>
      </c>
      <c r="BX672">
        <v>0.79300000000000004</v>
      </c>
    </row>
    <row r="673" spans="1:76" x14ac:dyDescent="0.25">
      <c r="A673" s="26">
        <v>43530</v>
      </c>
      <c r="B673" s="27">
        <v>0.65514494212962959</v>
      </c>
      <c r="C673">
        <v>11.505000000000001</v>
      </c>
      <c r="D673">
        <v>4.5724</v>
      </c>
      <c r="E673">
        <v>45724.209676999999</v>
      </c>
      <c r="F673">
        <v>63</v>
      </c>
      <c r="G673">
        <v>0.8</v>
      </c>
      <c r="H673">
        <v>4438.2</v>
      </c>
      <c r="J673">
        <v>2.5099999999999998</v>
      </c>
      <c r="K673">
        <v>0.85729999999999995</v>
      </c>
      <c r="L673">
        <v>9.8634000000000004</v>
      </c>
      <c r="M673">
        <v>3.92</v>
      </c>
      <c r="N673">
        <v>54.033099999999997</v>
      </c>
      <c r="O673">
        <v>0.69669999999999999</v>
      </c>
      <c r="P673">
        <v>54.7</v>
      </c>
      <c r="Q673">
        <v>42.836300000000001</v>
      </c>
      <c r="R673">
        <v>0.55230000000000001</v>
      </c>
      <c r="S673">
        <v>43.4</v>
      </c>
      <c r="T673">
        <v>4438.1949999999997</v>
      </c>
      <c r="W673">
        <v>0</v>
      </c>
      <c r="X673">
        <v>2.1497999999999999</v>
      </c>
      <c r="Y673">
        <v>11.9</v>
      </c>
      <c r="Z673">
        <v>854</v>
      </c>
      <c r="AA673">
        <v>841</v>
      </c>
      <c r="AB673">
        <v>844</v>
      </c>
      <c r="AC673">
        <v>89</v>
      </c>
      <c r="AD673">
        <v>19.39</v>
      </c>
      <c r="AE673">
        <v>0.45</v>
      </c>
      <c r="AF673">
        <v>982</v>
      </c>
      <c r="AG673">
        <v>-3</v>
      </c>
      <c r="AH673">
        <v>36</v>
      </c>
      <c r="AI673">
        <v>35</v>
      </c>
      <c r="AJ673">
        <v>192</v>
      </c>
      <c r="AK673">
        <v>170</v>
      </c>
      <c r="AL673">
        <v>4.3</v>
      </c>
      <c r="AM673">
        <v>175</v>
      </c>
      <c r="AN673" t="s">
        <v>155</v>
      </c>
      <c r="AO673">
        <v>2</v>
      </c>
      <c r="AP673" s="28">
        <v>0.8636342592592593</v>
      </c>
      <c r="AQ673">
        <v>47.158982999999999</v>
      </c>
      <c r="AR673">
        <v>-88.489127999999994</v>
      </c>
      <c r="AS673">
        <v>310.60000000000002</v>
      </c>
      <c r="AT673">
        <v>5</v>
      </c>
      <c r="AU673">
        <v>12</v>
      </c>
      <c r="AV673">
        <v>8</v>
      </c>
      <c r="AW673" t="s">
        <v>246</v>
      </c>
      <c r="AX673">
        <v>1.625</v>
      </c>
      <c r="AY673">
        <v>1.85</v>
      </c>
      <c r="AZ673">
        <v>3.15</v>
      </c>
      <c r="BA673">
        <v>14.686999999999999</v>
      </c>
      <c r="BB673">
        <v>12.88</v>
      </c>
      <c r="BC673">
        <v>0.88</v>
      </c>
      <c r="BD673">
        <v>16.641999999999999</v>
      </c>
      <c r="BE673">
        <v>2188.8130000000001</v>
      </c>
      <c r="BF673">
        <v>553.66499999999996</v>
      </c>
      <c r="BG673">
        <v>1.256</v>
      </c>
      <c r="BH673">
        <v>1.6E-2</v>
      </c>
      <c r="BI673">
        <v>1.272</v>
      </c>
      <c r="BJ673">
        <v>0.995</v>
      </c>
      <c r="BK673">
        <v>1.2999999999999999E-2</v>
      </c>
      <c r="BL673">
        <v>1.008</v>
      </c>
      <c r="BM673">
        <v>31.275200000000002</v>
      </c>
      <c r="BQ673">
        <v>346.88400000000001</v>
      </c>
      <c r="BR673">
        <v>0.15246299999999999</v>
      </c>
      <c r="BS673">
        <v>-5</v>
      </c>
      <c r="BT673">
        <v>5.0000000000000001E-3</v>
      </c>
      <c r="BU673">
        <v>3.7258149999999999</v>
      </c>
      <c r="BV673">
        <v>0</v>
      </c>
      <c r="BW673" t="s">
        <v>155</v>
      </c>
      <c r="BX673">
        <v>0.79300000000000004</v>
      </c>
    </row>
    <row r="674" spans="1:76" x14ac:dyDescent="0.25">
      <c r="A674" s="26">
        <v>43530</v>
      </c>
      <c r="B674" s="27">
        <v>0.65515651620370374</v>
      </c>
      <c r="C674">
        <v>11.44</v>
      </c>
      <c r="D674">
        <v>4.5472999999999999</v>
      </c>
      <c r="E674">
        <v>45473.238254999997</v>
      </c>
      <c r="F674">
        <v>51.7</v>
      </c>
      <c r="G674">
        <v>0.9</v>
      </c>
      <c r="H674">
        <v>2601.6999999999998</v>
      </c>
      <c r="J674">
        <v>2.8</v>
      </c>
      <c r="K674">
        <v>0.85980000000000001</v>
      </c>
      <c r="L674">
        <v>9.8366000000000007</v>
      </c>
      <c r="M674">
        <v>3.9098000000000002</v>
      </c>
      <c r="N674">
        <v>44.422600000000003</v>
      </c>
      <c r="O674">
        <v>0.77380000000000004</v>
      </c>
      <c r="P674">
        <v>45.2</v>
      </c>
      <c r="Q674">
        <v>35.217300000000002</v>
      </c>
      <c r="R674">
        <v>0.61350000000000005</v>
      </c>
      <c r="S674">
        <v>35.799999999999997</v>
      </c>
      <c r="T674">
        <v>2601.6774999999998</v>
      </c>
      <c r="W674">
        <v>0</v>
      </c>
      <c r="X674">
        <v>2.4062000000000001</v>
      </c>
      <c r="Y674">
        <v>12</v>
      </c>
      <c r="Z674">
        <v>853</v>
      </c>
      <c r="AA674">
        <v>840</v>
      </c>
      <c r="AB674">
        <v>843</v>
      </c>
      <c r="AC674">
        <v>89</v>
      </c>
      <c r="AD674">
        <v>19.39</v>
      </c>
      <c r="AE674">
        <v>0.45</v>
      </c>
      <c r="AF674">
        <v>982</v>
      </c>
      <c r="AG674">
        <v>-3</v>
      </c>
      <c r="AH674">
        <v>36</v>
      </c>
      <c r="AI674">
        <v>35</v>
      </c>
      <c r="AJ674">
        <v>192</v>
      </c>
      <c r="AK674">
        <v>170</v>
      </c>
      <c r="AL674">
        <v>4.4000000000000004</v>
      </c>
      <c r="AM674">
        <v>175</v>
      </c>
      <c r="AN674" t="s">
        <v>155</v>
      </c>
      <c r="AO674">
        <v>2</v>
      </c>
      <c r="AP674" s="28">
        <v>0.86364583333333333</v>
      </c>
      <c r="AQ674">
        <v>47.158987000000003</v>
      </c>
      <c r="AR674">
        <v>-88.489124000000004</v>
      </c>
      <c r="AS674">
        <v>311</v>
      </c>
      <c r="AT674">
        <v>2.5</v>
      </c>
      <c r="AU674">
        <v>12</v>
      </c>
      <c r="AV674">
        <v>8</v>
      </c>
      <c r="AW674" t="s">
        <v>246</v>
      </c>
      <c r="AX674">
        <v>1.8</v>
      </c>
      <c r="AY674">
        <v>2.2000000000000002</v>
      </c>
      <c r="AZ674">
        <v>3.5</v>
      </c>
      <c r="BA674">
        <v>14.686999999999999</v>
      </c>
      <c r="BB674">
        <v>13.12</v>
      </c>
      <c r="BC674">
        <v>0.89</v>
      </c>
      <c r="BD674">
        <v>16.303999999999998</v>
      </c>
      <c r="BE674">
        <v>2217.3440000000001</v>
      </c>
      <c r="BF674">
        <v>560.952</v>
      </c>
      <c r="BG674">
        <v>1.0489999999999999</v>
      </c>
      <c r="BH674">
        <v>1.7999999999999999E-2</v>
      </c>
      <c r="BI674">
        <v>1.0669999999999999</v>
      </c>
      <c r="BJ674">
        <v>0.83099999999999996</v>
      </c>
      <c r="BK674">
        <v>1.4E-2</v>
      </c>
      <c r="BL674">
        <v>0.84599999999999997</v>
      </c>
      <c r="BM674">
        <v>18.623200000000001</v>
      </c>
      <c r="BQ674">
        <v>394.38</v>
      </c>
      <c r="BR674">
        <v>0.155219</v>
      </c>
      <c r="BS674">
        <v>-5</v>
      </c>
      <c r="BT674">
        <v>5.0000000000000001E-3</v>
      </c>
      <c r="BU674">
        <v>3.7931590000000002</v>
      </c>
      <c r="BV674">
        <v>0</v>
      </c>
      <c r="BW674" t="s">
        <v>155</v>
      </c>
      <c r="BX674">
        <v>0.79300000000000004</v>
      </c>
    </row>
    <row r="675" spans="1:76" x14ac:dyDescent="0.25">
      <c r="A675" s="26">
        <v>43530</v>
      </c>
      <c r="B675" s="27">
        <v>0.65516809027777778</v>
      </c>
      <c r="C675">
        <v>11.473000000000001</v>
      </c>
      <c r="D675">
        <v>4.5175999999999998</v>
      </c>
      <c r="E675">
        <v>45176.153184000003</v>
      </c>
      <c r="F675">
        <v>41.9</v>
      </c>
      <c r="G675">
        <v>0.9</v>
      </c>
      <c r="H675">
        <v>2053.4</v>
      </c>
      <c r="J675">
        <v>2.9</v>
      </c>
      <c r="K675">
        <v>0.86040000000000005</v>
      </c>
      <c r="L675">
        <v>9.8714999999999993</v>
      </c>
      <c r="M675">
        <v>3.887</v>
      </c>
      <c r="N675">
        <v>36.067300000000003</v>
      </c>
      <c r="O675">
        <v>0.77439999999999998</v>
      </c>
      <c r="P675">
        <v>36.799999999999997</v>
      </c>
      <c r="Q675">
        <v>28.593399999999999</v>
      </c>
      <c r="R675">
        <v>0.6139</v>
      </c>
      <c r="S675">
        <v>29.2</v>
      </c>
      <c r="T675">
        <v>2053.4108999999999</v>
      </c>
      <c r="W675">
        <v>0</v>
      </c>
      <c r="X675">
        <v>2.4952000000000001</v>
      </c>
      <c r="Y675">
        <v>12.3</v>
      </c>
      <c r="Z675">
        <v>851</v>
      </c>
      <c r="AA675">
        <v>840</v>
      </c>
      <c r="AB675">
        <v>841</v>
      </c>
      <c r="AC675">
        <v>89</v>
      </c>
      <c r="AD675">
        <v>19.39</v>
      </c>
      <c r="AE675">
        <v>0.45</v>
      </c>
      <c r="AF675">
        <v>982</v>
      </c>
      <c r="AG675">
        <v>-3</v>
      </c>
      <c r="AH675">
        <v>36.536537000000003</v>
      </c>
      <c r="AI675">
        <v>35</v>
      </c>
      <c r="AJ675">
        <v>192</v>
      </c>
      <c r="AK675">
        <v>170</v>
      </c>
      <c r="AL675">
        <v>4.5999999999999996</v>
      </c>
      <c r="AM675">
        <v>175</v>
      </c>
      <c r="AN675" t="s">
        <v>155</v>
      </c>
      <c r="AO675">
        <v>2</v>
      </c>
      <c r="AP675" s="28">
        <v>0.86365740740740737</v>
      </c>
      <c r="AQ675">
        <v>47.158985000000001</v>
      </c>
      <c r="AR675">
        <v>-88.489104999999995</v>
      </c>
      <c r="AS675">
        <v>311</v>
      </c>
      <c r="AT675">
        <v>3</v>
      </c>
      <c r="AU675">
        <v>12</v>
      </c>
      <c r="AV675">
        <v>9</v>
      </c>
      <c r="AW675" t="s">
        <v>244</v>
      </c>
      <c r="AX675">
        <v>1.8</v>
      </c>
      <c r="AY675">
        <v>2.2000000000000002</v>
      </c>
      <c r="AZ675">
        <v>3.5</v>
      </c>
      <c r="BA675">
        <v>14.686999999999999</v>
      </c>
      <c r="BB675">
        <v>13.18</v>
      </c>
      <c r="BC675">
        <v>0.9</v>
      </c>
      <c r="BD675">
        <v>16.224</v>
      </c>
      <c r="BE675">
        <v>2232.0529999999999</v>
      </c>
      <c r="BF675">
        <v>559.38400000000001</v>
      </c>
      <c r="BG675">
        <v>0.85399999999999998</v>
      </c>
      <c r="BH675">
        <v>1.7999999999999999E-2</v>
      </c>
      <c r="BI675">
        <v>0.872</v>
      </c>
      <c r="BJ675">
        <v>0.67700000000000005</v>
      </c>
      <c r="BK675">
        <v>1.4999999999999999E-2</v>
      </c>
      <c r="BL675">
        <v>0.69199999999999995</v>
      </c>
      <c r="BM675">
        <v>14.7438</v>
      </c>
      <c r="BQ675">
        <v>410.22300000000001</v>
      </c>
      <c r="BR675">
        <v>0.19126499999999999</v>
      </c>
      <c r="BS675">
        <v>-5</v>
      </c>
      <c r="BT675">
        <v>5.0000000000000001E-3</v>
      </c>
      <c r="BU675">
        <v>4.6740449999999996</v>
      </c>
      <c r="BV675">
        <v>0</v>
      </c>
      <c r="BW675" t="s">
        <v>155</v>
      </c>
      <c r="BX675">
        <v>0.79300000000000004</v>
      </c>
    </row>
    <row r="676" spans="1:76" x14ac:dyDescent="0.25">
      <c r="A676" s="26">
        <v>43530</v>
      </c>
      <c r="B676" s="27">
        <v>0.65517966435185182</v>
      </c>
      <c r="C676">
        <v>11.816000000000001</v>
      </c>
      <c r="D676">
        <v>3.7376</v>
      </c>
      <c r="E676">
        <v>37376.076475000002</v>
      </c>
      <c r="F676">
        <v>35.6</v>
      </c>
      <c r="G676">
        <v>0.9</v>
      </c>
      <c r="H676">
        <v>1664.6</v>
      </c>
      <c r="J676">
        <v>2.79</v>
      </c>
      <c r="K676">
        <v>0.86519999999999997</v>
      </c>
      <c r="L676">
        <v>10.2235</v>
      </c>
      <c r="M676">
        <v>3.2338</v>
      </c>
      <c r="N676">
        <v>30.782699999999998</v>
      </c>
      <c r="O676">
        <v>0.77869999999999995</v>
      </c>
      <c r="P676">
        <v>31.6</v>
      </c>
      <c r="Q676">
        <v>24.4039</v>
      </c>
      <c r="R676">
        <v>0.61729999999999996</v>
      </c>
      <c r="S676">
        <v>25</v>
      </c>
      <c r="T676">
        <v>1664.6415999999999</v>
      </c>
      <c r="W676">
        <v>0</v>
      </c>
      <c r="X676">
        <v>2.4144999999999999</v>
      </c>
      <c r="Y676">
        <v>12.3</v>
      </c>
      <c r="Z676">
        <v>850</v>
      </c>
      <c r="AA676">
        <v>839</v>
      </c>
      <c r="AB676">
        <v>841</v>
      </c>
      <c r="AC676">
        <v>89</v>
      </c>
      <c r="AD676">
        <v>19.39</v>
      </c>
      <c r="AE676">
        <v>0.45</v>
      </c>
      <c r="AF676">
        <v>982</v>
      </c>
      <c r="AG676">
        <v>-3</v>
      </c>
      <c r="AH676">
        <v>37</v>
      </c>
      <c r="AI676">
        <v>35</v>
      </c>
      <c r="AJ676">
        <v>192</v>
      </c>
      <c r="AK676">
        <v>170</v>
      </c>
      <c r="AL676">
        <v>4.5999999999999996</v>
      </c>
      <c r="AM676">
        <v>174.9</v>
      </c>
      <c r="AN676" t="s">
        <v>155</v>
      </c>
      <c r="AO676">
        <v>2</v>
      </c>
      <c r="AP676" s="28">
        <v>0.86365740740740737</v>
      </c>
      <c r="AQ676">
        <v>47.158985999999999</v>
      </c>
      <c r="AR676">
        <v>-88.489098999999996</v>
      </c>
      <c r="AS676">
        <v>311</v>
      </c>
      <c r="AT676">
        <v>3.6</v>
      </c>
      <c r="AU676">
        <v>12</v>
      </c>
      <c r="AV676">
        <v>9</v>
      </c>
      <c r="AW676" t="s">
        <v>244</v>
      </c>
      <c r="AX676">
        <v>1.8</v>
      </c>
      <c r="AY676">
        <v>2.2000000000000002</v>
      </c>
      <c r="AZ676">
        <v>3.5</v>
      </c>
      <c r="BA676">
        <v>14.686999999999999</v>
      </c>
      <c r="BB676">
        <v>13.67</v>
      </c>
      <c r="BC676">
        <v>0.93</v>
      </c>
      <c r="BD676">
        <v>15.581</v>
      </c>
      <c r="BE676">
        <v>2369.538</v>
      </c>
      <c r="BF676">
        <v>477.03300000000002</v>
      </c>
      <c r="BG676">
        <v>0.747</v>
      </c>
      <c r="BH676">
        <v>1.9E-2</v>
      </c>
      <c r="BI676">
        <v>0.76600000000000001</v>
      </c>
      <c r="BJ676">
        <v>0.59199999999999997</v>
      </c>
      <c r="BK676">
        <v>1.4999999999999999E-2</v>
      </c>
      <c r="BL676">
        <v>0.60699999999999998</v>
      </c>
      <c r="BM676">
        <v>12.2517</v>
      </c>
      <c r="BQ676">
        <v>406.90600000000001</v>
      </c>
      <c r="BR676">
        <v>0.23288800000000001</v>
      </c>
      <c r="BS676">
        <v>-5</v>
      </c>
      <c r="BT676">
        <v>5.0000000000000001E-3</v>
      </c>
      <c r="BU676">
        <v>5.6912000000000003</v>
      </c>
      <c r="BV676">
        <v>0</v>
      </c>
      <c r="BW676" t="s">
        <v>155</v>
      </c>
      <c r="BX676">
        <v>0.79300000000000004</v>
      </c>
    </row>
    <row r="677" spans="1:76" x14ac:dyDescent="0.25">
      <c r="A677" s="26">
        <v>43530</v>
      </c>
      <c r="B677" s="27">
        <v>0.65519123842592586</v>
      </c>
      <c r="C677">
        <v>12.242000000000001</v>
      </c>
      <c r="D677">
        <v>3.2404999999999999</v>
      </c>
      <c r="E677">
        <v>32405.170407000001</v>
      </c>
      <c r="F677">
        <v>31.6</v>
      </c>
      <c r="G677">
        <v>0.9</v>
      </c>
      <c r="H677">
        <v>1319.8</v>
      </c>
      <c r="J677">
        <v>2.4500000000000002</v>
      </c>
      <c r="K677">
        <v>0.86670000000000003</v>
      </c>
      <c r="L677">
        <v>10.6104</v>
      </c>
      <c r="M677">
        <v>2.8087</v>
      </c>
      <c r="N677">
        <v>27.415500000000002</v>
      </c>
      <c r="O677">
        <v>0.78010000000000002</v>
      </c>
      <c r="P677">
        <v>28.2</v>
      </c>
      <c r="Q677">
        <v>21.734400000000001</v>
      </c>
      <c r="R677">
        <v>0.61839999999999995</v>
      </c>
      <c r="S677">
        <v>22.4</v>
      </c>
      <c r="T677">
        <v>1319.7795000000001</v>
      </c>
      <c r="W677">
        <v>0</v>
      </c>
      <c r="X677">
        <v>2.1198000000000001</v>
      </c>
      <c r="Y677">
        <v>12.4</v>
      </c>
      <c r="Z677">
        <v>851</v>
      </c>
      <c r="AA677">
        <v>840</v>
      </c>
      <c r="AB677">
        <v>841</v>
      </c>
      <c r="AC677">
        <v>89</v>
      </c>
      <c r="AD677">
        <v>19.39</v>
      </c>
      <c r="AE677">
        <v>0.45</v>
      </c>
      <c r="AF677">
        <v>982</v>
      </c>
      <c r="AG677">
        <v>-3</v>
      </c>
      <c r="AH677">
        <v>37</v>
      </c>
      <c r="AI677">
        <v>35</v>
      </c>
      <c r="AJ677">
        <v>192</v>
      </c>
      <c r="AK677">
        <v>170.5</v>
      </c>
      <c r="AL677">
        <v>4.7</v>
      </c>
      <c r="AM677">
        <v>174.6</v>
      </c>
      <c r="AN677" t="s">
        <v>155</v>
      </c>
      <c r="AO677">
        <v>2</v>
      </c>
      <c r="AP677" s="28">
        <v>0.86368055555555545</v>
      </c>
      <c r="AQ677">
        <v>47.158997999999997</v>
      </c>
      <c r="AR677">
        <v>-88.489056000000005</v>
      </c>
      <c r="AS677">
        <v>310.7</v>
      </c>
      <c r="AT677">
        <v>3.7</v>
      </c>
      <c r="AU677">
        <v>12</v>
      </c>
      <c r="AV677">
        <v>9</v>
      </c>
      <c r="AW677" t="s">
        <v>244</v>
      </c>
      <c r="AX677">
        <v>1.8</v>
      </c>
      <c r="AY677">
        <v>2.2374999999999998</v>
      </c>
      <c r="AZ677">
        <v>3.5249999999999999</v>
      </c>
      <c r="BA677">
        <v>14.686999999999999</v>
      </c>
      <c r="BB677">
        <v>13.83</v>
      </c>
      <c r="BC677">
        <v>0.94</v>
      </c>
      <c r="BD677">
        <v>15.374000000000001</v>
      </c>
      <c r="BE677">
        <v>2472.4450000000002</v>
      </c>
      <c r="BF677">
        <v>416.56200000000001</v>
      </c>
      <c r="BG677">
        <v>0.66900000000000004</v>
      </c>
      <c r="BH677">
        <v>1.9E-2</v>
      </c>
      <c r="BI677">
        <v>0.68799999999999994</v>
      </c>
      <c r="BJ677">
        <v>0.53</v>
      </c>
      <c r="BK677">
        <v>1.4999999999999999E-2</v>
      </c>
      <c r="BL677">
        <v>0.54500000000000004</v>
      </c>
      <c r="BM677">
        <v>9.7658000000000005</v>
      </c>
      <c r="BQ677">
        <v>359.166</v>
      </c>
      <c r="BR677">
        <v>0.284275</v>
      </c>
      <c r="BS677">
        <v>-5</v>
      </c>
      <c r="BT677">
        <v>5.0000000000000001E-3</v>
      </c>
      <c r="BU677">
        <v>6.9469709999999996</v>
      </c>
      <c r="BV677">
        <v>0</v>
      </c>
      <c r="BW677" t="s">
        <v>155</v>
      </c>
      <c r="BX677">
        <v>0.79300000000000004</v>
      </c>
    </row>
    <row r="678" spans="1:76" x14ac:dyDescent="0.25">
      <c r="A678" s="26">
        <v>43530</v>
      </c>
      <c r="B678" s="27">
        <v>0.65520281250000001</v>
      </c>
      <c r="C678">
        <v>12.598000000000001</v>
      </c>
      <c r="D678">
        <v>2.4325999999999999</v>
      </c>
      <c r="E678">
        <v>24326.010017000001</v>
      </c>
      <c r="F678">
        <v>29.7</v>
      </c>
      <c r="G678">
        <v>0.9</v>
      </c>
      <c r="H678">
        <v>1703</v>
      </c>
      <c r="J678">
        <v>2.09</v>
      </c>
      <c r="K678">
        <v>0.87090000000000001</v>
      </c>
      <c r="L678">
        <v>10.9712</v>
      </c>
      <c r="M678">
        <v>2.1183999999999998</v>
      </c>
      <c r="N678">
        <v>25.8644</v>
      </c>
      <c r="O678">
        <v>0.78380000000000005</v>
      </c>
      <c r="P678">
        <v>26.6</v>
      </c>
      <c r="Q678">
        <v>20.5047</v>
      </c>
      <c r="R678">
        <v>0.62139999999999995</v>
      </c>
      <c r="S678">
        <v>21.1</v>
      </c>
      <c r="T678">
        <v>1703.0489</v>
      </c>
      <c r="W678">
        <v>0</v>
      </c>
      <c r="X678">
        <v>1.821</v>
      </c>
      <c r="Y678">
        <v>12.4</v>
      </c>
      <c r="Z678">
        <v>850</v>
      </c>
      <c r="AA678">
        <v>839</v>
      </c>
      <c r="AB678">
        <v>842</v>
      </c>
      <c r="AC678">
        <v>89</v>
      </c>
      <c r="AD678">
        <v>19.39</v>
      </c>
      <c r="AE678">
        <v>0.45</v>
      </c>
      <c r="AF678">
        <v>982</v>
      </c>
      <c r="AG678">
        <v>-3</v>
      </c>
      <c r="AH678">
        <v>37</v>
      </c>
      <c r="AI678">
        <v>35</v>
      </c>
      <c r="AJ678">
        <v>192</v>
      </c>
      <c r="AK678">
        <v>171</v>
      </c>
      <c r="AL678">
        <v>4.8</v>
      </c>
      <c r="AM678">
        <v>174.2</v>
      </c>
      <c r="AN678" t="s">
        <v>155</v>
      </c>
      <c r="AO678">
        <v>2</v>
      </c>
      <c r="AP678" s="28">
        <v>0.8636921296296296</v>
      </c>
      <c r="AQ678">
        <v>47.159024000000002</v>
      </c>
      <c r="AR678">
        <v>-88.489052000000001</v>
      </c>
      <c r="AS678">
        <v>310.10000000000002</v>
      </c>
      <c r="AT678">
        <v>4.5</v>
      </c>
      <c r="AU678">
        <v>12</v>
      </c>
      <c r="AV678">
        <v>10</v>
      </c>
      <c r="AW678" t="s">
        <v>209</v>
      </c>
      <c r="AX678">
        <v>1.874925</v>
      </c>
      <c r="AY678">
        <v>2.3126869999999999</v>
      </c>
      <c r="AZ678">
        <v>3.7499500000000001</v>
      </c>
      <c r="BA678">
        <v>14.686999999999999</v>
      </c>
      <c r="BB678">
        <v>14.29</v>
      </c>
      <c r="BC678">
        <v>0.97</v>
      </c>
      <c r="BD678">
        <v>14.83</v>
      </c>
      <c r="BE678">
        <v>2612.848</v>
      </c>
      <c r="BF678">
        <v>321.10899999999998</v>
      </c>
      <c r="BG678">
        <v>0.64500000000000002</v>
      </c>
      <c r="BH678">
        <v>0.02</v>
      </c>
      <c r="BI678">
        <v>0.66500000000000004</v>
      </c>
      <c r="BJ678">
        <v>0.51100000000000001</v>
      </c>
      <c r="BK678">
        <v>1.4999999999999999E-2</v>
      </c>
      <c r="BL678">
        <v>0.52700000000000002</v>
      </c>
      <c r="BM678">
        <v>12.8795</v>
      </c>
      <c r="BQ678">
        <v>315.32400000000001</v>
      </c>
      <c r="BR678">
        <v>0.33833200000000002</v>
      </c>
      <c r="BS678">
        <v>-5</v>
      </c>
      <c r="BT678">
        <v>5.0000000000000001E-3</v>
      </c>
      <c r="BU678">
        <v>8.267989</v>
      </c>
      <c r="BV678">
        <v>0</v>
      </c>
      <c r="BW678" t="s">
        <v>155</v>
      </c>
      <c r="BX678">
        <v>0.79300000000000004</v>
      </c>
    </row>
    <row r="679" spans="1:76" x14ac:dyDescent="0.25">
      <c r="A679" s="26">
        <v>43530</v>
      </c>
      <c r="B679" s="27">
        <v>0.65521438657407405</v>
      </c>
      <c r="C679">
        <v>12.653</v>
      </c>
      <c r="D679">
        <v>1.9166000000000001</v>
      </c>
      <c r="E679">
        <v>19166.109325000001</v>
      </c>
      <c r="F679">
        <v>31.1</v>
      </c>
      <c r="G679">
        <v>0.9</v>
      </c>
      <c r="H679">
        <v>2186.6999999999998</v>
      </c>
      <c r="J679">
        <v>1.75</v>
      </c>
      <c r="K679">
        <v>0.87450000000000006</v>
      </c>
      <c r="L679">
        <v>11.065300000000001</v>
      </c>
      <c r="M679">
        <v>1.6760999999999999</v>
      </c>
      <c r="N679">
        <v>27.231200000000001</v>
      </c>
      <c r="O679">
        <v>0.78710000000000002</v>
      </c>
      <c r="P679">
        <v>28</v>
      </c>
      <c r="Q679">
        <v>21.5883</v>
      </c>
      <c r="R679">
        <v>0.624</v>
      </c>
      <c r="S679">
        <v>22.2</v>
      </c>
      <c r="T679">
        <v>2186.7058000000002</v>
      </c>
      <c r="W679">
        <v>0</v>
      </c>
      <c r="X679">
        <v>1.5315000000000001</v>
      </c>
      <c r="Y679">
        <v>12.3</v>
      </c>
      <c r="Z679">
        <v>850</v>
      </c>
      <c r="AA679">
        <v>840</v>
      </c>
      <c r="AB679">
        <v>841</v>
      </c>
      <c r="AC679">
        <v>89</v>
      </c>
      <c r="AD679">
        <v>19.39</v>
      </c>
      <c r="AE679">
        <v>0.45</v>
      </c>
      <c r="AF679">
        <v>982</v>
      </c>
      <c r="AG679">
        <v>-3</v>
      </c>
      <c r="AH679">
        <v>37</v>
      </c>
      <c r="AI679">
        <v>35</v>
      </c>
      <c r="AJ679">
        <v>192</v>
      </c>
      <c r="AK679">
        <v>171</v>
      </c>
      <c r="AL679">
        <v>4.7</v>
      </c>
      <c r="AM679">
        <v>174.2</v>
      </c>
      <c r="AN679" t="s">
        <v>155</v>
      </c>
      <c r="AO679">
        <v>2</v>
      </c>
      <c r="AP679" s="28">
        <v>0.86370370370370375</v>
      </c>
      <c r="AQ679">
        <v>47.159056</v>
      </c>
      <c r="AR679">
        <v>-88.489136999999999</v>
      </c>
      <c r="AS679">
        <v>310.2</v>
      </c>
      <c r="AT679">
        <v>6.5</v>
      </c>
      <c r="AU679">
        <v>12</v>
      </c>
      <c r="AV679">
        <v>10</v>
      </c>
      <c r="AW679" t="s">
        <v>209</v>
      </c>
      <c r="AX679">
        <v>2.4248249999999998</v>
      </c>
      <c r="AY679">
        <v>1.04965</v>
      </c>
      <c r="AZ679">
        <v>4.1372369999999998</v>
      </c>
      <c r="BA679">
        <v>14.686999999999999</v>
      </c>
      <c r="BB679">
        <v>14.72</v>
      </c>
      <c r="BC679">
        <v>1</v>
      </c>
      <c r="BD679">
        <v>14.35</v>
      </c>
      <c r="BE679">
        <v>2696.44</v>
      </c>
      <c r="BF679">
        <v>259.95699999999999</v>
      </c>
      <c r="BG679">
        <v>0.69499999999999995</v>
      </c>
      <c r="BH679">
        <v>0.02</v>
      </c>
      <c r="BI679">
        <v>0.71499999999999997</v>
      </c>
      <c r="BJ679">
        <v>0.55100000000000005</v>
      </c>
      <c r="BK679">
        <v>1.6E-2</v>
      </c>
      <c r="BL679">
        <v>0.56699999999999995</v>
      </c>
      <c r="BM679">
        <v>16.921199999999999</v>
      </c>
      <c r="BQ679">
        <v>271.35599999999999</v>
      </c>
      <c r="BR679">
        <v>0.322243</v>
      </c>
      <c r="BS679">
        <v>-5</v>
      </c>
      <c r="BT679">
        <v>5.0000000000000001E-3</v>
      </c>
      <c r="BU679">
        <v>7.8748139999999998</v>
      </c>
      <c r="BV679">
        <v>0</v>
      </c>
      <c r="BW679" t="s">
        <v>155</v>
      </c>
      <c r="BX679">
        <v>0.79300000000000004</v>
      </c>
    </row>
    <row r="680" spans="1:76" x14ac:dyDescent="0.25">
      <c r="A680" s="26">
        <v>43530</v>
      </c>
      <c r="B680" s="27">
        <v>0.6552259606481482</v>
      </c>
      <c r="C680">
        <v>11.866</v>
      </c>
      <c r="D680">
        <v>1.8484</v>
      </c>
      <c r="E680">
        <v>18484.186046999999</v>
      </c>
      <c r="F680">
        <v>39.799999999999997</v>
      </c>
      <c r="G680">
        <v>0.9</v>
      </c>
      <c r="H680">
        <v>1758.8</v>
      </c>
      <c r="J680">
        <v>1.39</v>
      </c>
      <c r="K680">
        <v>0.88149999999999995</v>
      </c>
      <c r="L680">
        <v>10.459899999999999</v>
      </c>
      <c r="M680">
        <v>1.6294</v>
      </c>
      <c r="N680">
        <v>35.087299999999999</v>
      </c>
      <c r="O680">
        <v>0.79330000000000001</v>
      </c>
      <c r="P680">
        <v>35.9</v>
      </c>
      <c r="Q680">
        <v>27.816400000000002</v>
      </c>
      <c r="R680">
        <v>0.629</v>
      </c>
      <c r="S680">
        <v>28.4</v>
      </c>
      <c r="T680">
        <v>1758.8329000000001</v>
      </c>
      <c r="W680">
        <v>0</v>
      </c>
      <c r="X680">
        <v>1.2262</v>
      </c>
      <c r="Y680">
        <v>12.4</v>
      </c>
      <c r="Z680">
        <v>849</v>
      </c>
      <c r="AA680">
        <v>839</v>
      </c>
      <c r="AB680">
        <v>841</v>
      </c>
      <c r="AC680">
        <v>89</v>
      </c>
      <c r="AD680">
        <v>19.39</v>
      </c>
      <c r="AE680">
        <v>0.45</v>
      </c>
      <c r="AF680">
        <v>982</v>
      </c>
      <c r="AG680">
        <v>-3</v>
      </c>
      <c r="AH680">
        <v>37</v>
      </c>
      <c r="AI680">
        <v>35</v>
      </c>
      <c r="AJ680">
        <v>192</v>
      </c>
      <c r="AK680">
        <v>171</v>
      </c>
      <c r="AL680">
        <v>4.7</v>
      </c>
      <c r="AM680">
        <v>174.5</v>
      </c>
      <c r="AN680" t="s">
        <v>155</v>
      </c>
      <c r="AO680">
        <v>2</v>
      </c>
      <c r="AP680" s="28">
        <v>0.86371527777777779</v>
      </c>
      <c r="AQ680">
        <v>47.159083000000003</v>
      </c>
      <c r="AR680">
        <v>-88.489270000000005</v>
      </c>
      <c r="AS680">
        <v>310.39999999999998</v>
      </c>
      <c r="AT680">
        <v>14.4</v>
      </c>
      <c r="AU680">
        <v>12</v>
      </c>
      <c r="AV680">
        <v>11</v>
      </c>
      <c r="AW680" t="s">
        <v>208</v>
      </c>
      <c r="AX680">
        <v>2.5249999999999999</v>
      </c>
      <c r="AY680">
        <v>1.425</v>
      </c>
      <c r="AZ680">
        <v>4.2750000000000004</v>
      </c>
      <c r="BA680">
        <v>14.686999999999999</v>
      </c>
      <c r="BB680">
        <v>15.63</v>
      </c>
      <c r="BC680">
        <v>1.06</v>
      </c>
      <c r="BD680">
        <v>13.443</v>
      </c>
      <c r="BE680">
        <v>2693.7919999999999</v>
      </c>
      <c r="BF680">
        <v>267.077</v>
      </c>
      <c r="BG680">
        <v>0.94599999999999995</v>
      </c>
      <c r="BH680">
        <v>2.1000000000000001E-2</v>
      </c>
      <c r="BI680">
        <v>0.96799999999999997</v>
      </c>
      <c r="BJ680">
        <v>0.75</v>
      </c>
      <c r="BK680">
        <v>1.7000000000000001E-2</v>
      </c>
      <c r="BL680">
        <v>0.76700000000000002</v>
      </c>
      <c r="BM680">
        <v>14.383800000000001</v>
      </c>
      <c r="BQ680">
        <v>229.614</v>
      </c>
      <c r="BR680">
        <v>0.25103999999999999</v>
      </c>
      <c r="BS680">
        <v>-5</v>
      </c>
      <c r="BT680">
        <v>5.0000000000000001E-3</v>
      </c>
      <c r="BU680">
        <v>6.1347899999999997</v>
      </c>
      <c r="BV680">
        <v>0</v>
      </c>
      <c r="BW680" t="s">
        <v>155</v>
      </c>
      <c r="BX680">
        <v>0.79300000000000004</v>
      </c>
    </row>
    <row r="681" spans="1:76" x14ac:dyDescent="0.25">
      <c r="A681" s="26">
        <v>43530</v>
      </c>
      <c r="B681" s="27">
        <v>0.65523753472222224</v>
      </c>
      <c r="C681">
        <v>10.366</v>
      </c>
      <c r="D681">
        <v>2.6120000000000001</v>
      </c>
      <c r="E681">
        <v>26120.310345000002</v>
      </c>
      <c r="F681">
        <v>44</v>
      </c>
      <c r="G681">
        <v>0.9</v>
      </c>
      <c r="H681">
        <v>1689.2</v>
      </c>
      <c r="J681">
        <v>1.1499999999999999</v>
      </c>
      <c r="K681">
        <v>0.88639999999999997</v>
      </c>
      <c r="L681">
        <v>9.1890999999999998</v>
      </c>
      <c r="M681">
        <v>2.3153999999999999</v>
      </c>
      <c r="N681">
        <v>39.021099999999997</v>
      </c>
      <c r="O681">
        <v>0.79779999999999995</v>
      </c>
      <c r="P681">
        <v>39.799999999999997</v>
      </c>
      <c r="Q681">
        <v>30.935099999999998</v>
      </c>
      <c r="R681">
        <v>0.63249999999999995</v>
      </c>
      <c r="S681">
        <v>31.6</v>
      </c>
      <c r="T681">
        <v>1689.1835000000001</v>
      </c>
      <c r="W681">
        <v>0</v>
      </c>
      <c r="X681">
        <v>1.0219</v>
      </c>
      <c r="Y681">
        <v>12.3</v>
      </c>
      <c r="Z681">
        <v>849</v>
      </c>
      <c r="AA681">
        <v>839</v>
      </c>
      <c r="AB681">
        <v>841</v>
      </c>
      <c r="AC681">
        <v>89</v>
      </c>
      <c r="AD681">
        <v>19.39</v>
      </c>
      <c r="AE681">
        <v>0.45</v>
      </c>
      <c r="AF681">
        <v>982</v>
      </c>
      <c r="AG681">
        <v>-3</v>
      </c>
      <c r="AH681">
        <v>37</v>
      </c>
      <c r="AI681">
        <v>35</v>
      </c>
      <c r="AJ681">
        <v>192</v>
      </c>
      <c r="AK681">
        <v>171</v>
      </c>
      <c r="AL681">
        <v>4.7</v>
      </c>
      <c r="AM681">
        <v>174.9</v>
      </c>
      <c r="AN681" t="s">
        <v>155</v>
      </c>
      <c r="AO681">
        <v>2</v>
      </c>
      <c r="AP681" s="28">
        <v>0.86372685185185183</v>
      </c>
      <c r="AQ681">
        <v>47.159134999999999</v>
      </c>
      <c r="AR681">
        <v>-88.48939</v>
      </c>
      <c r="AS681">
        <v>310.5</v>
      </c>
      <c r="AT681">
        <v>19.100000000000001</v>
      </c>
      <c r="AU681">
        <v>12</v>
      </c>
      <c r="AV681">
        <v>11</v>
      </c>
      <c r="AW681" t="s">
        <v>208</v>
      </c>
      <c r="AX681">
        <v>2</v>
      </c>
      <c r="AY681">
        <v>1.6</v>
      </c>
      <c r="AZ681">
        <v>3.4</v>
      </c>
      <c r="BA681">
        <v>14.686999999999999</v>
      </c>
      <c r="BB681">
        <v>16.329999999999998</v>
      </c>
      <c r="BC681">
        <v>1.1100000000000001</v>
      </c>
      <c r="BD681">
        <v>12.813000000000001</v>
      </c>
      <c r="BE681">
        <v>2486.8609999999999</v>
      </c>
      <c r="BF681">
        <v>398.82100000000003</v>
      </c>
      <c r="BG681">
        <v>1.1060000000000001</v>
      </c>
      <c r="BH681">
        <v>2.3E-2</v>
      </c>
      <c r="BI681">
        <v>1.129</v>
      </c>
      <c r="BJ681">
        <v>0.877</v>
      </c>
      <c r="BK681">
        <v>1.7999999999999999E-2</v>
      </c>
      <c r="BL681">
        <v>0.89500000000000002</v>
      </c>
      <c r="BM681">
        <v>14.5168</v>
      </c>
      <c r="BQ681">
        <v>201.09700000000001</v>
      </c>
      <c r="BR681">
        <v>0.17802100000000001</v>
      </c>
      <c r="BS681">
        <v>-5</v>
      </c>
      <c r="BT681">
        <v>5.0000000000000001E-3</v>
      </c>
      <c r="BU681">
        <v>4.3503879999999997</v>
      </c>
      <c r="BV681">
        <v>0</v>
      </c>
      <c r="BW681" t="s">
        <v>155</v>
      </c>
      <c r="BX681">
        <v>0.79300000000000004</v>
      </c>
    </row>
    <row r="682" spans="1:76" x14ac:dyDescent="0.25">
      <c r="A682" s="26">
        <v>43530</v>
      </c>
      <c r="B682" s="27">
        <v>0.65524910879629628</v>
      </c>
      <c r="C682">
        <v>9.1289999999999996</v>
      </c>
      <c r="D682">
        <v>5.2769000000000004</v>
      </c>
      <c r="E682">
        <v>52769.323126000003</v>
      </c>
      <c r="F682">
        <v>45.1</v>
      </c>
      <c r="G682">
        <v>0.9</v>
      </c>
      <c r="H682">
        <v>8147.7</v>
      </c>
      <c r="J682">
        <v>1</v>
      </c>
      <c r="K682">
        <v>0.86550000000000005</v>
      </c>
      <c r="L682">
        <v>7.9015000000000004</v>
      </c>
      <c r="M682">
        <v>4.5671999999999997</v>
      </c>
      <c r="N682">
        <v>39.056899999999999</v>
      </c>
      <c r="O682">
        <v>0.77900000000000003</v>
      </c>
      <c r="P682">
        <v>39.799999999999997</v>
      </c>
      <c r="Q682">
        <v>30.9635</v>
      </c>
      <c r="R682">
        <v>0.61750000000000005</v>
      </c>
      <c r="S682">
        <v>31.6</v>
      </c>
      <c r="T682">
        <v>8147.6550999999999</v>
      </c>
      <c r="W682">
        <v>0</v>
      </c>
      <c r="X682">
        <v>0.86550000000000005</v>
      </c>
      <c r="Y682">
        <v>12.3</v>
      </c>
      <c r="Z682">
        <v>849</v>
      </c>
      <c r="AA682">
        <v>839</v>
      </c>
      <c r="AB682">
        <v>842</v>
      </c>
      <c r="AC682">
        <v>89</v>
      </c>
      <c r="AD682">
        <v>19.39</v>
      </c>
      <c r="AE682">
        <v>0.45</v>
      </c>
      <c r="AF682">
        <v>982</v>
      </c>
      <c r="AG682">
        <v>-3</v>
      </c>
      <c r="AH682">
        <v>36.463000000000001</v>
      </c>
      <c r="AI682">
        <v>35</v>
      </c>
      <c r="AJ682">
        <v>192</v>
      </c>
      <c r="AK682">
        <v>171</v>
      </c>
      <c r="AL682">
        <v>4.7</v>
      </c>
      <c r="AM682">
        <v>175</v>
      </c>
      <c r="AN682" t="s">
        <v>155</v>
      </c>
      <c r="AO682">
        <v>2</v>
      </c>
      <c r="AP682" s="28">
        <v>0.86373842592592587</v>
      </c>
      <c r="AQ682">
        <v>47.159193000000002</v>
      </c>
      <c r="AR682">
        <v>-88.489486999999997</v>
      </c>
      <c r="AS682">
        <v>310.39999999999998</v>
      </c>
      <c r="AT682">
        <v>20.399999999999999</v>
      </c>
      <c r="AU682">
        <v>12</v>
      </c>
      <c r="AV682">
        <v>11</v>
      </c>
      <c r="AW682" t="s">
        <v>208</v>
      </c>
      <c r="AX682">
        <v>1.9624999999999999</v>
      </c>
      <c r="AY682">
        <v>1.6125</v>
      </c>
      <c r="AZ682">
        <v>3.3624999999999998</v>
      </c>
      <c r="BA682">
        <v>14.686999999999999</v>
      </c>
      <c r="BB682">
        <v>13.7</v>
      </c>
      <c r="BC682">
        <v>0.93</v>
      </c>
      <c r="BD682">
        <v>15.54</v>
      </c>
      <c r="BE682">
        <v>1878.3720000000001</v>
      </c>
      <c r="BF682">
        <v>691.03300000000002</v>
      </c>
      <c r="BG682">
        <v>0.97199999999999998</v>
      </c>
      <c r="BH682">
        <v>1.9E-2</v>
      </c>
      <c r="BI682">
        <v>0.99199999999999999</v>
      </c>
      <c r="BJ682">
        <v>0.77100000000000002</v>
      </c>
      <c r="BK682">
        <v>1.4999999999999999E-2</v>
      </c>
      <c r="BL682">
        <v>0.78600000000000003</v>
      </c>
      <c r="BM682">
        <v>61.505899999999997</v>
      </c>
      <c r="BQ682">
        <v>149.602</v>
      </c>
      <c r="BR682">
        <v>0.14163000000000001</v>
      </c>
      <c r="BS682">
        <v>-5</v>
      </c>
      <c r="BT682">
        <v>5.0000000000000001E-3</v>
      </c>
      <c r="BU682">
        <v>3.4610829999999999</v>
      </c>
      <c r="BV682">
        <v>0</v>
      </c>
      <c r="BW682" t="s">
        <v>155</v>
      </c>
      <c r="BX682">
        <v>0.79300000000000004</v>
      </c>
    </row>
    <row r="683" spans="1:76" x14ac:dyDescent="0.25">
      <c r="A683" s="26">
        <v>43530</v>
      </c>
      <c r="B683" s="27">
        <v>0.65526068287037031</v>
      </c>
      <c r="C683">
        <v>8.4049999999999994</v>
      </c>
      <c r="D683">
        <v>6.2744999999999997</v>
      </c>
      <c r="E683">
        <v>62745.149073</v>
      </c>
      <c r="F683">
        <v>45.4</v>
      </c>
      <c r="G683">
        <v>0.9</v>
      </c>
      <c r="H683">
        <v>11517.3</v>
      </c>
      <c r="J683">
        <v>1</v>
      </c>
      <c r="K683">
        <v>0.85840000000000005</v>
      </c>
      <c r="L683">
        <v>7.2146999999999997</v>
      </c>
      <c r="M683">
        <v>5.3860000000000001</v>
      </c>
      <c r="N683">
        <v>38.971299999999999</v>
      </c>
      <c r="O683">
        <v>0.77259999999999995</v>
      </c>
      <c r="P683">
        <v>39.700000000000003</v>
      </c>
      <c r="Q683">
        <v>30.895600000000002</v>
      </c>
      <c r="R683">
        <v>0.61250000000000004</v>
      </c>
      <c r="S683">
        <v>31.5</v>
      </c>
      <c r="T683">
        <v>11517.3</v>
      </c>
      <c r="W683">
        <v>0</v>
      </c>
      <c r="X683">
        <v>0.85840000000000005</v>
      </c>
      <c r="Y683">
        <v>12.4</v>
      </c>
      <c r="Z683">
        <v>849</v>
      </c>
      <c r="AA683">
        <v>840</v>
      </c>
      <c r="AB683">
        <v>843</v>
      </c>
      <c r="AC683">
        <v>89</v>
      </c>
      <c r="AD683">
        <v>19.39</v>
      </c>
      <c r="AE683">
        <v>0.45</v>
      </c>
      <c r="AF683">
        <v>982</v>
      </c>
      <c r="AG683">
        <v>-3</v>
      </c>
      <c r="AH683">
        <v>36</v>
      </c>
      <c r="AI683">
        <v>35</v>
      </c>
      <c r="AJ683">
        <v>192</v>
      </c>
      <c r="AK683">
        <v>171</v>
      </c>
      <c r="AL683">
        <v>4.8</v>
      </c>
      <c r="AM683">
        <v>175</v>
      </c>
      <c r="AN683" t="s">
        <v>155</v>
      </c>
      <c r="AO683">
        <v>2</v>
      </c>
      <c r="AP683" s="28">
        <v>0.86375000000000002</v>
      </c>
      <c r="AQ683">
        <v>47.159236</v>
      </c>
      <c r="AR683">
        <v>-88.489554999999996</v>
      </c>
      <c r="AS683">
        <v>310</v>
      </c>
      <c r="AT683">
        <v>18</v>
      </c>
      <c r="AU683">
        <v>12</v>
      </c>
      <c r="AV683">
        <v>11</v>
      </c>
      <c r="AW683" t="s">
        <v>208</v>
      </c>
      <c r="AX683">
        <v>1.7</v>
      </c>
      <c r="AY683">
        <v>1.7</v>
      </c>
      <c r="AZ683">
        <v>3.0750000000000002</v>
      </c>
      <c r="BA683">
        <v>14.686999999999999</v>
      </c>
      <c r="BB683">
        <v>12.97</v>
      </c>
      <c r="BC683">
        <v>0.88</v>
      </c>
      <c r="BD683">
        <v>16.495999999999999</v>
      </c>
      <c r="BE683">
        <v>1656.4290000000001</v>
      </c>
      <c r="BF683">
        <v>787.04499999999996</v>
      </c>
      <c r="BG683">
        <v>0.93700000000000006</v>
      </c>
      <c r="BH683">
        <v>1.9E-2</v>
      </c>
      <c r="BI683">
        <v>0.95599999999999996</v>
      </c>
      <c r="BJ683">
        <v>0.74299999999999999</v>
      </c>
      <c r="BK683">
        <v>1.4999999999999999E-2</v>
      </c>
      <c r="BL683">
        <v>0.75800000000000001</v>
      </c>
      <c r="BM683">
        <v>83.968699999999998</v>
      </c>
      <c r="BQ683">
        <v>143.298</v>
      </c>
      <c r="BR683">
        <v>0.118742</v>
      </c>
      <c r="BS683">
        <v>-5</v>
      </c>
      <c r="BT683">
        <v>5.0000000000000001E-3</v>
      </c>
      <c r="BU683">
        <v>2.9017580000000001</v>
      </c>
      <c r="BV683">
        <v>0</v>
      </c>
      <c r="BW683" t="s">
        <v>155</v>
      </c>
      <c r="BX683">
        <v>0.79300000000000004</v>
      </c>
    </row>
    <row r="684" spans="1:76" x14ac:dyDescent="0.25">
      <c r="A684" s="26">
        <v>43530</v>
      </c>
      <c r="B684" s="27">
        <v>0.65527225694444446</v>
      </c>
      <c r="C684">
        <v>8.4149999999999991</v>
      </c>
      <c r="D684">
        <v>6.5835999999999997</v>
      </c>
      <c r="E684">
        <v>65835.894555000006</v>
      </c>
      <c r="F684">
        <v>45.5</v>
      </c>
      <c r="G684">
        <v>0.9</v>
      </c>
      <c r="H684">
        <v>11517.3</v>
      </c>
      <c r="J684">
        <v>1.2</v>
      </c>
      <c r="K684">
        <v>0.85540000000000005</v>
      </c>
      <c r="L684">
        <v>7.1981000000000002</v>
      </c>
      <c r="M684">
        <v>5.6314000000000002</v>
      </c>
      <c r="N684">
        <v>38.93</v>
      </c>
      <c r="O684">
        <v>0.76980000000000004</v>
      </c>
      <c r="P684">
        <v>39.700000000000003</v>
      </c>
      <c r="Q684">
        <v>30.8629</v>
      </c>
      <c r="R684">
        <v>0.61029999999999995</v>
      </c>
      <c r="S684">
        <v>31.5</v>
      </c>
      <c r="T684">
        <v>11517.3</v>
      </c>
      <c r="W684">
        <v>0</v>
      </c>
      <c r="X684">
        <v>1.0264</v>
      </c>
      <c r="Y684">
        <v>12.3</v>
      </c>
      <c r="Z684">
        <v>850</v>
      </c>
      <c r="AA684">
        <v>840</v>
      </c>
      <c r="AB684">
        <v>843</v>
      </c>
      <c r="AC684">
        <v>89</v>
      </c>
      <c r="AD684">
        <v>19.39</v>
      </c>
      <c r="AE684">
        <v>0.45</v>
      </c>
      <c r="AF684">
        <v>982</v>
      </c>
      <c r="AG684">
        <v>-3</v>
      </c>
      <c r="AH684">
        <v>36</v>
      </c>
      <c r="AI684">
        <v>35</v>
      </c>
      <c r="AJ684">
        <v>192</v>
      </c>
      <c r="AK684">
        <v>170.5</v>
      </c>
      <c r="AL684">
        <v>4.7</v>
      </c>
      <c r="AM684">
        <v>175</v>
      </c>
      <c r="AN684" t="s">
        <v>155</v>
      </c>
      <c r="AO684">
        <v>2</v>
      </c>
      <c r="AP684" s="28">
        <v>0.86376157407407417</v>
      </c>
      <c r="AQ684">
        <v>47.159264999999998</v>
      </c>
      <c r="AR684">
        <v>-88.489594999999994</v>
      </c>
      <c r="AS684">
        <v>310</v>
      </c>
      <c r="AT684">
        <v>13.9</v>
      </c>
      <c r="AU684">
        <v>12</v>
      </c>
      <c r="AV684">
        <v>11</v>
      </c>
      <c r="AW684" t="s">
        <v>208</v>
      </c>
      <c r="AX684">
        <v>1.6375</v>
      </c>
      <c r="AY684">
        <v>1.7124999999999999</v>
      </c>
      <c r="AZ684">
        <v>2.8125</v>
      </c>
      <c r="BA684">
        <v>14.686999999999999</v>
      </c>
      <c r="BB684">
        <v>12.69</v>
      </c>
      <c r="BC684">
        <v>0.86</v>
      </c>
      <c r="BD684">
        <v>16.908999999999999</v>
      </c>
      <c r="BE684">
        <v>1625.499</v>
      </c>
      <c r="BF684">
        <v>809.39300000000003</v>
      </c>
      <c r="BG684">
        <v>0.92100000000000004</v>
      </c>
      <c r="BH684">
        <v>1.7999999999999999E-2</v>
      </c>
      <c r="BI684">
        <v>0.93899999999999995</v>
      </c>
      <c r="BJ684">
        <v>0.73</v>
      </c>
      <c r="BK684">
        <v>1.4E-2</v>
      </c>
      <c r="BL684">
        <v>0.74399999999999999</v>
      </c>
      <c r="BM684">
        <v>82.590900000000005</v>
      </c>
      <c r="BQ684">
        <v>168.53899999999999</v>
      </c>
      <c r="BR684">
        <v>8.9038000000000006E-2</v>
      </c>
      <c r="BS684">
        <v>-5</v>
      </c>
      <c r="BT684">
        <v>5.0000000000000001E-3</v>
      </c>
      <c r="BU684">
        <v>2.1758660000000001</v>
      </c>
      <c r="BV684">
        <v>0</v>
      </c>
      <c r="BW684" t="s">
        <v>155</v>
      </c>
      <c r="BX684">
        <v>0.79300000000000004</v>
      </c>
    </row>
    <row r="685" spans="1:76" x14ac:dyDescent="0.25">
      <c r="A685" s="26">
        <v>43530</v>
      </c>
      <c r="B685" s="27">
        <v>0.6552838310185185</v>
      </c>
      <c r="C685">
        <v>9.1839999999999993</v>
      </c>
      <c r="D685">
        <v>5.7751999999999999</v>
      </c>
      <c r="E685">
        <v>57751.980033</v>
      </c>
      <c r="F685">
        <v>45.7</v>
      </c>
      <c r="G685">
        <v>0.9</v>
      </c>
      <c r="H685">
        <v>11517.3</v>
      </c>
      <c r="J685">
        <v>1.35</v>
      </c>
      <c r="K685">
        <v>0.85709999999999997</v>
      </c>
      <c r="L685">
        <v>7.8720999999999997</v>
      </c>
      <c r="M685">
        <v>4.9500999999999999</v>
      </c>
      <c r="N685">
        <v>39.159999999999997</v>
      </c>
      <c r="O685">
        <v>0.77139999999999997</v>
      </c>
      <c r="P685">
        <v>39.9</v>
      </c>
      <c r="Q685">
        <v>31.058800000000002</v>
      </c>
      <c r="R685">
        <v>0.61180000000000001</v>
      </c>
      <c r="S685">
        <v>31.7</v>
      </c>
      <c r="T685">
        <v>11517.3</v>
      </c>
      <c r="W685">
        <v>0</v>
      </c>
      <c r="X685">
        <v>1.1552</v>
      </c>
      <c r="Y685">
        <v>12.4</v>
      </c>
      <c r="Z685">
        <v>851</v>
      </c>
      <c r="AA685">
        <v>840</v>
      </c>
      <c r="AB685">
        <v>844</v>
      </c>
      <c r="AC685">
        <v>89.5</v>
      </c>
      <c r="AD685">
        <v>19.5</v>
      </c>
      <c r="AE685">
        <v>0.45</v>
      </c>
      <c r="AF685">
        <v>982</v>
      </c>
      <c r="AG685">
        <v>-3</v>
      </c>
      <c r="AH685">
        <v>36</v>
      </c>
      <c r="AI685">
        <v>35</v>
      </c>
      <c r="AJ685">
        <v>192</v>
      </c>
      <c r="AK685">
        <v>170.5</v>
      </c>
      <c r="AL685">
        <v>4.8</v>
      </c>
      <c r="AM685">
        <v>175</v>
      </c>
      <c r="AN685" t="s">
        <v>155</v>
      </c>
      <c r="AO685">
        <v>2</v>
      </c>
      <c r="AP685" s="28">
        <v>0.8637731481481481</v>
      </c>
      <c r="AQ685">
        <v>47.159286000000002</v>
      </c>
      <c r="AR685">
        <v>-88.489619000000005</v>
      </c>
      <c r="AS685">
        <v>310</v>
      </c>
      <c r="AT685">
        <v>10.4</v>
      </c>
      <c r="AU685">
        <v>12</v>
      </c>
      <c r="AV685">
        <v>11</v>
      </c>
      <c r="AW685" t="s">
        <v>208</v>
      </c>
      <c r="AX685">
        <v>1.2</v>
      </c>
      <c r="AY685">
        <v>1.8</v>
      </c>
      <c r="AZ685">
        <v>2.2124999999999999</v>
      </c>
      <c r="BA685">
        <v>14.686999999999999</v>
      </c>
      <c r="BB685">
        <v>12.85</v>
      </c>
      <c r="BC685">
        <v>0.88</v>
      </c>
      <c r="BD685">
        <v>16.667999999999999</v>
      </c>
      <c r="BE685">
        <v>1778.646</v>
      </c>
      <c r="BF685">
        <v>711.85400000000004</v>
      </c>
      <c r="BG685">
        <v>0.92700000000000005</v>
      </c>
      <c r="BH685">
        <v>1.7999999999999999E-2</v>
      </c>
      <c r="BI685">
        <v>0.94499999999999995</v>
      </c>
      <c r="BJ685">
        <v>0.73499999999999999</v>
      </c>
      <c r="BK685">
        <v>1.4E-2</v>
      </c>
      <c r="BL685">
        <v>0.749</v>
      </c>
      <c r="BM685">
        <v>82.634699999999995</v>
      </c>
      <c r="BQ685">
        <v>189.77699999999999</v>
      </c>
      <c r="BR685">
        <v>6.4112000000000002E-2</v>
      </c>
      <c r="BS685">
        <v>-5</v>
      </c>
      <c r="BT685">
        <v>5.0000000000000001E-3</v>
      </c>
      <c r="BU685">
        <v>1.566737</v>
      </c>
      <c r="BV685">
        <v>0</v>
      </c>
      <c r="BW685" t="s">
        <v>155</v>
      </c>
      <c r="BX685">
        <v>0.79300000000000004</v>
      </c>
    </row>
    <row r="686" spans="1:76" x14ac:dyDescent="0.25">
      <c r="A686" s="26">
        <v>43530</v>
      </c>
      <c r="B686" s="27">
        <v>0.65529540509259265</v>
      </c>
      <c r="C686">
        <v>9.9920000000000009</v>
      </c>
      <c r="D686">
        <v>4.5872000000000002</v>
      </c>
      <c r="E686">
        <v>45871.748590000003</v>
      </c>
      <c r="F686">
        <v>44.5</v>
      </c>
      <c r="G686">
        <v>0.9</v>
      </c>
      <c r="H686">
        <v>9724.2999999999993</v>
      </c>
      <c r="J686">
        <v>1.71</v>
      </c>
      <c r="K686">
        <v>0.86370000000000002</v>
      </c>
      <c r="L686">
        <v>8.6298999999999992</v>
      </c>
      <c r="M686">
        <v>3.9620000000000002</v>
      </c>
      <c r="N686">
        <v>38.427100000000003</v>
      </c>
      <c r="O686">
        <v>0.77729999999999999</v>
      </c>
      <c r="P686">
        <v>39.200000000000003</v>
      </c>
      <c r="Q686">
        <v>30.489000000000001</v>
      </c>
      <c r="R686">
        <v>0.61680000000000001</v>
      </c>
      <c r="S686">
        <v>31.1</v>
      </c>
      <c r="T686">
        <v>9724.3214000000007</v>
      </c>
      <c r="W686">
        <v>0</v>
      </c>
      <c r="X686">
        <v>1.4749000000000001</v>
      </c>
      <c r="Y686">
        <v>12.3</v>
      </c>
      <c r="Z686">
        <v>851</v>
      </c>
      <c r="AA686">
        <v>840</v>
      </c>
      <c r="AB686">
        <v>843</v>
      </c>
      <c r="AC686">
        <v>90</v>
      </c>
      <c r="AD686">
        <v>19.600000000000001</v>
      </c>
      <c r="AE686">
        <v>0.45</v>
      </c>
      <c r="AF686">
        <v>982</v>
      </c>
      <c r="AG686">
        <v>-3</v>
      </c>
      <c r="AH686">
        <v>36</v>
      </c>
      <c r="AI686">
        <v>35</v>
      </c>
      <c r="AJ686">
        <v>192</v>
      </c>
      <c r="AK686">
        <v>170.5</v>
      </c>
      <c r="AL686">
        <v>4.7</v>
      </c>
      <c r="AM686">
        <v>175</v>
      </c>
      <c r="AN686" t="s">
        <v>155</v>
      </c>
      <c r="AO686">
        <v>2</v>
      </c>
      <c r="AP686" s="28">
        <v>0.86378472222222225</v>
      </c>
      <c r="AQ686">
        <v>47.159295</v>
      </c>
      <c r="AR686">
        <v>-88.489632999999998</v>
      </c>
      <c r="AS686">
        <v>310.10000000000002</v>
      </c>
      <c r="AT686">
        <v>6.8</v>
      </c>
      <c r="AU686">
        <v>12</v>
      </c>
      <c r="AV686">
        <v>11</v>
      </c>
      <c r="AW686" t="s">
        <v>208</v>
      </c>
      <c r="AX686">
        <v>1.2124999999999999</v>
      </c>
      <c r="AY686">
        <v>1.825</v>
      </c>
      <c r="AZ686">
        <v>2.3250000000000002</v>
      </c>
      <c r="BA686">
        <v>14.686999999999999</v>
      </c>
      <c r="BB686">
        <v>13.51</v>
      </c>
      <c r="BC686">
        <v>0.92</v>
      </c>
      <c r="BD686">
        <v>15.779</v>
      </c>
      <c r="BE686">
        <v>2008.9449999999999</v>
      </c>
      <c r="BF686">
        <v>587.02099999999996</v>
      </c>
      <c r="BG686">
        <v>0.93700000000000006</v>
      </c>
      <c r="BH686">
        <v>1.9E-2</v>
      </c>
      <c r="BI686">
        <v>0.95599999999999996</v>
      </c>
      <c r="BJ686">
        <v>0.74299999999999999</v>
      </c>
      <c r="BK686">
        <v>1.4999999999999999E-2</v>
      </c>
      <c r="BL686">
        <v>0.75800000000000001</v>
      </c>
      <c r="BM686">
        <v>71.884299999999996</v>
      </c>
      <c r="BQ686">
        <v>249.64599999999999</v>
      </c>
      <c r="BR686">
        <v>5.1388999999999997E-2</v>
      </c>
      <c r="BS686">
        <v>-5</v>
      </c>
      <c r="BT686">
        <v>5.0000000000000001E-3</v>
      </c>
      <c r="BU686">
        <v>1.2558180000000001</v>
      </c>
      <c r="BV686">
        <v>0</v>
      </c>
      <c r="BW686" t="s">
        <v>155</v>
      </c>
      <c r="BX686">
        <v>0.79300000000000004</v>
      </c>
    </row>
    <row r="687" spans="1:76" x14ac:dyDescent="0.25">
      <c r="A687" s="26">
        <v>43530</v>
      </c>
      <c r="B687" s="27">
        <v>0.65530697916666669</v>
      </c>
      <c r="C687">
        <v>10.38</v>
      </c>
      <c r="D687">
        <v>3.7118000000000002</v>
      </c>
      <c r="E687">
        <v>37117.765217</v>
      </c>
      <c r="F687">
        <v>40.4</v>
      </c>
      <c r="G687">
        <v>0.9</v>
      </c>
      <c r="H687">
        <v>7195.5</v>
      </c>
      <c r="J687">
        <v>2.0499999999999998</v>
      </c>
      <c r="K687">
        <v>0.87109999999999999</v>
      </c>
      <c r="L687">
        <v>9.0420999999999996</v>
      </c>
      <c r="M687">
        <v>3.2334999999999998</v>
      </c>
      <c r="N687">
        <v>35.2209</v>
      </c>
      <c r="O687">
        <v>0.78400000000000003</v>
      </c>
      <c r="P687">
        <v>36</v>
      </c>
      <c r="Q687">
        <v>27.9452</v>
      </c>
      <c r="R687">
        <v>0.62209999999999999</v>
      </c>
      <c r="S687">
        <v>28.6</v>
      </c>
      <c r="T687">
        <v>7195.46</v>
      </c>
      <c r="W687">
        <v>0</v>
      </c>
      <c r="X687">
        <v>1.7836000000000001</v>
      </c>
      <c r="Y687">
        <v>12.3</v>
      </c>
      <c r="Z687">
        <v>851</v>
      </c>
      <c r="AA687">
        <v>839</v>
      </c>
      <c r="AB687">
        <v>842</v>
      </c>
      <c r="AC687">
        <v>90</v>
      </c>
      <c r="AD687">
        <v>19.600000000000001</v>
      </c>
      <c r="AE687">
        <v>0.45</v>
      </c>
      <c r="AF687">
        <v>982</v>
      </c>
      <c r="AG687">
        <v>-3</v>
      </c>
      <c r="AH687">
        <v>36</v>
      </c>
      <c r="AI687">
        <v>35</v>
      </c>
      <c r="AJ687">
        <v>192</v>
      </c>
      <c r="AK687">
        <v>170</v>
      </c>
      <c r="AL687">
        <v>4.7</v>
      </c>
      <c r="AM687">
        <v>174.9</v>
      </c>
      <c r="AN687" t="s">
        <v>155</v>
      </c>
      <c r="AO687">
        <v>2</v>
      </c>
      <c r="AP687" s="28">
        <v>0.86379629629629628</v>
      </c>
      <c r="AQ687">
        <v>47.159292000000001</v>
      </c>
      <c r="AR687">
        <v>-88.489635000000007</v>
      </c>
      <c r="AS687">
        <v>309.8</v>
      </c>
      <c r="AT687">
        <v>3.2</v>
      </c>
      <c r="AU687">
        <v>12</v>
      </c>
      <c r="AV687">
        <v>11</v>
      </c>
      <c r="AW687" t="s">
        <v>208</v>
      </c>
      <c r="AX687">
        <v>1.2875000000000001</v>
      </c>
      <c r="AY687">
        <v>1.9875</v>
      </c>
      <c r="AZ687">
        <v>2.4624999999999999</v>
      </c>
      <c r="BA687">
        <v>14.686999999999999</v>
      </c>
      <c r="BB687">
        <v>14.33</v>
      </c>
      <c r="BC687">
        <v>0.98</v>
      </c>
      <c r="BD687">
        <v>14.792999999999999</v>
      </c>
      <c r="BE687">
        <v>2197.404</v>
      </c>
      <c r="BF687">
        <v>500.13299999999998</v>
      </c>
      <c r="BG687">
        <v>0.89600000000000002</v>
      </c>
      <c r="BH687">
        <v>0.02</v>
      </c>
      <c r="BI687">
        <v>0.91600000000000004</v>
      </c>
      <c r="BJ687">
        <v>0.71099999999999997</v>
      </c>
      <c r="BK687">
        <v>1.6E-2</v>
      </c>
      <c r="BL687">
        <v>0.72699999999999998</v>
      </c>
      <c r="BM687">
        <v>55.527999999999999</v>
      </c>
      <c r="BQ687">
        <v>315.16699999999997</v>
      </c>
      <c r="BR687">
        <v>5.2685000000000003E-2</v>
      </c>
      <c r="BS687">
        <v>-5</v>
      </c>
      <c r="BT687">
        <v>5.0000000000000001E-3</v>
      </c>
      <c r="BU687">
        <v>1.2874890000000001</v>
      </c>
      <c r="BV687">
        <v>0</v>
      </c>
      <c r="BW687" t="s">
        <v>155</v>
      </c>
      <c r="BX687">
        <v>0.79300000000000004</v>
      </c>
    </row>
    <row r="688" spans="1:76" x14ac:dyDescent="0.25">
      <c r="A688" s="26">
        <v>43530</v>
      </c>
      <c r="B688" s="27">
        <v>0.65531855324074073</v>
      </c>
      <c r="C688">
        <v>10.59</v>
      </c>
      <c r="D688">
        <v>3.2357999999999998</v>
      </c>
      <c r="E688">
        <v>32357.619835000001</v>
      </c>
      <c r="F688">
        <v>35.299999999999997</v>
      </c>
      <c r="G688">
        <v>0.8</v>
      </c>
      <c r="H688">
        <v>4358.6000000000004</v>
      </c>
      <c r="J688">
        <v>2.41</v>
      </c>
      <c r="K688">
        <v>0.87649999999999995</v>
      </c>
      <c r="L688">
        <v>9.2826000000000004</v>
      </c>
      <c r="M688">
        <v>2.8361999999999998</v>
      </c>
      <c r="N688">
        <v>30.966799999999999</v>
      </c>
      <c r="O688">
        <v>0.70120000000000005</v>
      </c>
      <c r="P688">
        <v>31.7</v>
      </c>
      <c r="Q688">
        <v>24.569800000000001</v>
      </c>
      <c r="R688">
        <v>0.55640000000000001</v>
      </c>
      <c r="S688">
        <v>25.1</v>
      </c>
      <c r="T688">
        <v>4358.6454999999996</v>
      </c>
      <c r="W688">
        <v>0</v>
      </c>
      <c r="X688">
        <v>2.1118000000000001</v>
      </c>
      <c r="Y688">
        <v>12.4</v>
      </c>
      <c r="Z688">
        <v>850</v>
      </c>
      <c r="AA688">
        <v>839</v>
      </c>
      <c r="AB688">
        <v>841</v>
      </c>
      <c r="AC688">
        <v>90</v>
      </c>
      <c r="AD688">
        <v>19.600000000000001</v>
      </c>
      <c r="AE688">
        <v>0.45</v>
      </c>
      <c r="AF688">
        <v>982</v>
      </c>
      <c r="AG688">
        <v>-3</v>
      </c>
      <c r="AH688">
        <v>36</v>
      </c>
      <c r="AI688">
        <v>35</v>
      </c>
      <c r="AJ688">
        <v>192</v>
      </c>
      <c r="AK688">
        <v>170</v>
      </c>
      <c r="AL688">
        <v>4.8</v>
      </c>
      <c r="AM688">
        <v>174.6</v>
      </c>
      <c r="AN688" t="s">
        <v>155</v>
      </c>
      <c r="AO688">
        <v>2</v>
      </c>
      <c r="AP688" s="28">
        <v>0.86380787037037043</v>
      </c>
      <c r="AQ688">
        <v>47.159286999999999</v>
      </c>
      <c r="AR688">
        <v>-88.489620000000002</v>
      </c>
      <c r="AS688">
        <v>309.7</v>
      </c>
      <c r="AT688">
        <v>0</v>
      </c>
      <c r="AU688">
        <v>12</v>
      </c>
      <c r="AV688">
        <v>11</v>
      </c>
      <c r="AW688" t="s">
        <v>208</v>
      </c>
      <c r="AX688">
        <v>1.2</v>
      </c>
      <c r="AY688">
        <v>1.9</v>
      </c>
      <c r="AZ688">
        <v>2.2000000000000002</v>
      </c>
      <c r="BA688">
        <v>14.686999999999999</v>
      </c>
      <c r="BB688">
        <v>14.98</v>
      </c>
      <c r="BC688">
        <v>1.02</v>
      </c>
      <c r="BD688">
        <v>14.086</v>
      </c>
      <c r="BE688">
        <v>2335.2469999999998</v>
      </c>
      <c r="BF688">
        <v>454.13099999999997</v>
      </c>
      <c r="BG688">
        <v>0.81599999999999995</v>
      </c>
      <c r="BH688">
        <v>1.7999999999999999E-2</v>
      </c>
      <c r="BI688">
        <v>0.83399999999999996</v>
      </c>
      <c r="BJ688">
        <v>0.64700000000000002</v>
      </c>
      <c r="BK688">
        <v>1.4999999999999999E-2</v>
      </c>
      <c r="BL688">
        <v>0.66200000000000003</v>
      </c>
      <c r="BM688">
        <v>34.819800000000001</v>
      </c>
      <c r="BQ688">
        <v>386.28199999999998</v>
      </c>
      <c r="BR688">
        <v>5.6073999999999999E-2</v>
      </c>
      <c r="BS688">
        <v>-5</v>
      </c>
      <c r="BT688">
        <v>5.0000000000000001E-3</v>
      </c>
      <c r="BU688">
        <v>1.3703080000000001</v>
      </c>
      <c r="BV688">
        <v>0</v>
      </c>
      <c r="BW688" t="s">
        <v>155</v>
      </c>
      <c r="BX688">
        <v>0.79300000000000004</v>
      </c>
    </row>
    <row r="689" spans="1:76" x14ac:dyDescent="0.25">
      <c r="A689" s="26">
        <v>43530</v>
      </c>
      <c r="B689" s="27">
        <v>0.65533012731481477</v>
      </c>
      <c r="C689">
        <v>10.664999999999999</v>
      </c>
      <c r="D689">
        <v>3.0672000000000001</v>
      </c>
      <c r="E689">
        <v>30671.669420999999</v>
      </c>
      <c r="F689">
        <v>30.6</v>
      </c>
      <c r="G689">
        <v>0.8</v>
      </c>
      <c r="H689">
        <v>2846.1</v>
      </c>
      <c r="J689">
        <v>2.6</v>
      </c>
      <c r="K689">
        <v>0.87890000000000001</v>
      </c>
      <c r="L689">
        <v>9.3736999999999995</v>
      </c>
      <c r="M689">
        <v>2.6957</v>
      </c>
      <c r="N689">
        <v>26.895199999999999</v>
      </c>
      <c r="O689">
        <v>0.70309999999999995</v>
      </c>
      <c r="P689">
        <v>27.6</v>
      </c>
      <c r="Q689">
        <v>21.339300000000001</v>
      </c>
      <c r="R689">
        <v>0.55789999999999995</v>
      </c>
      <c r="S689">
        <v>21.9</v>
      </c>
      <c r="T689">
        <v>2846.0752000000002</v>
      </c>
      <c r="W689">
        <v>0</v>
      </c>
      <c r="X689">
        <v>2.2850999999999999</v>
      </c>
      <c r="Y689">
        <v>12.3</v>
      </c>
      <c r="Z689">
        <v>849</v>
      </c>
      <c r="AA689">
        <v>839</v>
      </c>
      <c r="AB689">
        <v>841</v>
      </c>
      <c r="AC689">
        <v>90</v>
      </c>
      <c r="AD689">
        <v>19.600000000000001</v>
      </c>
      <c r="AE689">
        <v>0.45</v>
      </c>
      <c r="AF689">
        <v>982</v>
      </c>
      <c r="AG689">
        <v>-3</v>
      </c>
      <c r="AH689">
        <v>36</v>
      </c>
      <c r="AI689">
        <v>35</v>
      </c>
      <c r="AJ689">
        <v>191.5</v>
      </c>
      <c r="AK689">
        <v>170</v>
      </c>
      <c r="AL689">
        <v>4.7</v>
      </c>
      <c r="AM689">
        <v>174.2</v>
      </c>
      <c r="AN689" t="s">
        <v>155</v>
      </c>
      <c r="AO689">
        <v>2</v>
      </c>
      <c r="AP689" s="28">
        <v>0.86381944444444436</v>
      </c>
      <c r="AQ689">
        <v>47.159286999999999</v>
      </c>
      <c r="AR689">
        <v>-88.489620000000002</v>
      </c>
      <c r="AS689">
        <v>309.5</v>
      </c>
      <c r="AT689">
        <v>0</v>
      </c>
      <c r="AU689">
        <v>12</v>
      </c>
      <c r="AV689">
        <v>11</v>
      </c>
      <c r="AW689" t="s">
        <v>208</v>
      </c>
      <c r="AX689">
        <v>1.2</v>
      </c>
      <c r="AY689">
        <v>1.9</v>
      </c>
      <c r="AZ689">
        <v>2.2000000000000002</v>
      </c>
      <c r="BA689">
        <v>14.686999999999999</v>
      </c>
      <c r="BB689">
        <v>15.28</v>
      </c>
      <c r="BC689">
        <v>1.04</v>
      </c>
      <c r="BD689">
        <v>13.779</v>
      </c>
      <c r="BE689">
        <v>2396.5940000000001</v>
      </c>
      <c r="BF689">
        <v>438.66899999999998</v>
      </c>
      <c r="BG689">
        <v>0.72</v>
      </c>
      <c r="BH689">
        <v>1.9E-2</v>
      </c>
      <c r="BI689">
        <v>0.73899999999999999</v>
      </c>
      <c r="BJ689">
        <v>0.57099999999999995</v>
      </c>
      <c r="BK689">
        <v>1.4999999999999999E-2</v>
      </c>
      <c r="BL689">
        <v>0.58599999999999997</v>
      </c>
      <c r="BM689">
        <v>23.107099999999999</v>
      </c>
      <c r="BQ689">
        <v>424.80900000000003</v>
      </c>
      <c r="BR689">
        <v>5.4851999999999998E-2</v>
      </c>
      <c r="BS689">
        <v>-5</v>
      </c>
      <c r="BT689">
        <v>5.0000000000000001E-3</v>
      </c>
      <c r="BU689">
        <v>1.3404450000000001</v>
      </c>
      <c r="BV689">
        <v>0</v>
      </c>
      <c r="BW689" t="s">
        <v>155</v>
      </c>
      <c r="BX689">
        <v>0.79300000000000004</v>
      </c>
    </row>
    <row r="690" spans="1:76" x14ac:dyDescent="0.25">
      <c r="A690" s="26">
        <v>43530</v>
      </c>
      <c r="B690" s="27">
        <v>0.65534170138888892</v>
      </c>
      <c r="C690">
        <v>10.68</v>
      </c>
      <c r="D690">
        <v>3.0158</v>
      </c>
      <c r="E690">
        <v>30158.172674000001</v>
      </c>
      <c r="F690">
        <v>27.2</v>
      </c>
      <c r="G690">
        <v>0.8</v>
      </c>
      <c r="H690">
        <v>2097.5</v>
      </c>
      <c r="J690">
        <v>2.8</v>
      </c>
      <c r="K690">
        <v>0.87990000000000002</v>
      </c>
      <c r="L690">
        <v>9.3977000000000004</v>
      </c>
      <c r="M690">
        <v>2.6537000000000002</v>
      </c>
      <c r="N690">
        <v>23.9146</v>
      </c>
      <c r="O690">
        <v>0.70389999999999997</v>
      </c>
      <c r="P690">
        <v>24.6</v>
      </c>
      <c r="Q690">
        <v>18.974499999999999</v>
      </c>
      <c r="R690">
        <v>0.5585</v>
      </c>
      <c r="S690">
        <v>19.5</v>
      </c>
      <c r="T690">
        <v>2097.4967000000001</v>
      </c>
      <c r="W690">
        <v>0</v>
      </c>
      <c r="X690">
        <v>2.4624999999999999</v>
      </c>
      <c r="Y690">
        <v>12.3</v>
      </c>
      <c r="Z690">
        <v>849</v>
      </c>
      <c r="AA690">
        <v>838</v>
      </c>
      <c r="AB690">
        <v>841</v>
      </c>
      <c r="AC690">
        <v>90</v>
      </c>
      <c r="AD690">
        <v>19.600000000000001</v>
      </c>
      <c r="AE690">
        <v>0.45</v>
      </c>
      <c r="AF690">
        <v>982</v>
      </c>
      <c r="AG690">
        <v>-3</v>
      </c>
      <c r="AH690">
        <v>36</v>
      </c>
      <c r="AI690">
        <v>35</v>
      </c>
      <c r="AJ690">
        <v>191</v>
      </c>
      <c r="AK690">
        <v>170</v>
      </c>
      <c r="AL690">
        <v>4.7</v>
      </c>
      <c r="AM690">
        <v>174.2</v>
      </c>
      <c r="AN690" t="s">
        <v>155</v>
      </c>
      <c r="AO690">
        <v>2</v>
      </c>
      <c r="AP690" s="28">
        <v>0.86383101851851851</v>
      </c>
      <c r="AQ690">
        <v>47.159287999999997</v>
      </c>
      <c r="AR690">
        <v>-88.489620000000002</v>
      </c>
      <c r="AS690">
        <v>309.2</v>
      </c>
      <c r="AT690">
        <v>0</v>
      </c>
      <c r="AU690">
        <v>12</v>
      </c>
      <c r="AV690">
        <v>11</v>
      </c>
      <c r="AW690" t="s">
        <v>208</v>
      </c>
      <c r="AX690">
        <v>1.2</v>
      </c>
      <c r="AY690">
        <v>1.9</v>
      </c>
      <c r="AZ690">
        <v>2.2000000000000002</v>
      </c>
      <c r="BA690">
        <v>14.686999999999999</v>
      </c>
      <c r="BB690">
        <v>15.42</v>
      </c>
      <c r="BC690">
        <v>1.05</v>
      </c>
      <c r="BD690">
        <v>13.645</v>
      </c>
      <c r="BE690">
        <v>2420.9879999999998</v>
      </c>
      <c r="BF690">
        <v>435.11500000000001</v>
      </c>
      <c r="BG690">
        <v>0.64500000000000002</v>
      </c>
      <c r="BH690">
        <v>1.9E-2</v>
      </c>
      <c r="BI690">
        <v>0.66400000000000003</v>
      </c>
      <c r="BJ690">
        <v>0.51200000000000001</v>
      </c>
      <c r="BK690">
        <v>1.4999999999999999E-2</v>
      </c>
      <c r="BL690">
        <v>0.52700000000000002</v>
      </c>
      <c r="BM690">
        <v>17.158799999999999</v>
      </c>
      <c r="BQ690">
        <v>461.25599999999997</v>
      </c>
      <c r="BR690">
        <v>5.3536E-2</v>
      </c>
      <c r="BS690">
        <v>-5</v>
      </c>
      <c r="BT690">
        <v>5.0000000000000001E-3</v>
      </c>
      <c r="BU690">
        <v>1.308297</v>
      </c>
      <c r="BV690">
        <v>0</v>
      </c>
      <c r="BW690" t="s">
        <v>155</v>
      </c>
      <c r="BX690">
        <v>0.79300000000000004</v>
      </c>
    </row>
    <row r="691" spans="1:76" x14ac:dyDescent="0.25">
      <c r="A691" s="26">
        <v>43530</v>
      </c>
      <c r="B691" s="27">
        <v>0.65535327546296296</v>
      </c>
      <c r="C691">
        <v>10.682</v>
      </c>
      <c r="D691">
        <v>3.0165000000000002</v>
      </c>
      <c r="E691">
        <v>30165.403159000001</v>
      </c>
      <c r="F691">
        <v>23.8</v>
      </c>
      <c r="G691">
        <v>0.8</v>
      </c>
      <c r="H691">
        <v>1756.5</v>
      </c>
      <c r="J691">
        <v>2.9</v>
      </c>
      <c r="K691">
        <v>0.88019999999999998</v>
      </c>
      <c r="L691">
        <v>9.4023000000000003</v>
      </c>
      <c r="M691">
        <v>2.6553</v>
      </c>
      <c r="N691">
        <v>20.957899999999999</v>
      </c>
      <c r="O691">
        <v>0.70420000000000005</v>
      </c>
      <c r="P691">
        <v>21.7</v>
      </c>
      <c r="Q691">
        <v>16.628499999999999</v>
      </c>
      <c r="R691">
        <v>0.55869999999999997</v>
      </c>
      <c r="S691">
        <v>17.2</v>
      </c>
      <c r="T691">
        <v>1756.4992999999999</v>
      </c>
      <c r="W691">
        <v>0</v>
      </c>
      <c r="X691">
        <v>2.5527000000000002</v>
      </c>
      <c r="Y691">
        <v>12.3</v>
      </c>
      <c r="Z691">
        <v>848</v>
      </c>
      <c r="AA691">
        <v>838</v>
      </c>
      <c r="AB691">
        <v>841</v>
      </c>
      <c r="AC691">
        <v>90</v>
      </c>
      <c r="AD691">
        <v>19.600000000000001</v>
      </c>
      <c r="AE691">
        <v>0.45</v>
      </c>
      <c r="AF691">
        <v>982</v>
      </c>
      <c r="AG691">
        <v>-3</v>
      </c>
      <c r="AH691">
        <v>36</v>
      </c>
      <c r="AI691">
        <v>35</v>
      </c>
      <c r="AJ691">
        <v>191</v>
      </c>
      <c r="AK691">
        <v>170</v>
      </c>
      <c r="AL691">
        <v>4.7</v>
      </c>
      <c r="AM691">
        <v>174.5</v>
      </c>
      <c r="AN691" t="s">
        <v>155</v>
      </c>
      <c r="AO691">
        <v>2</v>
      </c>
      <c r="AP691" s="28">
        <v>0.86384259259259266</v>
      </c>
      <c r="AQ691">
        <v>47.159287999999997</v>
      </c>
      <c r="AR691">
        <v>-88.489620000000002</v>
      </c>
      <c r="AS691">
        <v>309</v>
      </c>
      <c r="AT691">
        <v>0</v>
      </c>
      <c r="AU691">
        <v>12</v>
      </c>
      <c r="AV691">
        <v>11</v>
      </c>
      <c r="AW691" t="s">
        <v>208</v>
      </c>
      <c r="AX691">
        <v>1.2</v>
      </c>
      <c r="AY691">
        <v>1.9</v>
      </c>
      <c r="AZ691">
        <v>2.2000000000000002</v>
      </c>
      <c r="BA691">
        <v>14.686999999999999</v>
      </c>
      <c r="BB691">
        <v>15.46</v>
      </c>
      <c r="BC691">
        <v>1.05</v>
      </c>
      <c r="BD691">
        <v>13.606</v>
      </c>
      <c r="BE691">
        <v>2427.73</v>
      </c>
      <c r="BF691">
        <v>436.36399999999998</v>
      </c>
      <c r="BG691">
        <v>0.56699999999999995</v>
      </c>
      <c r="BH691">
        <v>1.9E-2</v>
      </c>
      <c r="BI691">
        <v>0.58599999999999997</v>
      </c>
      <c r="BJ691">
        <v>0.45</v>
      </c>
      <c r="BK691">
        <v>1.4999999999999999E-2</v>
      </c>
      <c r="BL691">
        <v>0.46500000000000002</v>
      </c>
      <c r="BM691">
        <v>14.402100000000001</v>
      </c>
      <c r="BQ691">
        <v>479.24700000000001</v>
      </c>
      <c r="BR691">
        <v>5.2927000000000002E-2</v>
      </c>
      <c r="BS691">
        <v>-5</v>
      </c>
      <c r="BT691">
        <v>5.0000000000000001E-3</v>
      </c>
      <c r="BU691">
        <v>1.2934019999999999</v>
      </c>
      <c r="BV691">
        <v>0</v>
      </c>
      <c r="BW691" t="s">
        <v>155</v>
      </c>
      <c r="BX691">
        <v>0.79300000000000004</v>
      </c>
    </row>
    <row r="692" spans="1:76" x14ac:dyDescent="0.25">
      <c r="A692" s="26">
        <v>43530</v>
      </c>
      <c r="B692" s="27">
        <v>0.65536484953703711</v>
      </c>
      <c r="C692">
        <v>10.69</v>
      </c>
      <c r="D692">
        <v>3.0228999999999999</v>
      </c>
      <c r="E692">
        <v>30228.793242</v>
      </c>
      <c r="F692">
        <v>21.7</v>
      </c>
      <c r="G692">
        <v>0.8</v>
      </c>
      <c r="H692">
        <v>1613.8</v>
      </c>
      <c r="J692">
        <v>2.9</v>
      </c>
      <c r="K692">
        <v>0.88019999999999998</v>
      </c>
      <c r="L692">
        <v>9.4098000000000006</v>
      </c>
      <c r="M692">
        <v>2.6608999999999998</v>
      </c>
      <c r="N692">
        <v>19.0975</v>
      </c>
      <c r="O692">
        <v>0.70420000000000005</v>
      </c>
      <c r="P692">
        <v>19.8</v>
      </c>
      <c r="Q692">
        <v>15.1525</v>
      </c>
      <c r="R692">
        <v>0.55869999999999997</v>
      </c>
      <c r="S692">
        <v>15.7</v>
      </c>
      <c r="T692">
        <v>1613.7718</v>
      </c>
      <c r="W692">
        <v>0</v>
      </c>
      <c r="X692">
        <v>2.5527000000000002</v>
      </c>
      <c r="Y692">
        <v>12.3</v>
      </c>
      <c r="Z692">
        <v>849</v>
      </c>
      <c r="AA692">
        <v>838</v>
      </c>
      <c r="AB692">
        <v>841</v>
      </c>
      <c r="AC692">
        <v>90</v>
      </c>
      <c r="AD692">
        <v>19.600000000000001</v>
      </c>
      <c r="AE692">
        <v>0.45</v>
      </c>
      <c r="AF692">
        <v>982</v>
      </c>
      <c r="AG692">
        <v>-3</v>
      </c>
      <c r="AH692">
        <v>36</v>
      </c>
      <c r="AI692">
        <v>35</v>
      </c>
      <c r="AJ692">
        <v>191</v>
      </c>
      <c r="AK692">
        <v>170</v>
      </c>
      <c r="AL692">
        <v>4.7</v>
      </c>
      <c r="AM692">
        <v>174.9</v>
      </c>
      <c r="AN692" t="s">
        <v>155</v>
      </c>
      <c r="AO692">
        <v>2</v>
      </c>
      <c r="AP692" s="28">
        <v>0.8638541666666667</v>
      </c>
      <c r="AQ692">
        <v>47.159289999999999</v>
      </c>
      <c r="AR692">
        <v>-88.489617999999993</v>
      </c>
      <c r="AS692">
        <v>308.8</v>
      </c>
      <c r="AT692">
        <v>0</v>
      </c>
      <c r="AU692">
        <v>12</v>
      </c>
      <c r="AV692">
        <v>10</v>
      </c>
      <c r="AW692" t="s">
        <v>221</v>
      </c>
      <c r="AX692">
        <v>1.2</v>
      </c>
      <c r="AY692">
        <v>1.9</v>
      </c>
      <c r="AZ692">
        <v>2.2000000000000002</v>
      </c>
      <c r="BA692">
        <v>14.686999999999999</v>
      </c>
      <c r="BB692">
        <v>15.46</v>
      </c>
      <c r="BC692">
        <v>1.05</v>
      </c>
      <c r="BD692">
        <v>13.603999999999999</v>
      </c>
      <c r="BE692">
        <v>2429.8960000000002</v>
      </c>
      <c r="BF692">
        <v>437.32900000000001</v>
      </c>
      <c r="BG692">
        <v>0.51600000000000001</v>
      </c>
      <c r="BH692">
        <v>1.9E-2</v>
      </c>
      <c r="BI692">
        <v>0.53500000000000003</v>
      </c>
      <c r="BJ692">
        <v>0.41</v>
      </c>
      <c r="BK692">
        <v>1.4999999999999999E-2</v>
      </c>
      <c r="BL692">
        <v>0.42499999999999999</v>
      </c>
      <c r="BM692">
        <v>13.2331</v>
      </c>
      <c r="BQ692">
        <v>479.29899999999998</v>
      </c>
      <c r="BR692">
        <v>4.9852E-2</v>
      </c>
      <c r="BS692">
        <v>-5</v>
      </c>
      <c r="BT692">
        <v>5.0000000000000001E-3</v>
      </c>
      <c r="BU692">
        <v>1.2182580000000001</v>
      </c>
      <c r="BV692">
        <v>0</v>
      </c>
      <c r="BW692" t="s">
        <v>155</v>
      </c>
      <c r="BX692">
        <v>0.79300000000000004</v>
      </c>
    </row>
    <row r="693" spans="1:76" x14ac:dyDescent="0.25">
      <c r="A693" s="26">
        <v>43530</v>
      </c>
      <c r="B693" s="27">
        <v>0.65537642361111115</v>
      </c>
      <c r="C693">
        <v>10.69</v>
      </c>
      <c r="D693">
        <v>3.0165000000000002</v>
      </c>
      <c r="E693">
        <v>30165.112652</v>
      </c>
      <c r="F693">
        <v>20</v>
      </c>
      <c r="G693">
        <v>0.8</v>
      </c>
      <c r="H693">
        <v>1569.6</v>
      </c>
      <c r="J693">
        <v>2.9</v>
      </c>
      <c r="K693">
        <v>0.88029999999999997</v>
      </c>
      <c r="L693">
        <v>9.4108999999999998</v>
      </c>
      <c r="M693">
        <v>2.6556000000000002</v>
      </c>
      <c r="N693">
        <v>17.580100000000002</v>
      </c>
      <c r="O693">
        <v>0.70430000000000004</v>
      </c>
      <c r="P693">
        <v>18.3</v>
      </c>
      <c r="Q693">
        <v>13.948499999999999</v>
      </c>
      <c r="R693">
        <v>0.55879999999999996</v>
      </c>
      <c r="S693">
        <v>14.5</v>
      </c>
      <c r="T693">
        <v>1569.6463000000001</v>
      </c>
      <c r="W693">
        <v>0</v>
      </c>
      <c r="X693">
        <v>2.5529999999999999</v>
      </c>
      <c r="Y693">
        <v>12.4</v>
      </c>
      <c r="Z693">
        <v>848</v>
      </c>
      <c r="AA693">
        <v>838</v>
      </c>
      <c r="AB693">
        <v>841</v>
      </c>
      <c r="AC693">
        <v>90</v>
      </c>
      <c r="AD693">
        <v>19.600000000000001</v>
      </c>
      <c r="AE693">
        <v>0.45</v>
      </c>
      <c r="AF693">
        <v>982</v>
      </c>
      <c r="AG693">
        <v>-3</v>
      </c>
      <c r="AH693">
        <v>36</v>
      </c>
      <c r="AI693">
        <v>35</v>
      </c>
      <c r="AJ693">
        <v>191</v>
      </c>
      <c r="AK693">
        <v>170</v>
      </c>
      <c r="AL693">
        <v>4.7</v>
      </c>
      <c r="AM693">
        <v>175</v>
      </c>
      <c r="AN693" t="s">
        <v>155</v>
      </c>
      <c r="AO693">
        <v>2</v>
      </c>
      <c r="AP693" s="28">
        <v>0.86386574074074074</v>
      </c>
      <c r="AQ693">
        <v>47.159289999999999</v>
      </c>
      <c r="AR693">
        <v>-88.489620000000002</v>
      </c>
      <c r="AS693">
        <v>308.5</v>
      </c>
      <c r="AT693">
        <v>0</v>
      </c>
      <c r="AU693">
        <v>12</v>
      </c>
      <c r="AV693">
        <v>10</v>
      </c>
      <c r="AW693" t="s">
        <v>221</v>
      </c>
      <c r="AX693">
        <v>1.2124999999999999</v>
      </c>
      <c r="AY693">
        <v>1.9125000000000001</v>
      </c>
      <c r="AZ693">
        <v>2.2250000000000001</v>
      </c>
      <c r="BA693">
        <v>14.686999999999999</v>
      </c>
      <c r="BB693">
        <v>15.48</v>
      </c>
      <c r="BC693">
        <v>1.05</v>
      </c>
      <c r="BD693">
        <v>13.592000000000001</v>
      </c>
      <c r="BE693">
        <v>2431.8969999999999</v>
      </c>
      <c r="BF693">
        <v>436.767</v>
      </c>
      <c r="BG693">
        <v>0.47599999999999998</v>
      </c>
      <c r="BH693">
        <v>1.9E-2</v>
      </c>
      <c r="BI693">
        <v>0.495</v>
      </c>
      <c r="BJ693">
        <v>0.377</v>
      </c>
      <c r="BK693">
        <v>1.4999999999999999E-2</v>
      </c>
      <c r="BL693">
        <v>0.39300000000000002</v>
      </c>
      <c r="BM693">
        <v>12.8804</v>
      </c>
      <c r="BQ693">
        <v>479.69400000000002</v>
      </c>
      <c r="BR693">
        <v>5.6055000000000001E-2</v>
      </c>
      <c r="BS693">
        <v>-5</v>
      </c>
      <c r="BT693">
        <v>5.0000000000000001E-3</v>
      </c>
      <c r="BU693">
        <v>1.3698440000000001</v>
      </c>
      <c r="BV693">
        <v>0</v>
      </c>
      <c r="BW693" t="s">
        <v>155</v>
      </c>
      <c r="BX693">
        <v>0.79300000000000004</v>
      </c>
    </row>
    <row r="694" spans="1:76" x14ac:dyDescent="0.25">
      <c r="A694" s="26">
        <v>43530</v>
      </c>
      <c r="B694" s="27">
        <v>0.65538799768518519</v>
      </c>
      <c r="C694">
        <v>10.696999999999999</v>
      </c>
      <c r="D694">
        <v>3.0089000000000001</v>
      </c>
      <c r="E694">
        <v>30088.740978000002</v>
      </c>
      <c r="F694">
        <v>18.399999999999999</v>
      </c>
      <c r="G694">
        <v>0.8</v>
      </c>
      <c r="H694">
        <v>1569.4</v>
      </c>
      <c r="J694">
        <v>2.9</v>
      </c>
      <c r="K694">
        <v>0.88029999999999997</v>
      </c>
      <c r="L694">
        <v>9.4163999999999994</v>
      </c>
      <c r="M694">
        <v>2.6486999999999998</v>
      </c>
      <c r="N694">
        <v>16.196400000000001</v>
      </c>
      <c r="O694">
        <v>0.70420000000000005</v>
      </c>
      <c r="P694">
        <v>16.899999999999999</v>
      </c>
      <c r="Q694">
        <v>12.8506</v>
      </c>
      <c r="R694">
        <v>0.55879999999999996</v>
      </c>
      <c r="S694">
        <v>13.4</v>
      </c>
      <c r="T694">
        <v>1569.4</v>
      </c>
      <c r="W694">
        <v>0</v>
      </c>
      <c r="X694">
        <v>2.5529000000000002</v>
      </c>
      <c r="Y694">
        <v>12.2</v>
      </c>
      <c r="Z694">
        <v>850</v>
      </c>
      <c r="AA694">
        <v>838</v>
      </c>
      <c r="AB694">
        <v>842</v>
      </c>
      <c r="AC694">
        <v>90</v>
      </c>
      <c r="AD694">
        <v>19.600000000000001</v>
      </c>
      <c r="AE694">
        <v>0.45</v>
      </c>
      <c r="AF694">
        <v>982</v>
      </c>
      <c r="AG694">
        <v>-3</v>
      </c>
      <c r="AH694">
        <v>36</v>
      </c>
      <c r="AI694">
        <v>35</v>
      </c>
      <c r="AJ694">
        <v>191</v>
      </c>
      <c r="AK694">
        <v>169.5</v>
      </c>
      <c r="AL694">
        <v>4.5</v>
      </c>
      <c r="AM694">
        <v>175</v>
      </c>
      <c r="AN694" t="s">
        <v>155</v>
      </c>
      <c r="AO694">
        <v>2</v>
      </c>
      <c r="AP694" s="28">
        <v>0.86387731481481478</v>
      </c>
      <c r="AQ694">
        <v>47.159292000000001</v>
      </c>
      <c r="AR694">
        <v>-88.489617999999993</v>
      </c>
      <c r="AS694">
        <v>308.5</v>
      </c>
      <c r="AT694">
        <v>0</v>
      </c>
      <c r="AU694">
        <v>12</v>
      </c>
      <c r="AV694">
        <v>10</v>
      </c>
      <c r="AW694" t="s">
        <v>221</v>
      </c>
      <c r="AX694">
        <v>1.3</v>
      </c>
      <c r="AY694">
        <v>2</v>
      </c>
      <c r="AZ694">
        <v>2.4</v>
      </c>
      <c r="BA694">
        <v>14.686999999999999</v>
      </c>
      <c r="BB694">
        <v>15.48</v>
      </c>
      <c r="BC694">
        <v>1.05</v>
      </c>
      <c r="BD694">
        <v>13.597</v>
      </c>
      <c r="BE694">
        <v>2433.5949999999998</v>
      </c>
      <c r="BF694">
        <v>435.68799999999999</v>
      </c>
      <c r="BG694">
        <v>0.438</v>
      </c>
      <c r="BH694">
        <v>1.9E-2</v>
      </c>
      <c r="BI694">
        <v>0.45700000000000002</v>
      </c>
      <c r="BJ694">
        <v>0.34799999999999998</v>
      </c>
      <c r="BK694">
        <v>1.4999999999999999E-2</v>
      </c>
      <c r="BL694">
        <v>0.36299999999999999</v>
      </c>
      <c r="BM694">
        <v>12.879799999999999</v>
      </c>
      <c r="BQ694">
        <v>479.72300000000001</v>
      </c>
      <c r="BR694">
        <v>4.6890000000000001E-2</v>
      </c>
      <c r="BS694">
        <v>-5</v>
      </c>
      <c r="BT694">
        <v>5.0000000000000001E-3</v>
      </c>
      <c r="BU694">
        <v>1.1458740000000001</v>
      </c>
      <c r="BV694">
        <v>0</v>
      </c>
      <c r="BW694" t="s">
        <v>155</v>
      </c>
      <c r="BX694">
        <v>0.79300000000000004</v>
      </c>
    </row>
    <row r="695" spans="1:76" x14ac:dyDescent="0.25">
      <c r="A695" s="26">
        <v>43530</v>
      </c>
      <c r="B695" s="27">
        <v>0.65539957175925923</v>
      </c>
      <c r="C695">
        <v>10.715</v>
      </c>
      <c r="D695">
        <v>2.8580999999999999</v>
      </c>
      <c r="E695">
        <v>28581.122694000002</v>
      </c>
      <c r="F695">
        <v>17.3</v>
      </c>
      <c r="G695">
        <v>0.8</v>
      </c>
      <c r="H695">
        <v>1543.6</v>
      </c>
      <c r="J695">
        <v>2.9</v>
      </c>
      <c r="K695">
        <v>0.88139999999999996</v>
      </c>
      <c r="L695">
        <v>9.4449000000000005</v>
      </c>
      <c r="M695">
        <v>2.5192999999999999</v>
      </c>
      <c r="N695">
        <v>15.216100000000001</v>
      </c>
      <c r="O695">
        <v>0.70520000000000005</v>
      </c>
      <c r="P695">
        <v>15.9</v>
      </c>
      <c r="Q695">
        <v>12.072900000000001</v>
      </c>
      <c r="R695">
        <v>0.5595</v>
      </c>
      <c r="S695">
        <v>12.6</v>
      </c>
      <c r="T695">
        <v>1543.634</v>
      </c>
      <c r="W695">
        <v>0</v>
      </c>
      <c r="X695">
        <v>2.5562</v>
      </c>
      <c r="Y695">
        <v>11.9</v>
      </c>
      <c r="Z695">
        <v>852</v>
      </c>
      <c r="AA695">
        <v>839</v>
      </c>
      <c r="AB695">
        <v>842</v>
      </c>
      <c r="AC695">
        <v>90</v>
      </c>
      <c r="AD695">
        <v>19.600000000000001</v>
      </c>
      <c r="AE695">
        <v>0.45</v>
      </c>
      <c r="AF695">
        <v>982</v>
      </c>
      <c r="AG695">
        <v>-3</v>
      </c>
      <c r="AH695">
        <v>36</v>
      </c>
      <c r="AI695">
        <v>35</v>
      </c>
      <c r="AJ695">
        <v>190.5</v>
      </c>
      <c r="AK695">
        <v>169</v>
      </c>
      <c r="AL695">
        <v>4.3</v>
      </c>
      <c r="AM695">
        <v>175</v>
      </c>
      <c r="AN695" t="s">
        <v>155</v>
      </c>
      <c r="AO695">
        <v>2</v>
      </c>
      <c r="AP695" s="28">
        <v>0.86387731481481478</v>
      </c>
      <c r="AQ695">
        <v>47.159292000000001</v>
      </c>
      <c r="AR695">
        <v>-88.489617999999993</v>
      </c>
      <c r="AS695">
        <v>308.5</v>
      </c>
      <c r="AT695">
        <v>0</v>
      </c>
      <c r="AU695">
        <v>12</v>
      </c>
      <c r="AV695">
        <v>10</v>
      </c>
      <c r="AW695" t="s">
        <v>221</v>
      </c>
      <c r="AX695">
        <v>1.3</v>
      </c>
      <c r="AY695">
        <v>2</v>
      </c>
      <c r="AZ695">
        <v>2.4</v>
      </c>
      <c r="BA695">
        <v>14.686999999999999</v>
      </c>
      <c r="BB695">
        <v>15.65</v>
      </c>
      <c r="BC695">
        <v>1.07</v>
      </c>
      <c r="BD695">
        <v>13.45</v>
      </c>
      <c r="BE695">
        <v>2461.884</v>
      </c>
      <c r="BF695">
        <v>417.94900000000001</v>
      </c>
      <c r="BG695">
        <v>0.41499999999999998</v>
      </c>
      <c r="BH695">
        <v>1.9E-2</v>
      </c>
      <c r="BI695">
        <v>0.435</v>
      </c>
      <c r="BJ695">
        <v>0.33</v>
      </c>
      <c r="BK695">
        <v>1.4999999999999999E-2</v>
      </c>
      <c r="BL695">
        <v>0.34499999999999997</v>
      </c>
      <c r="BM695">
        <v>12.776899999999999</v>
      </c>
      <c r="BQ695">
        <v>484.46600000000001</v>
      </c>
      <c r="BR695">
        <v>3.3536999999999997E-2</v>
      </c>
      <c r="BS695">
        <v>-5</v>
      </c>
      <c r="BT695">
        <v>5.5370000000000003E-3</v>
      </c>
      <c r="BU695">
        <v>0.81956099999999998</v>
      </c>
      <c r="BV695">
        <v>0</v>
      </c>
      <c r="BW695" t="s">
        <v>155</v>
      </c>
      <c r="BX695">
        <v>0.79300000000000004</v>
      </c>
    </row>
    <row r="696" spans="1:76" x14ac:dyDescent="0.25">
      <c r="A696" s="26">
        <v>43530</v>
      </c>
      <c r="B696" s="27">
        <v>0.65541114583333326</v>
      </c>
      <c r="C696">
        <v>10.77</v>
      </c>
      <c r="D696">
        <v>2.7532999999999999</v>
      </c>
      <c r="E696">
        <v>27532.806562999998</v>
      </c>
      <c r="F696">
        <v>16.5</v>
      </c>
      <c r="G696">
        <v>0.8</v>
      </c>
      <c r="H696">
        <v>1456.1</v>
      </c>
      <c r="J696">
        <v>2.9</v>
      </c>
      <c r="K696">
        <v>0.88200000000000001</v>
      </c>
      <c r="L696">
        <v>9.4991000000000003</v>
      </c>
      <c r="M696">
        <v>2.4283999999999999</v>
      </c>
      <c r="N696">
        <v>14.5192</v>
      </c>
      <c r="O696">
        <v>0.69440000000000002</v>
      </c>
      <c r="P696">
        <v>15.2</v>
      </c>
      <c r="Q696">
        <v>11.5199</v>
      </c>
      <c r="R696">
        <v>0.55089999999999995</v>
      </c>
      <c r="S696">
        <v>12.1</v>
      </c>
      <c r="T696">
        <v>1456.1241</v>
      </c>
      <c r="W696">
        <v>0</v>
      </c>
      <c r="X696">
        <v>2.5577999999999999</v>
      </c>
      <c r="Y696">
        <v>11.9</v>
      </c>
      <c r="Z696">
        <v>852</v>
      </c>
      <c r="AA696">
        <v>839</v>
      </c>
      <c r="AB696">
        <v>842</v>
      </c>
      <c r="AC696">
        <v>90</v>
      </c>
      <c r="AD696">
        <v>19.600000000000001</v>
      </c>
      <c r="AE696">
        <v>0.45</v>
      </c>
      <c r="AF696">
        <v>982</v>
      </c>
      <c r="AG696">
        <v>-3</v>
      </c>
      <c r="AH696">
        <v>35.463000000000001</v>
      </c>
      <c r="AI696">
        <v>35</v>
      </c>
      <c r="AJ696">
        <v>190</v>
      </c>
      <c r="AK696">
        <v>168.5</v>
      </c>
      <c r="AL696">
        <v>4.0999999999999996</v>
      </c>
      <c r="AM696">
        <v>175.4</v>
      </c>
      <c r="AN696" t="s">
        <v>155</v>
      </c>
      <c r="AO696">
        <v>2</v>
      </c>
      <c r="AP696" s="28">
        <v>0.86390046296296286</v>
      </c>
      <c r="AQ696">
        <v>47.159292999999998</v>
      </c>
      <c r="AR696">
        <v>-88.489620000000002</v>
      </c>
      <c r="AS696">
        <v>308.5</v>
      </c>
      <c r="AT696">
        <v>0</v>
      </c>
      <c r="AU696">
        <v>12</v>
      </c>
      <c r="AV696">
        <v>10</v>
      </c>
      <c r="AW696" t="s">
        <v>221</v>
      </c>
      <c r="AX696">
        <v>1.2875000000000001</v>
      </c>
      <c r="AY696">
        <v>1.9875</v>
      </c>
      <c r="AZ696">
        <v>2.375</v>
      </c>
      <c r="BA696">
        <v>14.686999999999999</v>
      </c>
      <c r="BB696">
        <v>15.73</v>
      </c>
      <c r="BC696">
        <v>1.07</v>
      </c>
      <c r="BD696">
        <v>13.38</v>
      </c>
      <c r="BE696">
        <v>2485.3710000000001</v>
      </c>
      <c r="BF696">
        <v>404.38900000000001</v>
      </c>
      <c r="BG696">
        <v>0.39800000000000002</v>
      </c>
      <c r="BH696">
        <v>1.9E-2</v>
      </c>
      <c r="BI696">
        <v>0.41699999999999998</v>
      </c>
      <c r="BJ696">
        <v>0.316</v>
      </c>
      <c r="BK696">
        <v>1.4999999999999999E-2</v>
      </c>
      <c r="BL696">
        <v>0.33100000000000002</v>
      </c>
      <c r="BM696">
        <v>12.098100000000001</v>
      </c>
      <c r="BQ696">
        <v>486.59500000000003</v>
      </c>
      <c r="BR696">
        <v>2.4871000000000001E-2</v>
      </c>
      <c r="BS696">
        <v>-5</v>
      </c>
      <c r="BT696">
        <v>6.0000000000000001E-3</v>
      </c>
      <c r="BU696">
        <v>0.60778500000000002</v>
      </c>
      <c r="BV696">
        <v>0</v>
      </c>
      <c r="BW696" t="s">
        <v>155</v>
      </c>
      <c r="BX696">
        <v>0.79300000000000004</v>
      </c>
    </row>
    <row r="697" spans="1:76" x14ac:dyDescent="0.25">
      <c r="A697" s="26">
        <v>43530</v>
      </c>
      <c r="B697" s="27">
        <v>0.65542271990740741</v>
      </c>
      <c r="C697">
        <v>10.85</v>
      </c>
      <c r="D697">
        <v>2.7017000000000002</v>
      </c>
      <c r="E697">
        <v>27016.880733999998</v>
      </c>
      <c r="F697">
        <v>16.100000000000001</v>
      </c>
      <c r="G697">
        <v>0.7</v>
      </c>
      <c r="H697">
        <v>1345.8</v>
      </c>
      <c r="J697">
        <v>2.9</v>
      </c>
      <c r="K697">
        <v>0.88190000000000002</v>
      </c>
      <c r="L697">
        <v>9.5684000000000005</v>
      </c>
      <c r="M697">
        <v>2.3826000000000001</v>
      </c>
      <c r="N697">
        <v>14.176500000000001</v>
      </c>
      <c r="O697">
        <v>0.61729999999999996</v>
      </c>
      <c r="P697">
        <v>14.8</v>
      </c>
      <c r="Q697">
        <v>11.247999999999999</v>
      </c>
      <c r="R697">
        <v>0.48980000000000001</v>
      </c>
      <c r="S697">
        <v>11.7</v>
      </c>
      <c r="T697">
        <v>1345.8262999999999</v>
      </c>
      <c r="W697">
        <v>0</v>
      </c>
      <c r="X697">
        <v>2.5575000000000001</v>
      </c>
      <c r="Y697">
        <v>11.8</v>
      </c>
      <c r="Z697">
        <v>853</v>
      </c>
      <c r="AA697">
        <v>840</v>
      </c>
      <c r="AB697">
        <v>842</v>
      </c>
      <c r="AC697">
        <v>90</v>
      </c>
      <c r="AD697">
        <v>19.600000000000001</v>
      </c>
      <c r="AE697">
        <v>0.45</v>
      </c>
      <c r="AF697">
        <v>982</v>
      </c>
      <c r="AG697">
        <v>-3</v>
      </c>
      <c r="AH697">
        <v>35</v>
      </c>
      <c r="AI697">
        <v>35</v>
      </c>
      <c r="AJ697">
        <v>190</v>
      </c>
      <c r="AK697">
        <v>168</v>
      </c>
      <c r="AL697">
        <v>4</v>
      </c>
      <c r="AM697">
        <v>175.7</v>
      </c>
      <c r="AN697" t="s">
        <v>155</v>
      </c>
      <c r="AO697">
        <v>2</v>
      </c>
      <c r="AP697" s="28">
        <v>0.86391203703703701</v>
      </c>
      <c r="AQ697">
        <v>47.159292999999998</v>
      </c>
      <c r="AR697">
        <v>-88.489620000000002</v>
      </c>
      <c r="AS697">
        <v>308.39999999999998</v>
      </c>
      <c r="AT697">
        <v>0</v>
      </c>
      <c r="AU697">
        <v>12</v>
      </c>
      <c r="AV697">
        <v>10</v>
      </c>
      <c r="AW697" t="s">
        <v>221</v>
      </c>
      <c r="AX697">
        <v>1.2</v>
      </c>
      <c r="AY697">
        <v>1.9</v>
      </c>
      <c r="AZ697">
        <v>2.2000000000000002</v>
      </c>
      <c r="BA697">
        <v>14.686999999999999</v>
      </c>
      <c r="BB697">
        <v>15.72</v>
      </c>
      <c r="BC697">
        <v>1.07</v>
      </c>
      <c r="BD697">
        <v>13.394</v>
      </c>
      <c r="BE697">
        <v>2500.9119999999998</v>
      </c>
      <c r="BF697">
        <v>396.35199999999998</v>
      </c>
      <c r="BG697">
        <v>0.38800000000000001</v>
      </c>
      <c r="BH697">
        <v>1.7000000000000001E-2</v>
      </c>
      <c r="BI697">
        <v>0.40500000000000003</v>
      </c>
      <c r="BJ697">
        <v>0.308</v>
      </c>
      <c r="BK697">
        <v>1.2999999999999999E-2</v>
      </c>
      <c r="BL697">
        <v>0.32100000000000001</v>
      </c>
      <c r="BM697">
        <v>11.170199999999999</v>
      </c>
      <c r="BQ697">
        <v>486.03199999999998</v>
      </c>
      <c r="BR697">
        <v>2.1295999999999999E-2</v>
      </c>
      <c r="BS697">
        <v>-5</v>
      </c>
      <c r="BT697">
        <v>5.463E-3</v>
      </c>
      <c r="BU697">
        <v>0.52042100000000002</v>
      </c>
      <c r="BV697">
        <v>0</v>
      </c>
      <c r="BW697" t="s">
        <v>155</v>
      </c>
      <c r="BX697">
        <v>0.79300000000000004</v>
      </c>
    </row>
    <row r="698" spans="1:76" x14ac:dyDescent="0.25">
      <c r="A698" s="26">
        <v>43530</v>
      </c>
      <c r="B698" s="27">
        <v>0.65543429398148145</v>
      </c>
      <c r="C698">
        <v>10.85</v>
      </c>
      <c r="D698">
        <v>2.7109000000000001</v>
      </c>
      <c r="E698">
        <v>27109.074819000001</v>
      </c>
      <c r="F698">
        <v>15.8</v>
      </c>
      <c r="G698">
        <v>0.7</v>
      </c>
      <c r="H698">
        <v>1294.2</v>
      </c>
      <c r="J698">
        <v>2.9</v>
      </c>
      <c r="K698">
        <v>0.88180000000000003</v>
      </c>
      <c r="L698">
        <v>9.5678999999999998</v>
      </c>
      <c r="M698">
        <v>2.3906000000000001</v>
      </c>
      <c r="N698">
        <v>13.9222</v>
      </c>
      <c r="O698">
        <v>0.61729999999999996</v>
      </c>
      <c r="P698">
        <v>14.5</v>
      </c>
      <c r="Q698">
        <v>11.046200000000001</v>
      </c>
      <c r="R698">
        <v>0.48980000000000001</v>
      </c>
      <c r="S698">
        <v>11.5</v>
      </c>
      <c r="T698">
        <v>1294.2053000000001</v>
      </c>
      <c r="W698">
        <v>0</v>
      </c>
      <c r="X698">
        <v>2.5573000000000001</v>
      </c>
      <c r="Y698">
        <v>11.8</v>
      </c>
      <c r="Z698">
        <v>853</v>
      </c>
      <c r="AA698">
        <v>841</v>
      </c>
      <c r="AB698">
        <v>842</v>
      </c>
      <c r="AC698">
        <v>90</v>
      </c>
      <c r="AD698">
        <v>19.600000000000001</v>
      </c>
      <c r="AE698">
        <v>0.45</v>
      </c>
      <c r="AF698">
        <v>982</v>
      </c>
      <c r="AG698">
        <v>-3</v>
      </c>
      <c r="AH698">
        <v>35</v>
      </c>
      <c r="AI698">
        <v>35</v>
      </c>
      <c r="AJ698">
        <v>190</v>
      </c>
      <c r="AK698">
        <v>168</v>
      </c>
      <c r="AL698">
        <v>4</v>
      </c>
      <c r="AM698">
        <v>176</v>
      </c>
      <c r="AN698" t="s">
        <v>155</v>
      </c>
      <c r="AO698">
        <v>2</v>
      </c>
      <c r="AP698" s="28">
        <v>0.86392361111111116</v>
      </c>
      <c r="AQ698">
        <v>47.159292999999998</v>
      </c>
      <c r="AR698">
        <v>-88.489620000000002</v>
      </c>
      <c r="AS698">
        <v>308.5</v>
      </c>
      <c r="AT698">
        <v>0</v>
      </c>
      <c r="AU698">
        <v>12</v>
      </c>
      <c r="AV698">
        <v>10</v>
      </c>
      <c r="AW698" t="s">
        <v>221</v>
      </c>
      <c r="AX698">
        <v>1.2124999999999999</v>
      </c>
      <c r="AY698">
        <v>1.9125000000000001</v>
      </c>
      <c r="AZ698">
        <v>2.2250000000000001</v>
      </c>
      <c r="BA698">
        <v>14.686999999999999</v>
      </c>
      <c r="BB698">
        <v>15.71</v>
      </c>
      <c r="BC698">
        <v>1.07</v>
      </c>
      <c r="BD698">
        <v>13.4</v>
      </c>
      <c r="BE698">
        <v>2500.2939999999999</v>
      </c>
      <c r="BF698">
        <v>397.60599999999999</v>
      </c>
      <c r="BG698">
        <v>0.38100000000000001</v>
      </c>
      <c r="BH698">
        <v>1.7000000000000001E-2</v>
      </c>
      <c r="BI698">
        <v>0.39800000000000002</v>
      </c>
      <c r="BJ698">
        <v>0.30199999999999999</v>
      </c>
      <c r="BK698">
        <v>1.2999999999999999E-2</v>
      </c>
      <c r="BL698">
        <v>0.316</v>
      </c>
      <c r="BM698">
        <v>10.739599999999999</v>
      </c>
      <c r="BQ698">
        <v>485.91199999999998</v>
      </c>
      <c r="BR698">
        <v>2.7685000000000001E-2</v>
      </c>
      <c r="BS698">
        <v>-5</v>
      </c>
      <c r="BT698">
        <v>5.0000000000000001E-3</v>
      </c>
      <c r="BU698">
        <v>0.67655200000000004</v>
      </c>
      <c r="BV698">
        <v>0</v>
      </c>
      <c r="BW698" t="s">
        <v>155</v>
      </c>
      <c r="BX698">
        <v>0.79300000000000004</v>
      </c>
    </row>
    <row r="699" spans="1:76" x14ac:dyDescent="0.25">
      <c r="A699" s="26">
        <v>43530</v>
      </c>
      <c r="B699" s="27">
        <v>0.6554458680555556</v>
      </c>
      <c r="C699">
        <v>10.85</v>
      </c>
      <c r="D699">
        <v>2.7440000000000002</v>
      </c>
      <c r="E699">
        <v>27439.870801000001</v>
      </c>
      <c r="F699">
        <v>15.5</v>
      </c>
      <c r="G699">
        <v>0.7</v>
      </c>
      <c r="H699">
        <v>1303.9000000000001</v>
      </c>
      <c r="J699">
        <v>2.9</v>
      </c>
      <c r="K699">
        <v>0.88149999999999995</v>
      </c>
      <c r="L699">
        <v>9.5642999999999994</v>
      </c>
      <c r="M699">
        <v>2.4188000000000001</v>
      </c>
      <c r="N699">
        <v>13.642300000000001</v>
      </c>
      <c r="O699">
        <v>0.61709999999999998</v>
      </c>
      <c r="P699">
        <v>14.3</v>
      </c>
      <c r="Q699">
        <v>10.828900000000001</v>
      </c>
      <c r="R699">
        <v>0.48980000000000001</v>
      </c>
      <c r="S699">
        <v>11.3</v>
      </c>
      <c r="T699">
        <v>1303.8639000000001</v>
      </c>
      <c r="W699">
        <v>0</v>
      </c>
      <c r="X699">
        <v>2.5564</v>
      </c>
      <c r="Y699">
        <v>11.8</v>
      </c>
      <c r="Z699">
        <v>853</v>
      </c>
      <c r="AA699">
        <v>840</v>
      </c>
      <c r="AB699">
        <v>843</v>
      </c>
      <c r="AC699">
        <v>90.5</v>
      </c>
      <c r="AD699">
        <v>19.72</v>
      </c>
      <c r="AE699">
        <v>0.45</v>
      </c>
      <c r="AF699">
        <v>982</v>
      </c>
      <c r="AG699">
        <v>-3</v>
      </c>
      <c r="AH699">
        <v>35</v>
      </c>
      <c r="AI699">
        <v>35</v>
      </c>
      <c r="AJ699">
        <v>190</v>
      </c>
      <c r="AK699">
        <v>168</v>
      </c>
      <c r="AL699">
        <v>3.9</v>
      </c>
      <c r="AM699">
        <v>176</v>
      </c>
      <c r="AN699" t="s">
        <v>155</v>
      </c>
      <c r="AO699">
        <v>2</v>
      </c>
      <c r="AP699" s="28">
        <v>0.86393518518518519</v>
      </c>
      <c r="AQ699">
        <v>47.159292999999998</v>
      </c>
      <c r="AR699">
        <v>-88.489620000000002</v>
      </c>
      <c r="AS699">
        <v>308.2</v>
      </c>
      <c r="AT699">
        <v>0</v>
      </c>
      <c r="AU699">
        <v>12</v>
      </c>
      <c r="AV699">
        <v>10</v>
      </c>
      <c r="AW699" t="s">
        <v>221</v>
      </c>
      <c r="AX699">
        <v>1.3</v>
      </c>
      <c r="AY699">
        <v>2</v>
      </c>
      <c r="AZ699">
        <v>2.4</v>
      </c>
      <c r="BA699">
        <v>14.686999999999999</v>
      </c>
      <c r="BB699">
        <v>15.67</v>
      </c>
      <c r="BC699">
        <v>1.07</v>
      </c>
      <c r="BD699">
        <v>13.442</v>
      </c>
      <c r="BE699">
        <v>2494.0479999999998</v>
      </c>
      <c r="BF699">
        <v>401.45299999999997</v>
      </c>
      <c r="BG699">
        <v>0.373</v>
      </c>
      <c r="BH699">
        <v>1.7000000000000001E-2</v>
      </c>
      <c r="BI699">
        <v>0.38900000000000001</v>
      </c>
      <c r="BJ699">
        <v>0.29599999999999999</v>
      </c>
      <c r="BK699">
        <v>1.2999999999999999E-2</v>
      </c>
      <c r="BL699">
        <v>0.309</v>
      </c>
      <c r="BM699">
        <v>10.796799999999999</v>
      </c>
      <c r="BQ699">
        <v>484.69799999999998</v>
      </c>
      <c r="BR699">
        <v>2.5172E-2</v>
      </c>
      <c r="BS699">
        <v>-5</v>
      </c>
      <c r="BT699">
        <v>5.5360000000000001E-3</v>
      </c>
      <c r="BU699">
        <v>0.61513700000000004</v>
      </c>
      <c r="BV699">
        <v>0</v>
      </c>
      <c r="BW699" t="s">
        <v>155</v>
      </c>
      <c r="BX699">
        <v>0.79400000000000004</v>
      </c>
    </row>
    <row r="700" spans="1:76" x14ac:dyDescent="0.25">
      <c r="A700" s="26">
        <v>43530</v>
      </c>
      <c r="B700" s="27">
        <v>0.65545744212962964</v>
      </c>
      <c r="C700">
        <v>10.85</v>
      </c>
      <c r="D700">
        <v>2.6697000000000002</v>
      </c>
      <c r="E700">
        <v>26697.409200999999</v>
      </c>
      <c r="F700">
        <v>15.1</v>
      </c>
      <c r="G700">
        <v>0.7</v>
      </c>
      <c r="H700">
        <v>1287.0999999999999</v>
      </c>
      <c r="J700">
        <v>2.9</v>
      </c>
      <c r="K700">
        <v>0.88219999999999998</v>
      </c>
      <c r="L700">
        <v>9.5715000000000003</v>
      </c>
      <c r="M700">
        <v>2.3552</v>
      </c>
      <c r="N700">
        <v>13.3104</v>
      </c>
      <c r="O700">
        <v>0.61750000000000005</v>
      </c>
      <c r="P700">
        <v>13.9</v>
      </c>
      <c r="Q700">
        <v>10.5694</v>
      </c>
      <c r="R700">
        <v>0.4904</v>
      </c>
      <c r="S700">
        <v>11.1</v>
      </c>
      <c r="T700">
        <v>1287.0858000000001</v>
      </c>
      <c r="W700">
        <v>0</v>
      </c>
      <c r="X700">
        <v>2.5583</v>
      </c>
      <c r="Y700">
        <v>11.8</v>
      </c>
      <c r="Z700">
        <v>853</v>
      </c>
      <c r="AA700">
        <v>840</v>
      </c>
      <c r="AB700">
        <v>843</v>
      </c>
      <c r="AC700">
        <v>91</v>
      </c>
      <c r="AD700">
        <v>19.82</v>
      </c>
      <c r="AE700">
        <v>0.46</v>
      </c>
      <c r="AF700">
        <v>982</v>
      </c>
      <c r="AG700">
        <v>-3</v>
      </c>
      <c r="AH700">
        <v>35</v>
      </c>
      <c r="AI700">
        <v>35</v>
      </c>
      <c r="AJ700">
        <v>190</v>
      </c>
      <c r="AK700">
        <v>167.5</v>
      </c>
      <c r="AL700">
        <v>4</v>
      </c>
      <c r="AM700">
        <v>176</v>
      </c>
      <c r="AN700" t="s">
        <v>155</v>
      </c>
      <c r="AO700">
        <v>2</v>
      </c>
      <c r="AP700" s="28">
        <v>0.86394675925925923</v>
      </c>
      <c r="AQ700">
        <v>47.159292999999998</v>
      </c>
      <c r="AR700">
        <v>-88.489620000000002</v>
      </c>
      <c r="AS700">
        <v>308.2</v>
      </c>
      <c r="AT700">
        <v>0</v>
      </c>
      <c r="AU700">
        <v>12</v>
      </c>
      <c r="AV700">
        <v>10</v>
      </c>
      <c r="AW700" t="s">
        <v>221</v>
      </c>
      <c r="AX700">
        <v>1.3</v>
      </c>
      <c r="AY700">
        <v>2</v>
      </c>
      <c r="AZ700">
        <v>2.4</v>
      </c>
      <c r="BA700">
        <v>14.686999999999999</v>
      </c>
      <c r="BB700">
        <v>15.77</v>
      </c>
      <c r="BC700">
        <v>1.07</v>
      </c>
      <c r="BD700">
        <v>13.356999999999999</v>
      </c>
      <c r="BE700">
        <v>2508.0070000000001</v>
      </c>
      <c r="BF700">
        <v>392.77600000000001</v>
      </c>
      <c r="BG700">
        <v>0.36499999999999999</v>
      </c>
      <c r="BH700">
        <v>1.7000000000000001E-2</v>
      </c>
      <c r="BI700">
        <v>0.38200000000000001</v>
      </c>
      <c r="BJ700">
        <v>0.28999999999999998</v>
      </c>
      <c r="BK700">
        <v>1.2999999999999999E-2</v>
      </c>
      <c r="BL700">
        <v>0.30299999999999999</v>
      </c>
      <c r="BM700">
        <v>10.7095</v>
      </c>
      <c r="BQ700">
        <v>487.411</v>
      </c>
      <c r="BR700">
        <v>2.3682999999999999E-2</v>
      </c>
      <c r="BS700">
        <v>-5</v>
      </c>
      <c r="BT700">
        <v>6.0000000000000001E-3</v>
      </c>
      <c r="BU700">
        <v>0.57874599999999998</v>
      </c>
      <c r="BV700">
        <v>0</v>
      </c>
      <c r="BW700" t="s">
        <v>155</v>
      </c>
      <c r="BX700">
        <v>0.79400000000000004</v>
      </c>
    </row>
    <row r="701" spans="1:76" x14ac:dyDescent="0.25">
      <c r="A701" s="26">
        <v>43530</v>
      </c>
      <c r="B701" s="27">
        <v>0.65546901620370368</v>
      </c>
      <c r="C701">
        <v>10.85</v>
      </c>
      <c r="D701">
        <v>2.6213000000000002</v>
      </c>
      <c r="E701">
        <v>26213.147700000001</v>
      </c>
      <c r="F701">
        <v>14.9</v>
      </c>
      <c r="G701">
        <v>0.6</v>
      </c>
      <c r="H701">
        <v>1242.5999999999999</v>
      </c>
      <c r="J701">
        <v>2.9</v>
      </c>
      <c r="K701">
        <v>0.88270000000000004</v>
      </c>
      <c r="L701">
        <v>9.5768000000000004</v>
      </c>
      <c r="M701">
        <v>2.3136999999999999</v>
      </c>
      <c r="N701">
        <v>13.131</v>
      </c>
      <c r="O701">
        <v>0.52959999999999996</v>
      </c>
      <c r="P701">
        <v>13.7</v>
      </c>
      <c r="Q701">
        <v>10.427</v>
      </c>
      <c r="R701">
        <v>0.42049999999999998</v>
      </c>
      <c r="S701">
        <v>10.8</v>
      </c>
      <c r="T701">
        <v>1242.6258</v>
      </c>
      <c r="W701">
        <v>0</v>
      </c>
      <c r="X701">
        <v>2.5596999999999999</v>
      </c>
      <c r="Y701">
        <v>11.9</v>
      </c>
      <c r="Z701">
        <v>852</v>
      </c>
      <c r="AA701">
        <v>840</v>
      </c>
      <c r="AB701">
        <v>842</v>
      </c>
      <c r="AC701">
        <v>91</v>
      </c>
      <c r="AD701">
        <v>19.82</v>
      </c>
      <c r="AE701">
        <v>0.46</v>
      </c>
      <c r="AF701">
        <v>982</v>
      </c>
      <c r="AG701">
        <v>-3</v>
      </c>
      <c r="AH701">
        <v>35</v>
      </c>
      <c r="AI701">
        <v>35</v>
      </c>
      <c r="AJ701">
        <v>190</v>
      </c>
      <c r="AK701">
        <v>167.5</v>
      </c>
      <c r="AL701">
        <v>4</v>
      </c>
      <c r="AM701">
        <v>176</v>
      </c>
      <c r="AN701" t="s">
        <v>155</v>
      </c>
      <c r="AO701">
        <v>2</v>
      </c>
      <c r="AP701" s="28">
        <v>0.86395833333333327</v>
      </c>
      <c r="AQ701">
        <v>47.159295</v>
      </c>
      <c r="AR701">
        <v>-88.489617999999993</v>
      </c>
      <c r="AS701">
        <v>308</v>
      </c>
      <c r="AT701">
        <v>0</v>
      </c>
      <c r="AU701">
        <v>12</v>
      </c>
      <c r="AV701">
        <v>10</v>
      </c>
      <c r="AW701" t="s">
        <v>221</v>
      </c>
      <c r="AX701">
        <v>1.3</v>
      </c>
      <c r="AY701">
        <v>2</v>
      </c>
      <c r="AZ701">
        <v>2.4</v>
      </c>
      <c r="BA701">
        <v>14.686999999999999</v>
      </c>
      <c r="BB701">
        <v>15.83</v>
      </c>
      <c r="BC701">
        <v>1.08</v>
      </c>
      <c r="BD701">
        <v>13.294</v>
      </c>
      <c r="BE701">
        <v>2517.902</v>
      </c>
      <c r="BF701">
        <v>387.173</v>
      </c>
      <c r="BG701">
        <v>0.36199999999999999</v>
      </c>
      <c r="BH701">
        <v>1.4999999999999999E-2</v>
      </c>
      <c r="BI701">
        <v>0.376</v>
      </c>
      <c r="BJ701">
        <v>0.28699999999999998</v>
      </c>
      <c r="BK701">
        <v>1.2E-2</v>
      </c>
      <c r="BL701">
        <v>0.29899999999999999</v>
      </c>
      <c r="BM701">
        <v>10.374599999999999</v>
      </c>
      <c r="BQ701">
        <v>489.334</v>
      </c>
      <c r="BR701">
        <v>2.7611E-2</v>
      </c>
      <c r="BS701">
        <v>-5</v>
      </c>
      <c r="BT701">
        <v>6.0000000000000001E-3</v>
      </c>
      <c r="BU701">
        <v>0.67474400000000001</v>
      </c>
      <c r="BV701">
        <v>0</v>
      </c>
      <c r="BW701" t="s">
        <v>155</v>
      </c>
      <c r="BX701">
        <v>0.79400000000000004</v>
      </c>
    </row>
    <row r="702" spans="1:76" x14ac:dyDescent="0.25">
      <c r="A702" s="26">
        <v>43530</v>
      </c>
      <c r="B702" s="27">
        <v>0.65548059027777772</v>
      </c>
      <c r="C702">
        <v>10.837</v>
      </c>
      <c r="D702">
        <v>2.6962000000000002</v>
      </c>
      <c r="E702">
        <v>26961.731602</v>
      </c>
      <c r="F702">
        <v>14.6</v>
      </c>
      <c r="G702">
        <v>0.6</v>
      </c>
      <c r="H702">
        <v>1243.8</v>
      </c>
      <c r="J702">
        <v>2.9</v>
      </c>
      <c r="K702">
        <v>0.8821</v>
      </c>
      <c r="L702">
        <v>9.5593000000000004</v>
      </c>
      <c r="M702">
        <v>2.3782999999999999</v>
      </c>
      <c r="N702">
        <v>12.8667</v>
      </c>
      <c r="O702">
        <v>0.52929999999999999</v>
      </c>
      <c r="P702">
        <v>13.4</v>
      </c>
      <c r="Q702">
        <v>10.2171</v>
      </c>
      <c r="R702">
        <v>0.42030000000000001</v>
      </c>
      <c r="S702">
        <v>10.6</v>
      </c>
      <c r="T702">
        <v>1243.8073999999999</v>
      </c>
      <c r="W702">
        <v>0</v>
      </c>
      <c r="X702">
        <v>2.5581</v>
      </c>
      <c r="Y702">
        <v>11.8</v>
      </c>
      <c r="Z702">
        <v>853</v>
      </c>
      <c r="AA702">
        <v>839</v>
      </c>
      <c r="AB702">
        <v>842</v>
      </c>
      <c r="AC702">
        <v>91</v>
      </c>
      <c r="AD702">
        <v>19.82</v>
      </c>
      <c r="AE702">
        <v>0.46</v>
      </c>
      <c r="AF702">
        <v>982</v>
      </c>
      <c r="AG702">
        <v>-3</v>
      </c>
      <c r="AH702">
        <v>35</v>
      </c>
      <c r="AI702">
        <v>35</v>
      </c>
      <c r="AJ702">
        <v>190</v>
      </c>
      <c r="AK702">
        <v>168</v>
      </c>
      <c r="AL702">
        <v>4</v>
      </c>
      <c r="AM702">
        <v>176</v>
      </c>
      <c r="AN702" t="s">
        <v>155</v>
      </c>
      <c r="AO702">
        <v>2</v>
      </c>
      <c r="AP702" s="28">
        <v>0.86396990740740742</v>
      </c>
      <c r="AQ702">
        <v>47.159295</v>
      </c>
      <c r="AR702">
        <v>-88.489617999999993</v>
      </c>
      <c r="AS702">
        <v>307.89999999999998</v>
      </c>
      <c r="AT702">
        <v>0</v>
      </c>
      <c r="AU702">
        <v>12</v>
      </c>
      <c r="AV702">
        <v>10</v>
      </c>
      <c r="AW702" t="s">
        <v>221</v>
      </c>
      <c r="AX702">
        <v>1.3</v>
      </c>
      <c r="AY702">
        <v>2</v>
      </c>
      <c r="AZ702">
        <v>2.4</v>
      </c>
      <c r="BA702">
        <v>14.686999999999999</v>
      </c>
      <c r="BB702">
        <v>15.75</v>
      </c>
      <c r="BC702">
        <v>1.07</v>
      </c>
      <c r="BD702">
        <v>13.367000000000001</v>
      </c>
      <c r="BE702">
        <v>2503.4369999999999</v>
      </c>
      <c r="BF702">
        <v>396.41399999999999</v>
      </c>
      <c r="BG702">
        <v>0.35299999999999998</v>
      </c>
      <c r="BH702">
        <v>1.4999999999999999E-2</v>
      </c>
      <c r="BI702">
        <v>0.36699999999999999</v>
      </c>
      <c r="BJ702">
        <v>0.28000000000000003</v>
      </c>
      <c r="BK702">
        <v>1.2E-2</v>
      </c>
      <c r="BL702">
        <v>0.29199999999999998</v>
      </c>
      <c r="BM702">
        <v>10.3437</v>
      </c>
      <c r="BQ702">
        <v>487.10199999999998</v>
      </c>
      <c r="BR702">
        <v>2.4167000000000001E-2</v>
      </c>
      <c r="BS702">
        <v>-5</v>
      </c>
      <c r="BT702">
        <v>5.463E-3</v>
      </c>
      <c r="BU702">
        <v>0.59058100000000002</v>
      </c>
      <c r="BV702">
        <v>0</v>
      </c>
      <c r="BW702" t="s">
        <v>155</v>
      </c>
      <c r="BX702">
        <v>0.79400000000000004</v>
      </c>
    </row>
    <row r="703" spans="1:76" x14ac:dyDescent="0.25">
      <c r="A703" s="26">
        <v>43530</v>
      </c>
      <c r="B703" s="27">
        <v>0.65549216435185187</v>
      </c>
      <c r="C703">
        <v>10.803000000000001</v>
      </c>
      <c r="D703">
        <v>2.7801999999999998</v>
      </c>
      <c r="E703">
        <v>27801.638554000001</v>
      </c>
      <c r="F703">
        <v>14.4</v>
      </c>
      <c r="G703">
        <v>0.6</v>
      </c>
      <c r="H703">
        <v>1317</v>
      </c>
      <c r="J703">
        <v>2.9</v>
      </c>
      <c r="K703">
        <v>0.88149999999999995</v>
      </c>
      <c r="L703">
        <v>9.5236000000000001</v>
      </c>
      <c r="M703">
        <v>2.4508000000000001</v>
      </c>
      <c r="N703">
        <v>12.694000000000001</v>
      </c>
      <c r="O703">
        <v>0.52890000000000004</v>
      </c>
      <c r="P703">
        <v>13.2</v>
      </c>
      <c r="Q703">
        <v>10.08</v>
      </c>
      <c r="R703">
        <v>0.42</v>
      </c>
      <c r="S703">
        <v>10.5</v>
      </c>
      <c r="T703">
        <v>1317.0169000000001</v>
      </c>
      <c r="W703">
        <v>0</v>
      </c>
      <c r="X703">
        <v>2.5564</v>
      </c>
      <c r="Y703">
        <v>11.8</v>
      </c>
      <c r="Z703">
        <v>853</v>
      </c>
      <c r="AA703">
        <v>840</v>
      </c>
      <c r="AB703">
        <v>842</v>
      </c>
      <c r="AC703">
        <v>91</v>
      </c>
      <c r="AD703">
        <v>19.82</v>
      </c>
      <c r="AE703">
        <v>0.46</v>
      </c>
      <c r="AF703">
        <v>982</v>
      </c>
      <c r="AG703">
        <v>-3</v>
      </c>
      <c r="AH703">
        <v>35</v>
      </c>
      <c r="AI703">
        <v>35</v>
      </c>
      <c r="AJ703">
        <v>190</v>
      </c>
      <c r="AK703">
        <v>168</v>
      </c>
      <c r="AL703">
        <v>4</v>
      </c>
      <c r="AM703">
        <v>176</v>
      </c>
      <c r="AN703" t="s">
        <v>155</v>
      </c>
      <c r="AO703">
        <v>2</v>
      </c>
      <c r="AP703" s="28">
        <v>0.86398148148148157</v>
      </c>
      <c r="AQ703">
        <v>47.159295</v>
      </c>
      <c r="AR703">
        <v>-88.489617999999993</v>
      </c>
      <c r="AS703">
        <v>308</v>
      </c>
      <c r="AT703">
        <v>0</v>
      </c>
      <c r="AU703">
        <v>12</v>
      </c>
      <c r="AV703">
        <v>11</v>
      </c>
      <c r="AW703" t="s">
        <v>208</v>
      </c>
      <c r="AX703">
        <v>1.2875000000000001</v>
      </c>
      <c r="AY703">
        <v>1.9875</v>
      </c>
      <c r="AZ703">
        <v>2.375</v>
      </c>
      <c r="BA703">
        <v>14.686999999999999</v>
      </c>
      <c r="BB703">
        <v>15.68</v>
      </c>
      <c r="BC703">
        <v>1.07</v>
      </c>
      <c r="BD703">
        <v>13.439</v>
      </c>
      <c r="BE703">
        <v>2484.9580000000001</v>
      </c>
      <c r="BF703">
        <v>407.00900000000001</v>
      </c>
      <c r="BG703">
        <v>0.34699999999999998</v>
      </c>
      <c r="BH703">
        <v>1.4E-2</v>
      </c>
      <c r="BI703">
        <v>0.36099999999999999</v>
      </c>
      <c r="BJ703">
        <v>0.27500000000000002</v>
      </c>
      <c r="BK703">
        <v>1.0999999999999999E-2</v>
      </c>
      <c r="BL703">
        <v>0.28699999999999998</v>
      </c>
      <c r="BM703">
        <v>10.9125</v>
      </c>
      <c r="BQ703">
        <v>485.01299999999998</v>
      </c>
      <c r="BR703">
        <v>2.3758999999999999E-2</v>
      </c>
      <c r="BS703">
        <v>-5</v>
      </c>
      <c r="BT703">
        <v>5.0000000000000001E-3</v>
      </c>
      <c r="BU703">
        <v>0.58061099999999999</v>
      </c>
      <c r="BV703">
        <v>0</v>
      </c>
      <c r="BW703" t="s">
        <v>155</v>
      </c>
      <c r="BX703">
        <v>0.79400000000000004</v>
      </c>
    </row>
    <row r="704" spans="1:76" x14ac:dyDescent="0.25">
      <c r="A704" s="26">
        <v>43530</v>
      </c>
      <c r="B704" s="27">
        <v>0.65550373842592591</v>
      </c>
      <c r="C704">
        <v>10.77</v>
      </c>
      <c r="D704">
        <v>2.8414999999999999</v>
      </c>
      <c r="E704">
        <v>28414.599659</v>
      </c>
      <c r="F704">
        <v>14.3</v>
      </c>
      <c r="G704">
        <v>0.6</v>
      </c>
      <c r="H704">
        <v>1352.5</v>
      </c>
      <c r="J704">
        <v>2.9</v>
      </c>
      <c r="K704">
        <v>0.88119999999999998</v>
      </c>
      <c r="L704">
        <v>9.4906000000000006</v>
      </c>
      <c r="M704">
        <v>2.5038999999999998</v>
      </c>
      <c r="N704">
        <v>12.59</v>
      </c>
      <c r="O704">
        <v>0.52869999999999995</v>
      </c>
      <c r="P704">
        <v>13.1</v>
      </c>
      <c r="Q704">
        <v>9.9974000000000007</v>
      </c>
      <c r="R704">
        <v>0.41980000000000001</v>
      </c>
      <c r="S704">
        <v>10.4</v>
      </c>
      <c r="T704">
        <v>1352.5099</v>
      </c>
      <c r="W704">
        <v>0</v>
      </c>
      <c r="X704">
        <v>2.5554999999999999</v>
      </c>
      <c r="Y704">
        <v>11.8</v>
      </c>
      <c r="Z704">
        <v>853</v>
      </c>
      <c r="AA704">
        <v>839</v>
      </c>
      <c r="AB704">
        <v>842</v>
      </c>
      <c r="AC704">
        <v>91</v>
      </c>
      <c r="AD704">
        <v>19.82</v>
      </c>
      <c r="AE704">
        <v>0.46</v>
      </c>
      <c r="AF704">
        <v>982</v>
      </c>
      <c r="AG704">
        <v>-3</v>
      </c>
      <c r="AH704">
        <v>35</v>
      </c>
      <c r="AI704">
        <v>35</v>
      </c>
      <c r="AJ704">
        <v>190</v>
      </c>
      <c r="AK704">
        <v>168</v>
      </c>
      <c r="AL704">
        <v>4</v>
      </c>
      <c r="AM704">
        <v>175.8</v>
      </c>
      <c r="AN704" t="s">
        <v>155</v>
      </c>
      <c r="AO704">
        <v>2</v>
      </c>
      <c r="AP704" s="28">
        <v>0.8639930555555555</v>
      </c>
      <c r="AQ704">
        <v>47.159297000000002</v>
      </c>
      <c r="AR704">
        <v>-88.489617999999993</v>
      </c>
      <c r="AS704">
        <v>308.10000000000002</v>
      </c>
      <c r="AT704">
        <v>0</v>
      </c>
      <c r="AU704">
        <v>12</v>
      </c>
      <c r="AV704">
        <v>11</v>
      </c>
      <c r="AW704" t="s">
        <v>208</v>
      </c>
      <c r="AX704">
        <v>1.1625000000000001</v>
      </c>
      <c r="AY704">
        <v>1.85</v>
      </c>
      <c r="AZ704">
        <v>2.1375000000000002</v>
      </c>
      <c r="BA704">
        <v>14.686999999999999</v>
      </c>
      <c r="BB704">
        <v>15.63</v>
      </c>
      <c r="BC704">
        <v>1.06</v>
      </c>
      <c r="BD704">
        <v>13.48</v>
      </c>
      <c r="BE704">
        <v>2471.4989999999998</v>
      </c>
      <c r="BF704">
        <v>415.01499999999999</v>
      </c>
      <c r="BG704">
        <v>0.34300000000000003</v>
      </c>
      <c r="BH704">
        <v>1.4E-2</v>
      </c>
      <c r="BI704">
        <v>0.35799999999999998</v>
      </c>
      <c r="BJ704">
        <v>0.27300000000000002</v>
      </c>
      <c r="BK704">
        <v>1.0999999999999999E-2</v>
      </c>
      <c r="BL704">
        <v>0.28399999999999997</v>
      </c>
      <c r="BM704">
        <v>11.1846</v>
      </c>
      <c r="BQ704">
        <v>483.88400000000001</v>
      </c>
      <c r="BR704">
        <v>2.7536999999999999E-2</v>
      </c>
      <c r="BS704">
        <v>-5</v>
      </c>
      <c r="BT704">
        <v>5.5370000000000003E-3</v>
      </c>
      <c r="BU704">
        <v>0.67293599999999998</v>
      </c>
      <c r="BV704">
        <v>0</v>
      </c>
      <c r="BW704" t="s">
        <v>155</v>
      </c>
      <c r="BX704">
        <v>0.79400000000000004</v>
      </c>
    </row>
    <row r="705" spans="1:76" x14ac:dyDescent="0.25">
      <c r="A705" s="26">
        <v>43530</v>
      </c>
      <c r="B705" s="27">
        <v>0.65551531250000006</v>
      </c>
      <c r="C705">
        <v>10.77</v>
      </c>
      <c r="D705">
        <v>2.8584999999999998</v>
      </c>
      <c r="E705">
        <v>28584.991843</v>
      </c>
      <c r="F705">
        <v>14.1</v>
      </c>
      <c r="G705">
        <v>0.6</v>
      </c>
      <c r="H705">
        <v>1349.2</v>
      </c>
      <c r="J705">
        <v>2.9</v>
      </c>
      <c r="K705">
        <v>0.88100000000000001</v>
      </c>
      <c r="L705">
        <v>9.4887999999999995</v>
      </c>
      <c r="M705">
        <v>2.5185</v>
      </c>
      <c r="N705">
        <v>12.422700000000001</v>
      </c>
      <c r="O705">
        <v>0.52859999999999996</v>
      </c>
      <c r="P705">
        <v>13</v>
      </c>
      <c r="Q705">
        <v>9.8644999999999996</v>
      </c>
      <c r="R705">
        <v>0.41980000000000001</v>
      </c>
      <c r="S705">
        <v>10.3</v>
      </c>
      <c r="T705">
        <v>1349.1645000000001</v>
      </c>
      <c r="W705">
        <v>0</v>
      </c>
      <c r="X705">
        <v>2.5550000000000002</v>
      </c>
      <c r="Y705">
        <v>11.7</v>
      </c>
      <c r="Z705">
        <v>853</v>
      </c>
      <c r="AA705">
        <v>840</v>
      </c>
      <c r="AB705">
        <v>843</v>
      </c>
      <c r="AC705">
        <v>91</v>
      </c>
      <c r="AD705">
        <v>19.82</v>
      </c>
      <c r="AE705">
        <v>0.46</v>
      </c>
      <c r="AF705">
        <v>982</v>
      </c>
      <c r="AG705">
        <v>-3</v>
      </c>
      <c r="AH705">
        <v>35</v>
      </c>
      <c r="AI705">
        <v>35</v>
      </c>
      <c r="AJ705">
        <v>189.5</v>
      </c>
      <c r="AK705">
        <v>167.5</v>
      </c>
      <c r="AL705">
        <v>3.9</v>
      </c>
      <c r="AM705">
        <v>175.4</v>
      </c>
      <c r="AN705" t="s">
        <v>155</v>
      </c>
      <c r="AO705">
        <v>2</v>
      </c>
      <c r="AP705" s="28">
        <v>0.86400462962962965</v>
      </c>
      <c r="AQ705">
        <v>47.159297000000002</v>
      </c>
      <c r="AR705">
        <v>-88.489617999999993</v>
      </c>
      <c r="AS705">
        <v>308.3</v>
      </c>
      <c r="AT705">
        <v>0</v>
      </c>
      <c r="AU705">
        <v>12</v>
      </c>
      <c r="AV705">
        <v>11</v>
      </c>
      <c r="AW705" t="s">
        <v>208</v>
      </c>
      <c r="AX705">
        <v>0.9</v>
      </c>
      <c r="AY705">
        <v>1.5</v>
      </c>
      <c r="AZ705">
        <v>1.7</v>
      </c>
      <c r="BA705">
        <v>14.686999999999999</v>
      </c>
      <c r="BB705">
        <v>15.61</v>
      </c>
      <c r="BC705">
        <v>1.06</v>
      </c>
      <c r="BD705">
        <v>13.502000000000001</v>
      </c>
      <c r="BE705">
        <v>2468.498</v>
      </c>
      <c r="BF705">
        <v>416.99599999999998</v>
      </c>
      <c r="BG705">
        <v>0.33800000000000002</v>
      </c>
      <c r="BH705">
        <v>1.4E-2</v>
      </c>
      <c r="BI705">
        <v>0.35299999999999998</v>
      </c>
      <c r="BJ705">
        <v>0.26900000000000002</v>
      </c>
      <c r="BK705">
        <v>1.0999999999999999E-2</v>
      </c>
      <c r="BL705">
        <v>0.28000000000000003</v>
      </c>
      <c r="BM705">
        <v>11.1455</v>
      </c>
      <c r="BQ705">
        <v>483.29700000000003</v>
      </c>
      <c r="BR705">
        <v>2.9073999999999999E-2</v>
      </c>
      <c r="BS705">
        <v>-5</v>
      </c>
      <c r="BT705">
        <v>6.0000000000000001E-3</v>
      </c>
      <c r="BU705">
        <v>0.71049600000000002</v>
      </c>
      <c r="BV705">
        <v>0</v>
      </c>
      <c r="BW705" t="s">
        <v>155</v>
      </c>
      <c r="BX705">
        <v>0.79400000000000004</v>
      </c>
    </row>
    <row r="706" spans="1:76" x14ac:dyDescent="0.25">
      <c r="A706" s="26">
        <v>43530</v>
      </c>
      <c r="B706" s="27">
        <v>0.6555268865740741</v>
      </c>
      <c r="C706">
        <v>10.77</v>
      </c>
      <c r="D706">
        <v>2.7623000000000002</v>
      </c>
      <c r="E706">
        <v>27622.512234999998</v>
      </c>
      <c r="F706">
        <v>14.1</v>
      </c>
      <c r="G706">
        <v>0.6</v>
      </c>
      <c r="H706">
        <v>1336.6</v>
      </c>
      <c r="J706">
        <v>2.9</v>
      </c>
      <c r="K706">
        <v>0.88190000000000002</v>
      </c>
      <c r="L706">
        <v>9.4982000000000006</v>
      </c>
      <c r="M706">
        <v>2.4361000000000002</v>
      </c>
      <c r="N706">
        <v>12.423999999999999</v>
      </c>
      <c r="O706">
        <v>0.52910000000000001</v>
      </c>
      <c r="P706">
        <v>13</v>
      </c>
      <c r="Q706">
        <v>9.8656000000000006</v>
      </c>
      <c r="R706">
        <v>0.42020000000000002</v>
      </c>
      <c r="S706">
        <v>10.3</v>
      </c>
      <c r="T706">
        <v>1336.6043999999999</v>
      </c>
      <c r="W706">
        <v>0</v>
      </c>
      <c r="X706">
        <v>2.5575999999999999</v>
      </c>
      <c r="Y706">
        <v>11.8</v>
      </c>
      <c r="Z706">
        <v>853</v>
      </c>
      <c r="AA706">
        <v>840</v>
      </c>
      <c r="AB706">
        <v>843</v>
      </c>
      <c r="AC706">
        <v>91</v>
      </c>
      <c r="AD706">
        <v>19.82</v>
      </c>
      <c r="AE706">
        <v>0.46</v>
      </c>
      <c r="AF706">
        <v>982</v>
      </c>
      <c r="AG706">
        <v>-3</v>
      </c>
      <c r="AH706">
        <v>35</v>
      </c>
      <c r="AI706">
        <v>35</v>
      </c>
      <c r="AJ706">
        <v>189</v>
      </c>
      <c r="AK706">
        <v>167.5</v>
      </c>
      <c r="AL706">
        <v>4</v>
      </c>
      <c r="AM706">
        <v>175</v>
      </c>
      <c r="AN706" t="s">
        <v>155</v>
      </c>
      <c r="AO706">
        <v>2</v>
      </c>
      <c r="AP706" s="28">
        <v>0.86401620370370369</v>
      </c>
      <c r="AQ706">
        <v>47.159297000000002</v>
      </c>
      <c r="AR706">
        <v>-88.489617999999993</v>
      </c>
      <c r="AS706">
        <v>308.39999999999998</v>
      </c>
      <c r="AT706">
        <v>0</v>
      </c>
      <c r="AU706">
        <v>12</v>
      </c>
      <c r="AV706">
        <v>11</v>
      </c>
      <c r="AW706" t="s">
        <v>208</v>
      </c>
      <c r="AX706">
        <v>0.9</v>
      </c>
      <c r="AY706">
        <v>1.5</v>
      </c>
      <c r="AZ706">
        <v>1.7124999999999999</v>
      </c>
      <c r="BA706">
        <v>14.686999999999999</v>
      </c>
      <c r="BB706">
        <v>15.73</v>
      </c>
      <c r="BC706">
        <v>1.07</v>
      </c>
      <c r="BD706">
        <v>13.388999999999999</v>
      </c>
      <c r="BE706">
        <v>2486.1979999999999</v>
      </c>
      <c r="BF706">
        <v>405.84500000000003</v>
      </c>
      <c r="BG706">
        <v>0.34100000000000003</v>
      </c>
      <c r="BH706">
        <v>1.4999999999999999E-2</v>
      </c>
      <c r="BI706">
        <v>0.35499999999999998</v>
      </c>
      <c r="BJ706">
        <v>0.27</v>
      </c>
      <c r="BK706">
        <v>1.2E-2</v>
      </c>
      <c r="BL706">
        <v>0.28199999999999997</v>
      </c>
      <c r="BM706">
        <v>11.1099</v>
      </c>
      <c r="BQ706">
        <v>486.762</v>
      </c>
      <c r="BR706">
        <v>3.2682000000000003E-2</v>
      </c>
      <c r="BS706">
        <v>-5</v>
      </c>
      <c r="BT706">
        <v>5.4640000000000001E-3</v>
      </c>
      <c r="BU706">
        <v>0.798674</v>
      </c>
      <c r="BV706">
        <v>0</v>
      </c>
      <c r="BW706" t="s">
        <v>155</v>
      </c>
      <c r="BX706">
        <v>0.79400000000000004</v>
      </c>
    </row>
    <row r="707" spans="1:76" x14ac:dyDescent="0.25">
      <c r="A707" s="26">
        <v>43530</v>
      </c>
      <c r="B707" s="27">
        <v>0.65553846064814814</v>
      </c>
      <c r="C707">
        <v>10.77</v>
      </c>
      <c r="D707">
        <v>2.6452</v>
      </c>
      <c r="E707">
        <v>26452.204658999999</v>
      </c>
      <c r="F707">
        <v>13.9</v>
      </c>
      <c r="G707">
        <v>0.6</v>
      </c>
      <c r="H707">
        <v>1249.4000000000001</v>
      </c>
      <c r="J707">
        <v>2.9</v>
      </c>
      <c r="K707">
        <v>0.8831</v>
      </c>
      <c r="L707">
        <v>9.5106000000000002</v>
      </c>
      <c r="M707">
        <v>2.3359000000000001</v>
      </c>
      <c r="N707">
        <v>12.2521</v>
      </c>
      <c r="O707">
        <v>0.52980000000000005</v>
      </c>
      <c r="P707">
        <v>12.8</v>
      </c>
      <c r="Q707">
        <v>9.7291000000000007</v>
      </c>
      <c r="R707">
        <v>0.42070000000000002</v>
      </c>
      <c r="S707">
        <v>10.1</v>
      </c>
      <c r="T707">
        <v>1249.3852999999999</v>
      </c>
      <c r="W707">
        <v>0</v>
      </c>
      <c r="X707">
        <v>2.5609000000000002</v>
      </c>
      <c r="Y707">
        <v>11.8</v>
      </c>
      <c r="Z707">
        <v>853</v>
      </c>
      <c r="AA707">
        <v>840</v>
      </c>
      <c r="AB707">
        <v>843</v>
      </c>
      <c r="AC707">
        <v>91</v>
      </c>
      <c r="AD707">
        <v>19.82</v>
      </c>
      <c r="AE707">
        <v>0.46</v>
      </c>
      <c r="AF707">
        <v>982</v>
      </c>
      <c r="AG707">
        <v>-3</v>
      </c>
      <c r="AH707">
        <v>35</v>
      </c>
      <c r="AI707">
        <v>35</v>
      </c>
      <c r="AJ707">
        <v>189</v>
      </c>
      <c r="AK707">
        <v>167.5</v>
      </c>
      <c r="AL707">
        <v>4</v>
      </c>
      <c r="AM707">
        <v>175.4</v>
      </c>
      <c r="AN707" t="s">
        <v>155</v>
      </c>
      <c r="AO707">
        <v>2</v>
      </c>
      <c r="AP707" s="28">
        <v>0.86402777777777784</v>
      </c>
      <c r="AQ707">
        <v>47.159297000000002</v>
      </c>
      <c r="AR707">
        <v>-88.489617999999993</v>
      </c>
      <c r="AS707">
        <v>308.5</v>
      </c>
      <c r="AT707">
        <v>0</v>
      </c>
      <c r="AU707">
        <v>12</v>
      </c>
      <c r="AV707">
        <v>12</v>
      </c>
      <c r="AW707" t="s">
        <v>247</v>
      </c>
      <c r="AX707">
        <v>0.9</v>
      </c>
      <c r="AY707">
        <v>1.5</v>
      </c>
      <c r="AZ707">
        <v>1.8</v>
      </c>
      <c r="BA707">
        <v>14.686999999999999</v>
      </c>
      <c r="BB707">
        <v>15.89</v>
      </c>
      <c r="BC707">
        <v>1.08</v>
      </c>
      <c r="BD707">
        <v>13.243</v>
      </c>
      <c r="BE707">
        <v>2509.578</v>
      </c>
      <c r="BF707">
        <v>392.30500000000001</v>
      </c>
      <c r="BG707">
        <v>0.33900000000000002</v>
      </c>
      <c r="BH707">
        <v>1.4999999999999999E-2</v>
      </c>
      <c r="BI707">
        <v>0.35299999999999998</v>
      </c>
      <c r="BJ707">
        <v>0.26900000000000002</v>
      </c>
      <c r="BK707">
        <v>1.2E-2</v>
      </c>
      <c r="BL707">
        <v>0.28000000000000003</v>
      </c>
      <c r="BM707">
        <v>10.468999999999999</v>
      </c>
      <c r="BQ707">
        <v>491.339</v>
      </c>
      <c r="BR707">
        <v>2.266E-2</v>
      </c>
      <c r="BS707">
        <v>-5</v>
      </c>
      <c r="BT707">
        <v>6.0730000000000003E-3</v>
      </c>
      <c r="BU707">
        <v>0.55374599999999996</v>
      </c>
      <c r="BV707">
        <v>0</v>
      </c>
      <c r="BW707" t="s">
        <v>155</v>
      </c>
      <c r="BX707">
        <v>0.79400000000000004</v>
      </c>
    </row>
    <row r="708" spans="1:76" x14ac:dyDescent="0.25">
      <c r="A708" s="26">
        <v>43530</v>
      </c>
      <c r="B708" s="27">
        <v>0.65555003472222217</v>
      </c>
      <c r="C708">
        <v>10.77</v>
      </c>
      <c r="D708">
        <v>2.6158999999999999</v>
      </c>
      <c r="E708">
        <v>26159.220778999999</v>
      </c>
      <c r="F708">
        <v>13.6</v>
      </c>
      <c r="G708">
        <v>0.6</v>
      </c>
      <c r="H708">
        <v>1154.7</v>
      </c>
      <c r="J708">
        <v>2.9</v>
      </c>
      <c r="K708">
        <v>0.88339999999999996</v>
      </c>
      <c r="L708">
        <v>9.5143000000000004</v>
      </c>
      <c r="M708">
        <v>2.3109000000000002</v>
      </c>
      <c r="N708">
        <v>12.003299999999999</v>
      </c>
      <c r="O708">
        <v>0.53</v>
      </c>
      <c r="P708">
        <v>12.5</v>
      </c>
      <c r="Q708">
        <v>9.5314999999999994</v>
      </c>
      <c r="R708">
        <v>0.4209</v>
      </c>
      <c r="S708">
        <v>10</v>
      </c>
      <c r="T708">
        <v>1154.6513</v>
      </c>
      <c r="W708">
        <v>0</v>
      </c>
      <c r="X708">
        <v>2.5619000000000001</v>
      </c>
      <c r="Y708">
        <v>11.8</v>
      </c>
      <c r="Z708">
        <v>853</v>
      </c>
      <c r="AA708">
        <v>840</v>
      </c>
      <c r="AB708">
        <v>842</v>
      </c>
      <c r="AC708">
        <v>91</v>
      </c>
      <c r="AD708">
        <v>19.82</v>
      </c>
      <c r="AE708">
        <v>0.46</v>
      </c>
      <c r="AF708">
        <v>982</v>
      </c>
      <c r="AG708">
        <v>-3</v>
      </c>
      <c r="AH708">
        <v>35</v>
      </c>
      <c r="AI708">
        <v>35</v>
      </c>
      <c r="AJ708">
        <v>189</v>
      </c>
      <c r="AK708">
        <v>167</v>
      </c>
      <c r="AL708">
        <v>4</v>
      </c>
      <c r="AM708">
        <v>175.7</v>
      </c>
      <c r="AN708" t="s">
        <v>155</v>
      </c>
      <c r="AO708">
        <v>2</v>
      </c>
      <c r="AP708" s="28">
        <v>0.86403935185185177</v>
      </c>
      <c r="AQ708">
        <v>47.159297000000002</v>
      </c>
      <c r="AR708">
        <v>-88.489617999999993</v>
      </c>
      <c r="AS708">
        <v>308.60000000000002</v>
      </c>
      <c r="AT708">
        <v>0</v>
      </c>
      <c r="AU708">
        <v>12</v>
      </c>
      <c r="AV708">
        <v>12</v>
      </c>
      <c r="AW708" t="s">
        <v>247</v>
      </c>
      <c r="AX708">
        <v>0.9</v>
      </c>
      <c r="AY708">
        <v>1.5</v>
      </c>
      <c r="AZ708">
        <v>1.8</v>
      </c>
      <c r="BA708">
        <v>14.686999999999999</v>
      </c>
      <c r="BB708">
        <v>15.94</v>
      </c>
      <c r="BC708">
        <v>1.0900000000000001</v>
      </c>
      <c r="BD708">
        <v>13.198</v>
      </c>
      <c r="BE708">
        <v>2517.0419999999999</v>
      </c>
      <c r="BF708">
        <v>389.11399999999998</v>
      </c>
      <c r="BG708">
        <v>0.33300000000000002</v>
      </c>
      <c r="BH708">
        <v>1.4999999999999999E-2</v>
      </c>
      <c r="BI708">
        <v>0.34699999999999998</v>
      </c>
      <c r="BJ708">
        <v>0.26400000000000001</v>
      </c>
      <c r="BK708">
        <v>1.2E-2</v>
      </c>
      <c r="BL708">
        <v>0.27600000000000002</v>
      </c>
      <c r="BM708">
        <v>9.7001000000000008</v>
      </c>
      <c r="BQ708">
        <v>492.80099999999999</v>
      </c>
      <c r="BR708">
        <v>2.0591999999999999E-2</v>
      </c>
      <c r="BS708">
        <v>-5</v>
      </c>
      <c r="BT708">
        <v>6.463E-3</v>
      </c>
      <c r="BU708">
        <v>0.50321700000000003</v>
      </c>
      <c r="BV708">
        <v>0</v>
      </c>
      <c r="BW708" t="s">
        <v>155</v>
      </c>
      <c r="BX708">
        <v>0.79400000000000004</v>
      </c>
    </row>
    <row r="709" spans="1:76" x14ac:dyDescent="0.25">
      <c r="A709" s="26">
        <v>43530</v>
      </c>
      <c r="B709" s="27">
        <v>0.65556160879629632</v>
      </c>
      <c r="C709">
        <v>10.759</v>
      </c>
      <c r="D709">
        <v>2.6913999999999998</v>
      </c>
      <c r="E709">
        <v>26914.216866999999</v>
      </c>
      <c r="F709">
        <v>13.5</v>
      </c>
      <c r="G709">
        <v>0.6</v>
      </c>
      <c r="H709">
        <v>1140.8</v>
      </c>
      <c r="J709">
        <v>2.9</v>
      </c>
      <c r="K709">
        <v>0.88280000000000003</v>
      </c>
      <c r="L709">
        <v>9.4982000000000006</v>
      </c>
      <c r="M709">
        <v>2.3761000000000001</v>
      </c>
      <c r="N709">
        <v>11.9076</v>
      </c>
      <c r="O709">
        <v>0.52969999999999995</v>
      </c>
      <c r="P709">
        <v>12.4</v>
      </c>
      <c r="Q709">
        <v>9.4555000000000007</v>
      </c>
      <c r="R709">
        <v>0.42059999999999997</v>
      </c>
      <c r="S709">
        <v>9.9</v>
      </c>
      <c r="T709">
        <v>1140.7727</v>
      </c>
      <c r="W709">
        <v>0</v>
      </c>
      <c r="X709">
        <v>2.5602</v>
      </c>
      <c r="Y709">
        <v>11.8</v>
      </c>
      <c r="Z709">
        <v>852</v>
      </c>
      <c r="AA709">
        <v>839</v>
      </c>
      <c r="AB709">
        <v>842</v>
      </c>
      <c r="AC709">
        <v>91</v>
      </c>
      <c r="AD709">
        <v>19.82</v>
      </c>
      <c r="AE709">
        <v>0.46</v>
      </c>
      <c r="AF709">
        <v>982</v>
      </c>
      <c r="AG709">
        <v>-3</v>
      </c>
      <c r="AH709">
        <v>35</v>
      </c>
      <c r="AI709">
        <v>35</v>
      </c>
      <c r="AJ709">
        <v>189</v>
      </c>
      <c r="AK709">
        <v>167</v>
      </c>
      <c r="AL709">
        <v>4</v>
      </c>
      <c r="AM709">
        <v>175.9</v>
      </c>
      <c r="AN709" t="s">
        <v>155</v>
      </c>
      <c r="AO709">
        <v>2</v>
      </c>
      <c r="AP709" s="28">
        <v>0.86405092592592592</v>
      </c>
      <c r="AQ709">
        <v>47.159298</v>
      </c>
      <c r="AR709">
        <v>-88.489617999999993</v>
      </c>
      <c r="AS709">
        <v>308.5</v>
      </c>
      <c r="AT709">
        <v>0</v>
      </c>
      <c r="AU709">
        <v>12</v>
      </c>
      <c r="AV709">
        <v>12</v>
      </c>
      <c r="AW709" t="s">
        <v>247</v>
      </c>
      <c r="AX709">
        <v>0.9</v>
      </c>
      <c r="AY709">
        <v>1.5</v>
      </c>
      <c r="AZ709">
        <v>1.8</v>
      </c>
      <c r="BA709">
        <v>14.686999999999999</v>
      </c>
      <c r="BB709">
        <v>15.86</v>
      </c>
      <c r="BC709">
        <v>1.08</v>
      </c>
      <c r="BD709">
        <v>13.271000000000001</v>
      </c>
      <c r="BE709">
        <v>2502.7559999999999</v>
      </c>
      <c r="BF709">
        <v>398.488</v>
      </c>
      <c r="BG709">
        <v>0.32900000000000001</v>
      </c>
      <c r="BH709">
        <v>1.4999999999999999E-2</v>
      </c>
      <c r="BI709">
        <v>0.34300000000000003</v>
      </c>
      <c r="BJ709">
        <v>0.26100000000000001</v>
      </c>
      <c r="BK709">
        <v>1.2E-2</v>
      </c>
      <c r="BL709">
        <v>0.27300000000000002</v>
      </c>
      <c r="BM709">
        <v>9.5452999999999992</v>
      </c>
      <c r="BQ709">
        <v>490.51600000000002</v>
      </c>
      <c r="BR709">
        <v>2.2634999999999999E-2</v>
      </c>
      <c r="BS709">
        <v>-5</v>
      </c>
      <c r="BT709">
        <v>6.0000000000000001E-3</v>
      </c>
      <c r="BU709">
        <v>0.55315199999999998</v>
      </c>
      <c r="BV709">
        <v>0</v>
      </c>
      <c r="BW709" t="s">
        <v>155</v>
      </c>
      <c r="BX709">
        <v>0.79400000000000004</v>
      </c>
    </row>
    <row r="710" spans="1:76" x14ac:dyDescent="0.25">
      <c r="A710" s="26">
        <v>43530</v>
      </c>
      <c r="B710" s="27">
        <v>0.65557318287037036</v>
      </c>
      <c r="C710">
        <v>10.698</v>
      </c>
      <c r="D710">
        <v>2.8092999999999999</v>
      </c>
      <c r="E710">
        <v>28093.147377000001</v>
      </c>
      <c r="F710">
        <v>13.3</v>
      </c>
      <c r="G710">
        <v>0.6</v>
      </c>
      <c r="H710">
        <v>1239.5999999999999</v>
      </c>
      <c r="J710">
        <v>3</v>
      </c>
      <c r="K710">
        <v>0.88219999999999998</v>
      </c>
      <c r="L710">
        <v>9.4376999999999995</v>
      </c>
      <c r="M710">
        <v>2.4782999999999999</v>
      </c>
      <c r="N710">
        <v>11.732699999999999</v>
      </c>
      <c r="O710">
        <v>0.52929999999999999</v>
      </c>
      <c r="P710">
        <v>12.3</v>
      </c>
      <c r="Q710">
        <v>9.3165999999999993</v>
      </c>
      <c r="R710">
        <v>0.42030000000000001</v>
      </c>
      <c r="S710">
        <v>9.6999999999999993</v>
      </c>
      <c r="T710">
        <v>1239.559</v>
      </c>
      <c r="W710">
        <v>0</v>
      </c>
      <c r="X710">
        <v>2.6465000000000001</v>
      </c>
      <c r="Y710">
        <v>11.7</v>
      </c>
      <c r="Z710">
        <v>853</v>
      </c>
      <c r="AA710">
        <v>840</v>
      </c>
      <c r="AB710">
        <v>842</v>
      </c>
      <c r="AC710">
        <v>91</v>
      </c>
      <c r="AD710">
        <v>19.82</v>
      </c>
      <c r="AE710">
        <v>0.46</v>
      </c>
      <c r="AF710">
        <v>982</v>
      </c>
      <c r="AG710">
        <v>-3</v>
      </c>
      <c r="AH710">
        <v>35</v>
      </c>
      <c r="AI710">
        <v>35</v>
      </c>
      <c r="AJ710">
        <v>189</v>
      </c>
      <c r="AK710">
        <v>167</v>
      </c>
      <c r="AL710">
        <v>4</v>
      </c>
      <c r="AM710">
        <v>175.5</v>
      </c>
      <c r="AN710" t="s">
        <v>155</v>
      </c>
      <c r="AO710">
        <v>2</v>
      </c>
      <c r="AP710" s="28">
        <v>0.86406250000000007</v>
      </c>
      <c r="AQ710">
        <v>47.159298</v>
      </c>
      <c r="AR710">
        <v>-88.489617999999993</v>
      </c>
      <c r="AS710">
        <v>308.5</v>
      </c>
      <c r="AT710">
        <v>0</v>
      </c>
      <c r="AU710">
        <v>12</v>
      </c>
      <c r="AV710">
        <v>12</v>
      </c>
      <c r="AW710" t="s">
        <v>247</v>
      </c>
      <c r="AX710">
        <v>0.9</v>
      </c>
      <c r="AY710">
        <v>1.4875119999999999</v>
      </c>
      <c r="AZ710">
        <v>1.7750250000000001</v>
      </c>
      <c r="BA710">
        <v>14.686999999999999</v>
      </c>
      <c r="BB710">
        <v>15.76</v>
      </c>
      <c r="BC710">
        <v>1.07</v>
      </c>
      <c r="BD710">
        <v>13.358000000000001</v>
      </c>
      <c r="BE710">
        <v>2476.1260000000002</v>
      </c>
      <c r="BF710">
        <v>413.83800000000002</v>
      </c>
      <c r="BG710">
        <v>0.32200000000000001</v>
      </c>
      <c r="BH710">
        <v>1.4999999999999999E-2</v>
      </c>
      <c r="BI710">
        <v>0.33700000000000002</v>
      </c>
      <c r="BJ710">
        <v>0.25600000000000001</v>
      </c>
      <c r="BK710">
        <v>1.2E-2</v>
      </c>
      <c r="BL710">
        <v>0.26800000000000002</v>
      </c>
      <c r="BM710">
        <v>10.327299999999999</v>
      </c>
      <c r="BQ710">
        <v>504.86200000000002</v>
      </c>
      <c r="BR710">
        <v>1.4781000000000001E-2</v>
      </c>
      <c r="BS710">
        <v>-5</v>
      </c>
      <c r="BT710">
        <v>5.463E-3</v>
      </c>
      <c r="BU710">
        <v>0.361205</v>
      </c>
      <c r="BV710">
        <v>0</v>
      </c>
      <c r="BW710" t="s">
        <v>155</v>
      </c>
      <c r="BX710">
        <v>0.79400000000000004</v>
      </c>
    </row>
    <row r="711" spans="1:76" x14ac:dyDescent="0.25">
      <c r="A711" s="26">
        <v>43530</v>
      </c>
      <c r="B711" s="27">
        <v>0.65558475694444451</v>
      </c>
      <c r="C711">
        <v>10.641999999999999</v>
      </c>
      <c r="D711">
        <v>2.9079000000000002</v>
      </c>
      <c r="E711">
        <v>29079.057907999999</v>
      </c>
      <c r="F711">
        <v>13.3</v>
      </c>
      <c r="G711">
        <v>0.6</v>
      </c>
      <c r="H711">
        <v>1338.6</v>
      </c>
      <c r="J711">
        <v>3</v>
      </c>
      <c r="K711">
        <v>0.88160000000000005</v>
      </c>
      <c r="L711">
        <v>9.3823000000000008</v>
      </c>
      <c r="M711">
        <v>2.5636999999999999</v>
      </c>
      <c r="N711">
        <v>11.7255</v>
      </c>
      <c r="O711">
        <v>0.52900000000000003</v>
      </c>
      <c r="P711">
        <v>12.3</v>
      </c>
      <c r="Q711">
        <v>9.3109000000000002</v>
      </c>
      <c r="R711">
        <v>0.42</v>
      </c>
      <c r="S711">
        <v>9.6999999999999993</v>
      </c>
      <c r="T711">
        <v>1338.6138000000001</v>
      </c>
      <c r="W711">
        <v>0</v>
      </c>
      <c r="X711">
        <v>2.6448999999999998</v>
      </c>
      <c r="Y711">
        <v>11.8</v>
      </c>
      <c r="Z711">
        <v>852</v>
      </c>
      <c r="AA711">
        <v>840</v>
      </c>
      <c r="AB711">
        <v>842</v>
      </c>
      <c r="AC711">
        <v>91</v>
      </c>
      <c r="AD711">
        <v>19.82</v>
      </c>
      <c r="AE711">
        <v>0.46</v>
      </c>
      <c r="AF711">
        <v>982</v>
      </c>
      <c r="AG711">
        <v>-3</v>
      </c>
      <c r="AH711">
        <v>35</v>
      </c>
      <c r="AI711">
        <v>35</v>
      </c>
      <c r="AJ711">
        <v>189</v>
      </c>
      <c r="AK711">
        <v>167</v>
      </c>
      <c r="AL711">
        <v>4</v>
      </c>
      <c r="AM711">
        <v>175.2</v>
      </c>
      <c r="AN711" t="s">
        <v>155</v>
      </c>
      <c r="AO711">
        <v>2</v>
      </c>
      <c r="AP711" s="28">
        <v>0.86407407407407411</v>
      </c>
      <c r="AQ711">
        <v>47.159298</v>
      </c>
      <c r="AR711">
        <v>-88.489617999999993</v>
      </c>
      <c r="AS711">
        <v>308.5</v>
      </c>
      <c r="AT711">
        <v>0</v>
      </c>
      <c r="AU711">
        <v>12</v>
      </c>
      <c r="AV711">
        <v>12</v>
      </c>
      <c r="AW711" t="s">
        <v>247</v>
      </c>
      <c r="AX711">
        <v>0.9</v>
      </c>
      <c r="AY711">
        <v>1.4</v>
      </c>
      <c r="AZ711">
        <v>1.6</v>
      </c>
      <c r="BA711">
        <v>14.686999999999999</v>
      </c>
      <c r="BB711">
        <v>15.69</v>
      </c>
      <c r="BC711">
        <v>1.07</v>
      </c>
      <c r="BD711">
        <v>13.428000000000001</v>
      </c>
      <c r="BE711">
        <v>2453.4270000000001</v>
      </c>
      <c r="BF711">
        <v>426.68099999999998</v>
      </c>
      <c r="BG711">
        <v>0.32100000000000001</v>
      </c>
      <c r="BH711">
        <v>1.4E-2</v>
      </c>
      <c r="BI711">
        <v>0.33600000000000002</v>
      </c>
      <c r="BJ711">
        <v>0.255</v>
      </c>
      <c r="BK711">
        <v>1.2E-2</v>
      </c>
      <c r="BL711">
        <v>0.26600000000000001</v>
      </c>
      <c r="BM711">
        <v>11.115600000000001</v>
      </c>
      <c r="BQ711">
        <v>502.88099999999997</v>
      </c>
      <c r="BR711">
        <v>2.2203000000000001E-2</v>
      </c>
      <c r="BS711">
        <v>-5</v>
      </c>
      <c r="BT711">
        <v>5.5370000000000003E-3</v>
      </c>
      <c r="BU711">
        <v>0.54258600000000001</v>
      </c>
      <c r="BV711">
        <v>0</v>
      </c>
      <c r="BW711" t="s">
        <v>155</v>
      </c>
      <c r="BX711">
        <v>0.79400000000000004</v>
      </c>
    </row>
    <row r="712" spans="1:76" x14ac:dyDescent="0.25">
      <c r="A712" s="26">
        <v>43530</v>
      </c>
      <c r="B712" s="27">
        <v>0.65559633101851855</v>
      </c>
      <c r="C712">
        <v>10.558</v>
      </c>
      <c r="D712">
        <v>2.9552999999999998</v>
      </c>
      <c r="E712">
        <v>29553.152626999999</v>
      </c>
      <c r="F712">
        <v>13.2</v>
      </c>
      <c r="G712">
        <v>0.6</v>
      </c>
      <c r="H712">
        <v>1408.9</v>
      </c>
      <c r="J712">
        <v>3</v>
      </c>
      <c r="K712">
        <v>0.88180000000000003</v>
      </c>
      <c r="L712">
        <v>9.3099000000000007</v>
      </c>
      <c r="M712">
        <v>2.6059000000000001</v>
      </c>
      <c r="N712">
        <v>11.6395</v>
      </c>
      <c r="O712">
        <v>0.52910000000000001</v>
      </c>
      <c r="P712">
        <v>12.2</v>
      </c>
      <c r="Q712">
        <v>9.2425999999999995</v>
      </c>
      <c r="R712">
        <v>0.42009999999999997</v>
      </c>
      <c r="S712">
        <v>9.6999999999999993</v>
      </c>
      <c r="T712">
        <v>1408.8556000000001</v>
      </c>
      <c r="W712">
        <v>0</v>
      </c>
      <c r="X712">
        <v>2.6453000000000002</v>
      </c>
      <c r="Y712">
        <v>11.8</v>
      </c>
      <c r="Z712">
        <v>853</v>
      </c>
      <c r="AA712">
        <v>841</v>
      </c>
      <c r="AB712">
        <v>843</v>
      </c>
      <c r="AC712">
        <v>91</v>
      </c>
      <c r="AD712">
        <v>19.82</v>
      </c>
      <c r="AE712">
        <v>0.46</v>
      </c>
      <c r="AF712">
        <v>982</v>
      </c>
      <c r="AG712">
        <v>-3</v>
      </c>
      <c r="AH712">
        <v>35</v>
      </c>
      <c r="AI712">
        <v>35</v>
      </c>
      <c r="AJ712">
        <v>189</v>
      </c>
      <c r="AK712">
        <v>167</v>
      </c>
      <c r="AL712">
        <v>4</v>
      </c>
      <c r="AM712">
        <v>175</v>
      </c>
      <c r="AN712" t="s">
        <v>155</v>
      </c>
      <c r="AO712">
        <v>2</v>
      </c>
      <c r="AP712" s="28">
        <v>0.86408564814814814</v>
      </c>
      <c r="AQ712">
        <v>47.159298</v>
      </c>
      <c r="AR712">
        <v>-88.489617999999993</v>
      </c>
      <c r="AS712">
        <v>308.2</v>
      </c>
      <c r="AT712">
        <v>0</v>
      </c>
      <c r="AU712">
        <v>12</v>
      </c>
      <c r="AV712">
        <v>12</v>
      </c>
      <c r="AW712" t="s">
        <v>247</v>
      </c>
      <c r="AX712">
        <v>0.9</v>
      </c>
      <c r="AY712">
        <v>1.4</v>
      </c>
      <c r="AZ712">
        <v>1.6125</v>
      </c>
      <c r="BA712">
        <v>14.686999999999999</v>
      </c>
      <c r="BB712">
        <v>15.71</v>
      </c>
      <c r="BC712">
        <v>1.07</v>
      </c>
      <c r="BD712">
        <v>13.407</v>
      </c>
      <c r="BE712">
        <v>2439.172</v>
      </c>
      <c r="BF712">
        <v>434.55</v>
      </c>
      <c r="BG712">
        <v>0.31900000000000001</v>
      </c>
      <c r="BH712">
        <v>1.4999999999999999E-2</v>
      </c>
      <c r="BI712">
        <v>0.33400000000000002</v>
      </c>
      <c r="BJ712">
        <v>0.254</v>
      </c>
      <c r="BK712">
        <v>1.2E-2</v>
      </c>
      <c r="BL712">
        <v>0.26500000000000001</v>
      </c>
      <c r="BM712">
        <v>11.721299999999999</v>
      </c>
      <c r="BQ712">
        <v>503.94</v>
      </c>
      <c r="BR712">
        <v>3.2611000000000001E-2</v>
      </c>
      <c r="BS712">
        <v>-5</v>
      </c>
      <c r="BT712">
        <v>6.0000000000000001E-3</v>
      </c>
      <c r="BU712">
        <v>0.79693199999999997</v>
      </c>
      <c r="BV712">
        <v>0</v>
      </c>
      <c r="BW712" t="s">
        <v>155</v>
      </c>
      <c r="BX712">
        <v>0.79400000000000004</v>
      </c>
    </row>
    <row r="713" spans="1:76" x14ac:dyDescent="0.25">
      <c r="A713" s="26">
        <v>43530</v>
      </c>
      <c r="B713" s="27">
        <v>0.65560790509259259</v>
      </c>
      <c r="C713">
        <v>10.52</v>
      </c>
      <c r="D713">
        <v>2.9670000000000001</v>
      </c>
      <c r="E713">
        <v>29669.916596999999</v>
      </c>
      <c r="F713">
        <v>13.1</v>
      </c>
      <c r="G713">
        <v>0.6</v>
      </c>
      <c r="H713">
        <v>1477.9</v>
      </c>
      <c r="J713">
        <v>3</v>
      </c>
      <c r="K713">
        <v>0.88190000000000002</v>
      </c>
      <c r="L713">
        <v>9.2776999999999994</v>
      </c>
      <c r="M713">
        <v>2.6166</v>
      </c>
      <c r="N713">
        <v>11.5413</v>
      </c>
      <c r="O713">
        <v>0.51749999999999996</v>
      </c>
      <c r="P713">
        <v>12.1</v>
      </c>
      <c r="Q713">
        <v>9.1646999999999998</v>
      </c>
      <c r="R713">
        <v>0.41089999999999999</v>
      </c>
      <c r="S713">
        <v>9.6</v>
      </c>
      <c r="T713">
        <v>1477.8734999999999</v>
      </c>
      <c r="W713">
        <v>0</v>
      </c>
      <c r="X713">
        <v>2.6457000000000002</v>
      </c>
      <c r="Y713">
        <v>11.8</v>
      </c>
      <c r="Z713">
        <v>853</v>
      </c>
      <c r="AA713">
        <v>840</v>
      </c>
      <c r="AB713">
        <v>843</v>
      </c>
      <c r="AC713">
        <v>91</v>
      </c>
      <c r="AD713">
        <v>19.82</v>
      </c>
      <c r="AE713">
        <v>0.46</v>
      </c>
      <c r="AF713">
        <v>982</v>
      </c>
      <c r="AG713">
        <v>-3</v>
      </c>
      <c r="AH713">
        <v>35</v>
      </c>
      <c r="AI713">
        <v>35</v>
      </c>
      <c r="AJ713">
        <v>189</v>
      </c>
      <c r="AK713">
        <v>167</v>
      </c>
      <c r="AL713">
        <v>4</v>
      </c>
      <c r="AM713">
        <v>175</v>
      </c>
      <c r="AN713" t="s">
        <v>155</v>
      </c>
      <c r="AO713">
        <v>2</v>
      </c>
      <c r="AP713" s="28">
        <v>0.86409722222222218</v>
      </c>
      <c r="AQ713">
        <v>47.159298</v>
      </c>
      <c r="AR713">
        <v>-88.489617999999993</v>
      </c>
      <c r="AS713">
        <v>308</v>
      </c>
      <c r="AT713">
        <v>0</v>
      </c>
      <c r="AU713">
        <v>12</v>
      </c>
      <c r="AV713">
        <v>12</v>
      </c>
      <c r="AW713" t="s">
        <v>247</v>
      </c>
      <c r="AX713">
        <v>0.9</v>
      </c>
      <c r="AY713">
        <v>1.4</v>
      </c>
      <c r="AZ713">
        <v>1.7</v>
      </c>
      <c r="BA713">
        <v>14.686999999999999</v>
      </c>
      <c r="BB713">
        <v>15.73</v>
      </c>
      <c r="BC713">
        <v>1.07</v>
      </c>
      <c r="BD713">
        <v>13.39</v>
      </c>
      <c r="BE713">
        <v>2433.6970000000001</v>
      </c>
      <c r="BF713">
        <v>436.86200000000002</v>
      </c>
      <c r="BG713">
        <v>0.317</v>
      </c>
      <c r="BH713">
        <v>1.4E-2</v>
      </c>
      <c r="BI713">
        <v>0.33100000000000002</v>
      </c>
      <c r="BJ713">
        <v>0.252</v>
      </c>
      <c r="BK713">
        <v>1.0999999999999999E-2</v>
      </c>
      <c r="BL713">
        <v>0.26300000000000001</v>
      </c>
      <c r="BM713">
        <v>12.310600000000001</v>
      </c>
      <c r="BQ713">
        <v>504.62700000000001</v>
      </c>
      <c r="BR713">
        <v>3.0778E-2</v>
      </c>
      <c r="BS713">
        <v>-5</v>
      </c>
      <c r="BT713">
        <v>6.0000000000000001E-3</v>
      </c>
      <c r="BU713">
        <v>0.75213700000000006</v>
      </c>
      <c r="BV713">
        <v>0</v>
      </c>
      <c r="BW713" t="s">
        <v>155</v>
      </c>
      <c r="BX713">
        <v>0.79400000000000004</v>
      </c>
    </row>
    <row r="714" spans="1:76" x14ac:dyDescent="0.25">
      <c r="A714" s="26">
        <v>43530</v>
      </c>
      <c r="B714" s="27">
        <v>0.65561947916666663</v>
      </c>
      <c r="C714">
        <v>10.52</v>
      </c>
      <c r="D714">
        <v>2.9586000000000001</v>
      </c>
      <c r="E714">
        <v>29586.240602000002</v>
      </c>
      <c r="F714">
        <v>13</v>
      </c>
      <c r="G714">
        <v>1.7</v>
      </c>
      <c r="H714">
        <v>1522.9</v>
      </c>
      <c r="J714">
        <v>3</v>
      </c>
      <c r="K714">
        <v>0.88200000000000001</v>
      </c>
      <c r="L714">
        <v>9.2782</v>
      </c>
      <c r="M714">
        <v>2.6093999999999999</v>
      </c>
      <c r="N714">
        <v>11.454000000000001</v>
      </c>
      <c r="O714">
        <v>1.5069999999999999</v>
      </c>
      <c r="P714">
        <v>13</v>
      </c>
      <c r="Q714">
        <v>9.0952999999999999</v>
      </c>
      <c r="R714">
        <v>1.1967000000000001</v>
      </c>
      <c r="S714">
        <v>10.3</v>
      </c>
      <c r="T714">
        <v>1522.9264000000001</v>
      </c>
      <c r="W714">
        <v>0</v>
      </c>
      <c r="X714">
        <v>2.6459000000000001</v>
      </c>
      <c r="Y714">
        <v>11.8</v>
      </c>
      <c r="Z714">
        <v>852</v>
      </c>
      <c r="AA714">
        <v>839</v>
      </c>
      <c r="AB714">
        <v>842</v>
      </c>
      <c r="AC714">
        <v>91</v>
      </c>
      <c r="AD714">
        <v>19.82</v>
      </c>
      <c r="AE714">
        <v>0.46</v>
      </c>
      <c r="AF714">
        <v>982</v>
      </c>
      <c r="AG714">
        <v>-3</v>
      </c>
      <c r="AH714">
        <v>35</v>
      </c>
      <c r="AI714">
        <v>35</v>
      </c>
      <c r="AJ714">
        <v>189</v>
      </c>
      <c r="AK714">
        <v>167</v>
      </c>
      <c r="AL714">
        <v>4.0999999999999996</v>
      </c>
      <c r="AM714">
        <v>175</v>
      </c>
      <c r="AN714" t="s">
        <v>155</v>
      </c>
      <c r="AO714">
        <v>2</v>
      </c>
      <c r="AP714" s="28">
        <v>0.86410879629629633</v>
      </c>
      <c r="AQ714">
        <v>47.159298</v>
      </c>
      <c r="AR714">
        <v>-88.489617999999993</v>
      </c>
      <c r="AS714">
        <v>307.89999999999998</v>
      </c>
      <c r="AT714">
        <v>0</v>
      </c>
      <c r="AU714">
        <v>12</v>
      </c>
      <c r="AV714">
        <v>12</v>
      </c>
      <c r="AW714" t="s">
        <v>247</v>
      </c>
      <c r="AX714">
        <v>0.91249999999999998</v>
      </c>
      <c r="AY714">
        <v>1.4125000000000001</v>
      </c>
      <c r="AZ714">
        <v>1.7124999999999999</v>
      </c>
      <c r="BA714">
        <v>14.686999999999999</v>
      </c>
      <c r="BB714">
        <v>15.73</v>
      </c>
      <c r="BC714">
        <v>1.07</v>
      </c>
      <c r="BD714">
        <v>13.384</v>
      </c>
      <c r="BE714">
        <v>2434.2809999999999</v>
      </c>
      <c r="BF714">
        <v>435.73500000000001</v>
      </c>
      <c r="BG714">
        <v>0.315</v>
      </c>
      <c r="BH714">
        <v>4.1000000000000002E-2</v>
      </c>
      <c r="BI714">
        <v>0.35599999999999998</v>
      </c>
      <c r="BJ714">
        <v>0.25</v>
      </c>
      <c r="BK714">
        <v>3.3000000000000002E-2</v>
      </c>
      <c r="BL714">
        <v>0.28299999999999997</v>
      </c>
      <c r="BM714">
        <v>12.6881</v>
      </c>
      <c r="BQ714">
        <v>504.74799999999999</v>
      </c>
      <c r="BR714">
        <v>3.2295999999999998E-2</v>
      </c>
      <c r="BS714">
        <v>-5</v>
      </c>
      <c r="BT714">
        <v>5.463E-3</v>
      </c>
      <c r="BU714">
        <v>0.78923399999999999</v>
      </c>
      <c r="BV714">
        <v>0</v>
      </c>
      <c r="BW714" t="s">
        <v>155</v>
      </c>
      <c r="BX714">
        <v>0.79400000000000004</v>
      </c>
    </row>
    <row r="715" spans="1:76" x14ac:dyDescent="0.25">
      <c r="A715" s="26">
        <v>43530</v>
      </c>
      <c r="B715" s="27">
        <v>0.65563105324074067</v>
      </c>
      <c r="C715">
        <v>10.52</v>
      </c>
      <c r="D715">
        <v>2.9723999999999999</v>
      </c>
      <c r="E715">
        <v>29723.888426000001</v>
      </c>
      <c r="F715">
        <v>12.9</v>
      </c>
      <c r="G715">
        <v>0.9</v>
      </c>
      <c r="H715">
        <v>1517.5</v>
      </c>
      <c r="J715">
        <v>3</v>
      </c>
      <c r="K715">
        <v>0.88180000000000003</v>
      </c>
      <c r="L715">
        <v>9.2768999999999995</v>
      </c>
      <c r="M715">
        <v>2.6212</v>
      </c>
      <c r="N715">
        <v>11.353400000000001</v>
      </c>
      <c r="O715">
        <v>0.78249999999999997</v>
      </c>
      <c r="P715">
        <v>12.1</v>
      </c>
      <c r="Q715">
        <v>9.0153999999999996</v>
      </c>
      <c r="R715">
        <v>0.62129999999999996</v>
      </c>
      <c r="S715">
        <v>9.6</v>
      </c>
      <c r="T715">
        <v>1517.5098</v>
      </c>
      <c r="W715">
        <v>0</v>
      </c>
      <c r="X715">
        <v>2.6455000000000002</v>
      </c>
      <c r="Y715">
        <v>11.8</v>
      </c>
      <c r="Z715">
        <v>852</v>
      </c>
      <c r="AA715">
        <v>840</v>
      </c>
      <c r="AB715">
        <v>842</v>
      </c>
      <c r="AC715">
        <v>91</v>
      </c>
      <c r="AD715">
        <v>19.82</v>
      </c>
      <c r="AE715">
        <v>0.46</v>
      </c>
      <c r="AF715">
        <v>982</v>
      </c>
      <c r="AG715">
        <v>-3</v>
      </c>
      <c r="AH715">
        <v>35</v>
      </c>
      <c r="AI715">
        <v>35.536999999999999</v>
      </c>
      <c r="AJ715">
        <v>189</v>
      </c>
      <c r="AK715">
        <v>167.5</v>
      </c>
      <c r="AL715">
        <v>4</v>
      </c>
      <c r="AM715">
        <v>175</v>
      </c>
      <c r="AN715" t="s">
        <v>155</v>
      </c>
      <c r="AO715">
        <v>2</v>
      </c>
      <c r="AP715" s="28">
        <v>0.86412037037037026</v>
      </c>
      <c r="AQ715">
        <v>47.159298</v>
      </c>
      <c r="AR715">
        <v>-88.489620000000002</v>
      </c>
      <c r="AS715">
        <v>307.7</v>
      </c>
      <c r="AT715">
        <v>0</v>
      </c>
      <c r="AU715">
        <v>12</v>
      </c>
      <c r="AV715">
        <v>12</v>
      </c>
      <c r="AW715" t="s">
        <v>247</v>
      </c>
      <c r="AX715">
        <v>1</v>
      </c>
      <c r="AY715">
        <v>1.5</v>
      </c>
      <c r="AZ715">
        <v>1.8</v>
      </c>
      <c r="BA715">
        <v>14.686999999999999</v>
      </c>
      <c r="BB715">
        <v>15.72</v>
      </c>
      <c r="BC715">
        <v>1.07</v>
      </c>
      <c r="BD715">
        <v>13.398999999999999</v>
      </c>
      <c r="BE715">
        <v>2431.9270000000001</v>
      </c>
      <c r="BF715">
        <v>437.339</v>
      </c>
      <c r="BG715">
        <v>0.312</v>
      </c>
      <c r="BH715">
        <v>2.1000000000000001E-2</v>
      </c>
      <c r="BI715">
        <v>0.33300000000000002</v>
      </c>
      <c r="BJ715">
        <v>0.247</v>
      </c>
      <c r="BK715">
        <v>1.7000000000000001E-2</v>
      </c>
      <c r="BL715">
        <v>0.26500000000000001</v>
      </c>
      <c r="BM715">
        <v>12.6325</v>
      </c>
      <c r="BQ715">
        <v>504.26</v>
      </c>
      <c r="BR715">
        <v>3.2240999999999999E-2</v>
      </c>
      <c r="BS715">
        <v>-5</v>
      </c>
      <c r="BT715">
        <v>5.5370000000000003E-3</v>
      </c>
      <c r="BU715">
        <v>0.78788999999999998</v>
      </c>
      <c r="BV715">
        <v>0</v>
      </c>
      <c r="BW715" t="s">
        <v>155</v>
      </c>
      <c r="BX715">
        <v>0.79400000000000004</v>
      </c>
    </row>
    <row r="716" spans="1:76" x14ac:dyDescent="0.25">
      <c r="A716" s="26">
        <v>43530</v>
      </c>
      <c r="B716" s="27">
        <v>0.65564262731481482</v>
      </c>
      <c r="C716">
        <v>10.52</v>
      </c>
      <c r="D716">
        <v>3.0284</v>
      </c>
      <c r="E716">
        <v>30283.734939999998</v>
      </c>
      <c r="F716">
        <v>12.6</v>
      </c>
      <c r="G716">
        <v>0.7</v>
      </c>
      <c r="H716">
        <v>1597.6</v>
      </c>
      <c r="J716">
        <v>3</v>
      </c>
      <c r="K716">
        <v>0.88119999999999998</v>
      </c>
      <c r="L716">
        <v>9.2705000000000002</v>
      </c>
      <c r="M716">
        <v>2.6686999999999999</v>
      </c>
      <c r="N716">
        <v>11.092599999999999</v>
      </c>
      <c r="O716">
        <v>0.6169</v>
      </c>
      <c r="P716">
        <v>11.7</v>
      </c>
      <c r="Q716">
        <v>8.8122000000000007</v>
      </c>
      <c r="R716">
        <v>0.49</v>
      </c>
      <c r="S716">
        <v>9.3000000000000007</v>
      </c>
      <c r="T716">
        <v>1597.607</v>
      </c>
      <c r="W716">
        <v>0</v>
      </c>
      <c r="X716">
        <v>2.6436999999999999</v>
      </c>
      <c r="Y716">
        <v>11.8</v>
      </c>
      <c r="Z716">
        <v>852</v>
      </c>
      <c r="AA716">
        <v>839</v>
      </c>
      <c r="AB716">
        <v>842</v>
      </c>
      <c r="AC716">
        <v>91.5</v>
      </c>
      <c r="AD716">
        <v>19.940000000000001</v>
      </c>
      <c r="AE716">
        <v>0.46</v>
      </c>
      <c r="AF716">
        <v>982</v>
      </c>
      <c r="AG716">
        <v>-3</v>
      </c>
      <c r="AH716">
        <v>35</v>
      </c>
      <c r="AI716">
        <v>35.463000000000001</v>
      </c>
      <c r="AJ716">
        <v>189</v>
      </c>
      <c r="AK716">
        <v>168</v>
      </c>
      <c r="AL716">
        <v>4</v>
      </c>
      <c r="AM716">
        <v>175</v>
      </c>
      <c r="AN716" t="s">
        <v>155</v>
      </c>
      <c r="AO716">
        <v>2</v>
      </c>
      <c r="AP716" s="28">
        <v>0.86413194444444441</v>
      </c>
      <c r="AQ716">
        <v>47.159298</v>
      </c>
      <c r="AR716">
        <v>-88.489620000000002</v>
      </c>
      <c r="AS716">
        <v>307.60000000000002</v>
      </c>
      <c r="AT716">
        <v>0</v>
      </c>
      <c r="AU716">
        <v>12</v>
      </c>
      <c r="AV716">
        <v>12</v>
      </c>
      <c r="AW716" t="s">
        <v>247</v>
      </c>
      <c r="AX716">
        <v>1</v>
      </c>
      <c r="AY716">
        <v>1.5</v>
      </c>
      <c r="AZ716">
        <v>1.8</v>
      </c>
      <c r="BA716">
        <v>14.686999999999999</v>
      </c>
      <c r="BB716">
        <v>15.64</v>
      </c>
      <c r="BC716">
        <v>1.06</v>
      </c>
      <c r="BD716">
        <v>13.478999999999999</v>
      </c>
      <c r="BE716">
        <v>2420.3449999999998</v>
      </c>
      <c r="BF716">
        <v>443.45400000000001</v>
      </c>
      <c r="BG716">
        <v>0.30299999999999999</v>
      </c>
      <c r="BH716">
        <v>1.7000000000000001E-2</v>
      </c>
      <c r="BI716">
        <v>0.32</v>
      </c>
      <c r="BJ716">
        <v>0.24099999999999999</v>
      </c>
      <c r="BK716">
        <v>1.2999999999999999E-2</v>
      </c>
      <c r="BL716">
        <v>0.254</v>
      </c>
      <c r="BM716">
        <v>13.245200000000001</v>
      </c>
      <c r="BQ716">
        <v>501.85899999999998</v>
      </c>
      <c r="BR716">
        <v>3.0074E-2</v>
      </c>
      <c r="BS716">
        <v>-5</v>
      </c>
      <c r="BT716">
        <v>5.463E-3</v>
      </c>
      <c r="BU716">
        <v>0.73493399999999998</v>
      </c>
      <c r="BV716">
        <v>0</v>
      </c>
      <c r="BW716" t="s">
        <v>155</v>
      </c>
      <c r="BX716">
        <v>0.79400000000000004</v>
      </c>
    </row>
    <row r="717" spans="1:76" x14ac:dyDescent="0.25">
      <c r="A717" s="26">
        <v>43530</v>
      </c>
      <c r="B717" s="27">
        <v>0.65565420138888886</v>
      </c>
      <c r="C717">
        <v>10.52</v>
      </c>
      <c r="D717">
        <v>3.2201</v>
      </c>
      <c r="E717">
        <v>32200.727579999999</v>
      </c>
      <c r="F717">
        <v>12.4</v>
      </c>
      <c r="G717">
        <v>0.7</v>
      </c>
      <c r="H717">
        <v>1672.9</v>
      </c>
      <c r="J717">
        <v>3</v>
      </c>
      <c r="K717">
        <v>0.87939999999999996</v>
      </c>
      <c r="L717">
        <v>9.2514000000000003</v>
      </c>
      <c r="M717">
        <v>2.8317999999999999</v>
      </c>
      <c r="N717">
        <v>10.8935</v>
      </c>
      <c r="O717">
        <v>0.60440000000000005</v>
      </c>
      <c r="P717">
        <v>11.5</v>
      </c>
      <c r="Q717">
        <v>8.6572999999999993</v>
      </c>
      <c r="R717">
        <v>0.4803</v>
      </c>
      <c r="S717">
        <v>9.1</v>
      </c>
      <c r="T717">
        <v>1672.8864000000001</v>
      </c>
      <c r="W717">
        <v>0</v>
      </c>
      <c r="X717">
        <v>2.6381999999999999</v>
      </c>
      <c r="Y717">
        <v>11.8</v>
      </c>
      <c r="Z717">
        <v>852</v>
      </c>
      <c r="AA717">
        <v>840</v>
      </c>
      <c r="AB717">
        <v>842</v>
      </c>
      <c r="AC717">
        <v>92</v>
      </c>
      <c r="AD717">
        <v>20.04</v>
      </c>
      <c r="AE717">
        <v>0.46</v>
      </c>
      <c r="AF717">
        <v>982</v>
      </c>
      <c r="AG717">
        <v>-3</v>
      </c>
      <c r="AH717">
        <v>35</v>
      </c>
      <c r="AI717">
        <v>35</v>
      </c>
      <c r="AJ717">
        <v>189</v>
      </c>
      <c r="AK717">
        <v>167.5</v>
      </c>
      <c r="AL717">
        <v>4</v>
      </c>
      <c r="AM717">
        <v>175</v>
      </c>
      <c r="AN717" t="s">
        <v>155</v>
      </c>
      <c r="AO717">
        <v>2</v>
      </c>
      <c r="AP717" s="28">
        <v>0.86413194444444441</v>
      </c>
      <c r="AQ717">
        <v>47.159298</v>
      </c>
      <c r="AR717">
        <v>-88.489620000000002</v>
      </c>
      <c r="AS717">
        <v>307.60000000000002</v>
      </c>
      <c r="AT717">
        <v>0</v>
      </c>
      <c r="AU717">
        <v>12</v>
      </c>
      <c r="AV717">
        <v>12</v>
      </c>
      <c r="AW717" t="s">
        <v>247</v>
      </c>
      <c r="AX717">
        <v>1</v>
      </c>
      <c r="AY717">
        <v>1.5</v>
      </c>
      <c r="AZ717">
        <v>1.8</v>
      </c>
      <c r="BA717">
        <v>14.686999999999999</v>
      </c>
      <c r="BB717">
        <v>15.4</v>
      </c>
      <c r="BC717">
        <v>1.05</v>
      </c>
      <c r="BD717">
        <v>13.712999999999999</v>
      </c>
      <c r="BE717">
        <v>2385.3829999999998</v>
      </c>
      <c r="BF717">
        <v>464.714</v>
      </c>
      <c r="BG717">
        <v>0.29399999999999998</v>
      </c>
      <c r="BH717">
        <v>1.6E-2</v>
      </c>
      <c r="BI717">
        <v>0.31</v>
      </c>
      <c r="BJ717">
        <v>0.23400000000000001</v>
      </c>
      <c r="BK717">
        <v>1.2999999999999999E-2</v>
      </c>
      <c r="BL717">
        <v>0.247</v>
      </c>
      <c r="BM717">
        <v>13.6972</v>
      </c>
      <c r="BQ717">
        <v>494.60899999999998</v>
      </c>
      <c r="BR717">
        <v>2.563E-2</v>
      </c>
      <c r="BS717">
        <v>-5</v>
      </c>
      <c r="BT717">
        <v>5.5370000000000003E-3</v>
      </c>
      <c r="BU717">
        <v>0.62633399999999995</v>
      </c>
      <c r="BV717">
        <v>0</v>
      </c>
      <c r="BW717" t="s">
        <v>155</v>
      </c>
      <c r="BX717">
        <v>0.79500000000000004</v>
      </c>
    </row>
    <row r="718" spans="1:76" x14ac:dyDescent="0.25">
      <c r="A718" s="26">
        <v>43530</v>
      </c>
      <c r="B718" s="27">
        <v>0.65566577546296301</v>
      </c>
      <c r="C718">
        <v>10.778</v>
      </c>
      <c r="D718">
        <v>3.8527</v>
      </c>
      <c r="E718">
        <v>38526.977887000001</v>
      </c>
      <c r="F718">
        <v>12.3</v>
      </c>
      <c r="G718">
        <v>0.6</v>
      </c>
      <c r="H718">
        <v>1844.5</v>
      </c>
      <c r="J718">
        <v>3.1</v>
      </c>
      <c r="K718">
        <v>0.87160000000000004</v>
      </c>
      <c r="L718">
        <v>9.3935999999999993</v>
      </c>
      <c r="M718">
        <v>3.3578999999999999</v>
      </c>
      <c r="N718">
        <v>10.7094</v>
      </c>
      <c r="O718">
        <v>0.52290000000000003</v>
      </c>
      <c r="P718">
        <v>11.2</v>
      </c>
      <c r="Q718">
        <v>8.5109999999999992</v>
      </c>
      <c r="R718">
        <v>0.41560000000000002</v>
      </c>
      <c r="S718">
        <v>8.9</v>
      </c>
      <c r="T718">
        <v>1844.4964</v>
      </c>
      <c r="W718">
        <v>0</v>
      </c>
      <c r="X718">
        <v>2.7018</v>
      </c>
      <c r="Y718">
        <v>11.7</v>
      </c>
      <c r="Z718">
        <v>853</v>
      </c>
      <c r="AA718">
        <v>840</v>
      </c>
      <c r="AB718">
        <v>842</v>
      </c>
      <c r="AC718">
        <v>92</v>
      </c>
      <c r="AD718">
        <v>20.04</v>
      </c>
      <c r="AE718">
        <v>0.46</v>
      </c>
      <c r="AF718">
        <v>982</v>
      </c>
      <c r="AG718">
        <v>-3</v>
      </c>
      <c r="AH718">
        <v>35</v>
      </c>
      <c r="AI718">
        <v>35</v>
      </c>
      <c r="AJ718">
        <v>189</v>
      </c>
      <c r="AK718">
        <v>167</v>
      </c>
      <c r="AL718">
        <v>4</v>
      </c>
      <c r="AM718">
        <v>175</v>
      </c>
      <c r="AN718" t="s">
        <v>155</v>
      </c>
      <c r="AO718">
        <v>2</v>
      </c>
      <c r="AP718" s="28">
        <v>0.8641550925925926</v>
      </c>
      <c r="AQ718">
        <v>47.159300000000002</v>
      </c>
      <c r="AR718">
        <v>-88.489620000000002</v>
      </c>
      <c r="AS718">
        <v>307.5</v>
      </c>
      <c r="AT718">
        <v>0</v>
      </c>
      <c r="AU718">
        <v>12</v>
      </c>
      <c r="AV718">
        <v>12</v>
      </c>
      <c r="AW718" t="s">
        <v>247</v>
      </c>
      <c r="AX718">
        <v>1</v>
      </c>
      <c r="AY718">
        <v>1.5</v>
      </c>
      <c r="AZ718">
        <v>1.8</v>
      </c>
      <c r="BA718">
        <v>14.686999999999999</v>
      </c>
      <c r="BB718">
        <v>14.41</v>
      </c>
      <c r="BC718">
        <v>0.98</v>
      </c>
      <c r="BD718">
        <v>14.737</v>
      </c>
      <c r="BE718">
        <v>2293.3000000000002</v>
      </c>
      <c r="BF718">
        <v>521.75599999999997</v>
      </c>
      <c r="BG718">
        <v>0.27400000000000002</v>
      </c>
      <c r="BH718">
        <v>1.2999999999999999E-2</v>
      </c>
      <c r="BI718">
        <v>0.28699999999999998</v>
      </c>
      <c r="BJ718">
        <v>0.218</v>
      </c>
      <c r="BK718">
        <v>1.0999999999999999E-2</v>
      </c>
      <c r="BL718">
        <v>0.22800000000000001</v>
      </c>
      <c r="BM718">
        <v>14.2994</v>
      </c>
      <c r="BQ718">
        <v>479.60700000000003</v>
      </c>
      <c r="BR718">
        <v>6.3960000000000003E-2</v>
      </c>
      <c r="BS718">
        <v>-5</v>
      </c>
      <c r="BT718">
        <v>6.5370000000000003E-3</v>
      </c>
      <c r="BU718">
        <v>1.5630230000000001</v>
      </c>
      <c r="BV718">
        <v>0</v>
      </c>
      <c r="BW718" t="s">
        <v>155</v>
      </c>
      <c r="BX718">
        <v>0.79500000000000004</v>
      </c>
    </row>
    <row r="719" spans="1:76" x14ac:dyDescent="0.25">
      <c r="A719" s="26">
        <v>43530</v>
      </c>
      <c r="B719" s="27">
        <v>0.65567734953703705</v>
      </c>
      <c r="C719">
        <v>10.9</v>
      </c>
      <c r="D719">
        <v>4.4185999999999996</v>
      </c>
      <c r="E719">
        <v>44186.273545999997</v>
      </c>
      <c r="F719">
        <v>12</v>
      </c>
      <c r="G719">
        <v>0.6</v>
      </c>
      <c r="H719">
        <v>2097.9</v>
      </c>
      <c r="J719">
        <v>3.1</v>
      </c>
      <c r="K719">
        <v>0.86529999999999996</v>
      </c>
      <c r="L719">
        <v>9.4316999999999993</v>
      </c>
      <c r="M719">
        <v>3.8233999999999999</v>
      </c>
      <c r="N719">
        <v>10.362299999999999</v>
      </c>
      <c r="O719">
        <v>0.51919999999999999</v>
      </c>
      <c r="P719">
        <v>10.9</v>
      </c>
      <c r="Q719">
        <v>8.2350999999999992</v>
      </c>
      <c r="R719">
        <v>0.41260000000000002</v>
      </c>
      <c r="S719">
        <v>8.6</v>
      </c>
      <c r="T719">
        <v>2097.9303</v>
      </c>
      <c r="W719">
        <v>0</v>
      </c>
      <c r="X719">
        <v>2.6823999999999999</v>
      </c>
      <c r="Y719">
        <v>11.8</v>
      </c>
      <c r="Z719">
        <v>853</v>
      </c>
      <c r="AA719">
        <v>841</v>
      </c>
      <c r="AB719">
        <v>844</v>
      </c>
      <c r="AC719">
        <v>92</v>
      </c>
      <c r="AD719">
        <v>20.04</v>
      </c>
      <c r="AE719">
        <v>0.46</v>
      </c>
      <c r="AF719">
        <v>982</v>
      </c>
      <c r="AG719">
        <v>-3</v>
      </c>
      <c r="AH719">
        <v>35</v>
      </c>
      <c r="AI719">
        <v>35</v>
      </c>
      <c r="AJ719">
        <v>189</v>
      </c>
      <c r="AK719">
        <v>167</v>
      </c>
      <c r="AL719">
        <v>4.0999999999999996</v>
      </c>
      <c r="AM719">
        <v>175</v>
      </c>
      <c r="AN719" t="s">
        <v>155</v>
      </c>
      <c r="AO719">
        <v>2</v>
      </c>
      <c r="AP719" s="28">
        <v>0.86416666666666664</v>
      </c>
      <c r="AQ719">
        <v>47.159300000000002</v>
      </c>
      <c r="AR719">
        <v>-88.489620000000002</v>
      </c>
      <c r="AS719">
        <v>307.39999999999998</v>
      </c>
      <c r="AT719">
        <v>0</v>
      </c>
      <c r="AU719">
        <v>12</v>
      </c>
      <c r="AV719">
        <v>12</v>
      </c>
      <c r="AW719" t="s">
        <v>247</v>
      </c>
      <c r="AX719">
        <v>1</v>
      </c>
      <c r="AY719">
        <v>1.5</v>
      </c>
      <c r="AZ719">
        <v>1.8</v>
      </c>
      <c r="BA719">
        <v>14.686999999999999</v>
      </c>
      <c r="BB719">
        <v>13.71</v>
      </c>
      <c r="BC719">
        <v>0.93</v>
      </c>
      <c r="BD719">
        <v>15.568</v>
      </c>
      <c r="BE719">
        <v>2211.8589999999999</v>
      </c>
      <c r="BF719">
        <v>570.68399999999997</v>
      </c>
      <c r="BG719">
        <v>0.254</v>
      </c>
      <c r="BH719">
        <v>1.2999999999999999E-2</v>
      </c>
      <c r="BI719">
        <v>0.26700000000000002</v>
      </c>
      <c r="BJ719">
        <v>0.20200000000000001</v>
      </c>
      <c r="BK719">
        <v>0.01</v>
      </c>
      <c r="BL719">
        <v>0.21199999999999999</v>
      </c>
      <c r="BM719">
        <v>15.623200000000001</v>
      </c>
      <c r="BQ719">
        <v>457.39499999999998</v>
      </c>
      <c r="BR719">
        <v>0.14879300000000001</v>
      </c>
      <c r="BS719">
        <v>-5</v>
      </c>
      <c r="BT719">
        <v>6.463E-3</v>
      </c>
      <c r="BU719">
        <v>3.6361289999999999</v>
      </c>
      <c r="BV719">
        <v>0</v>
      </c>
      <c r="BW719" t="s">
        <v>155</v>
      </c>
      <c r="BX719">
        <v>0.79500000000000004</v>
      </c>
    </row>
    <row r="720" spans="1:76" x14ac:dyDescent="0.25">
      <c r="A720" s="26">
        <v>43530</v>
      </c>
      <c r="B720" s="27">
        <v>0.65568892361111109</v>
      </c>
      <c r="C720">
        <v>10.917</v>
      </c>
      <c r="D720">
        <v>4.5777999999999999</v>
      </c>
      <c r="E720">
        <v>45777.864407000001</v>
      </c>
      <c r="F720">
        <v>11.7</v>
      </c>
      <c r="G720">
        <v>0.6</v>
      </c>
      <c r="H720">
        <v>1894.3</v>
      </c>
      <c r="J720">
        <v>3.1</v>
      </c>
      <c r="K720">
        <v>0.8639</v>
      </c>
      <c r="L720">
        <v>9.4314</v>
      </c>
      <c r="M720">
        <v>3.9548000000000001</v>
      </c>
      <c r="N720">
        <v>10.107799999999999</v>
      </c>
      <c r="O720">
        <v>0.51829999999999998</v>
      </c>
      <c r="P720">
        <v>10.6</v>
      </c>
      <c r="Q720">
        <v>8.0328999999999997</v>
      </c>
      <c r="R720">
        <v>0.41189999999999999</v>
      </c>
      <c r="S720">
        <v>8.4</v>
      </c>
      <c r="T720">
        <v>1894.3489</v>
      </c>
      <c r="W720">
        <v>0</v>
      </c>
      <c r="X720">
        <v>2.6781000000000001</v>
      </c>
      <c r="Y720">
        <v>11.8</v>
      </c>
      <c r="Z720">
        <v>854</v>
      </c>
      <c r="AA720">
        <v>842</v>
      </c>
      <c r="AB720">
        <v>844</v>
      </c>
      <c r="AC720">
        <v>92</v>
      </c>
      <c r="AD720">
        <v>20.04</v>
      </c>
      <c r="AE720">
        <v>0.46</v>
      </c>
      <c r="AF720">
        <v>982</v>
      </c>
      <c r="AG720">
        <v>-3</v>
      </c>
      <c r="AH720">
        <v>35</v>
      </c>
      <c r="AI720">
        <v>35</v>
      </c>
      <c r="AJ720">
        <v>189</v>
      </c>
      <c r="AK720">
        <v>167</v>
      </c>
      <c r="AL720">
        <v>4</v>
      </c>
      <c r="AM720">
        <v>175</v>
      </c>
      <c r="AN720" t="s">
        <v>155</v>
      </c>
      <c r="AO720">
        <v>2</v>
      </c>
      <c r="AP720" s="28">
        <v>0.86417824074074068</v>
      </c>
      <c r="AQ720">
        <v>47.159300000000002</v>
      </c>
      <c r="AR720">
        <v>-88.489620000000002</v>
      </c>
      <c r="AS720">
        <v>307.3</v>
      </c>
      <c r="AT720">
        <v>0</v>
      </c>
      <c r="AU720">
        <v>12</v>
      </c>
      <c r="AV720">
        <v>12</v>
      </c>
      <c r="AW720" t="s">
        <v>247</v>
      </c>
      <c r="AX720">
        <v>1</v>
      </c>
      <c r="AY720">
        <v>1.5</v>
      </c>
      <c r="AZ720">
        <v>1.8</v>
      </c>
      <c r="BA720">
        <v>14.686999999999999</v>
      </c>
      <c r="BB720">
        <v>13.56</v>
      </c>
      <c r="BC720">
        <v>0.92</v>
      </c>
      <c r="BD720">
        <v>15.752000000000001</v>
      </c>
      <c r="BE720">
        <v>2193.6880000000001</v>
      </c>
      <c r="BF720">
        <v>585.46799999999996</v>
      </c>
      <c r="BG720">
        <v>0.246</v>
      </c>
      <c r="BH720">
        <v>1.2999999999999999E-2</v>
      </c>
      <c r="BI720">
        <v>0.25900000000000001</v>
      </c>
      <c r="BJ720">
        <v>0.19600000000000001</v>
      </c>
      <c r="BK720">
        <v>0.01</v>
      </c>
      <c r="BL720">
        <v>0.20599999999999999</v>
      </c>
      <c r="BM720">
        <v>13.9918</v>
      </c>
      <c r="BQ720">
        <v>452.92899999999997</v>
      </c>
      <c r="BR720">
        <v>0.19268199999999999</v>
      </c>
      <c r="BS720">
        <v>-5</v>
      </c>
      <c r="BT720">
        <v>6.0000000000000001E-3</v>
      </c>
      <c r="BU720">
        <v>4.7086740000000002</v>
      </c>
      <c r="BV720">
        <v>0</v>
      </c>
      <c r="BW720" t="s">
        <v>155</v>
      </c>
      <c r="BX720">
        <v>0.79500000000000004</v>
      </c>
    </row>
    <row r="721" spans="1:76" x14ac:dyDescent="0.25">
      <c r="A721" s="26">
        <v>43530</v>
      </c>
      <c r="B721" s="27">
        <v>0.65570049768518512</v>
      </c>
      <c r="C721">
        <v>11.021000000000001</v>
      </c>
      <c r="D721">
        <v>4.4401000000000002</v>
      </c>
      <c r="E721">
        <v>44401.341256</v>
      </c>
      <c r="F721">
        <v>11.6</v>
      </c>
      <c r="G721">
        <v>0.6</v>
      </c>
      <c r="H721">
        <v>1655</v>
      </c>
      <c r="J721">
        <v>3</v>
      </c>
      <c r="K721">
        <v>0.86460000000000004</v>
      </c>
      <c r="L721">
        <v>9.5290999999999997</v>
      </c>
      <c r="M721">
        <v>3.8389000000000002</v>
      </c>
      <c r="N721">
        <v>10.029299999999999</v>
      </c>
      <c r="O721">
        <v>0.51880000000000004</v>
      </c>
      <c r="P721">
        <v>10.5</v>
      </c>
      <c r="Q721">
        <v>7.9705000000000004</v>
      </c>
      <c r="R721">
        <v>0.4123</v>
      </c>
      <c r="S721">
        <v>8.4</v>
      </c>
      <c r="T721">
        <v>1654.9946</v>
      </c>
      <c r="W721">
        <v>0</v>
      </c>
      <c r="X721">
        <v>2.5937999999999999</v>
      </c>
      <c r="Y721">
        <v>11.8</v>
      </c>
      <c r="Z721">
        <v>854</v>
      </c>
      <c r="AA721">
        <v>842</v>
      </c>
      <c r="AB721">
        <v>844</v>
      </c>
      <c r="AC721">
        <v>92</v>
      </c>
      <c r="AD721">
        <v>20.04</v>
      </c>
      <c r="AE721">
        <v>0.46</v>
      </c>
      <c r="AF721">
        <v>982</v>
      </c>
      <c r="AG721">
        <v>-3</v>
      </c>
      <c r="AH721">
        <v>35</v>
      </c>
      <c r="AI721">
        <v>35</v>
      </c>
      <c r="AJ721">
        <v>189</v>
      </c>
      <c r="AK721">
        <v>167</v>
      </c>
      <c r="AL721">
        <v>4.0999999999999996</v>
      </c>
      <c r="AM721">
        <v>175</v>
      </c>
      <c r="AN721" t="s">
        <v>155</v>
      </c>
      <c r="AO721">
        <v>2</v>
      </c>
      <c r="AP721" s="28">
        <v>0.86418981481481483</v>
      </c>
      <c r="AQ721">
        <v>47.159301999999997</v>
      </c>
      <c r="AR721">
        <v>-88.489626000000001</v>
      </c>
      <c r="AS721">
        <v>307.3</v>
      </c>
      <c r="AT721">
        <v>0.6</v>
      </c>
      <c r="AU721">
        <v>12</v>
      </c>
      <c r="AV721">
        <v>12</v>
      </c>
      <c r="AW721" t="s">
        <v>247</v>
      </c>
      <c r="AX721">
        <v>1.0125</v>
      </c>
      <c r="AY721">
        <v>1.5249999999999999</v>
      </c>
      <c r="AZ721">
        <v>1.825</v>
      </c>
      <c r="BA721">
        <v>14.686999999999999</v>
      </c>
      <c r="BB721">
        <v>13.64</v>
      </c>
      <c r="BC721">
        <v>0.93</v>
      </c>
      <c r="BD721">
        <v>15.661</v>
      </c>
      <c r="BE721">
        <v>2223.337</v>
      </c>
      <c r="BF721">
        <v>570.08500000000004</v>
      </c>
      <c r="BG721">
        <v>0.245</v>
      </c>
      <c r="BH721">
        <v>1.2999999999999999E-2</v>
      </c>
      <c r="BI721">
        <v>0.25800000000000001</v>
      </c>
      <c r="BJ721">
        <v>0.19500000000000001</v>
      </c>
      <c r="BK721">
        <v>0.01</v>
      </c>
      <c r="BL721">
        <v>0.20499999999999999</v>
      </c>
      <c r="BM721">
        <v>12.262</v>
      </c>
      <c r="BQ721">
        <v>440.03399999999999</v>
      </c>
      <c r="BR721">
        <v>0.19231699999999999</v>
      </c>
      <c r="BS721">
        <v>-5</v>
      </c>
      <c r="BT721">
        <v>6.0000000000000001E-3</v>
      </c>
      <c r="BU721">
        <v>4.6997549999999997</v>
      </c>
      <c r="BV721">
        <v>0</v>
      </c>
      <c r="BW721" t="s">
        <v>155</v>
      </c>
      <c r="BX721">
        <v>0.79500000000000004</v>
      </c>
    </row>
    <row r="722" spans="1:76" x14ac:dyDescent="0.25">
      <c r="A722" s="26">
        <v>43530</v>
      </c>
      <c r="B722" s="27">
        <v>0.65571207175925927</v>
      </c>
      <c r="C722">
        <v>11.413</v>
      </c>
      <c r="D722">
        <v>3.8448000000000002</v>
      </c>
      <c r="E722">
        <v>38448.099839000002</v>
      </c>
      <c r="F722">
        <v>11.6</v>
      </c>
      <c r="G722">
        <v>0.6</v>
      </c>
      <c r="H722">
        <v>1600.2</v>
      </c>
      <c r="J722">
        <v>2.89</v>
      </c>
      <c r="K722">
        <v>0.86709999999999998</v>
      </c>
      <c r="L722">
        <v>9.8960000000000008</v>
      </c>
      <c r="M722">
        <v>3.3336000000000001</v>
      </c>
      <c r="N722">
        <v>10.047599999999999</v>
      </c>
      <c r="O722">
        <v>0.5202</v>
      </c>
      <c r="P722">
        <v>10.6</v>
      </c>
      <c r="Q722">
        <v>7.9851000000000001</v>
      </c>
      <c r="R722">
        <v>0.41339999999999999</v>
      </c>
      <c r="S722">
        <v>8.4</v>
      </c>
      <c r="T722">
        <v>1600.1556</v>
      </c>
      <c r="W722">
        <v>0</v>
      </c>
      <c r="X722">
        <v>2.5099999999999998</v>
      </c>
      <c r="Y722">
        <v>11.8</v>
      </c>
      <c r="Z722">
        <v>853</v>
      </c>
      <c r="AA722">
        <v>841</v>
      </c>
      <c r="AB722">
        <v>843</v>
      </c>
      <c r="AC722">
        <v>92</v>
      </c>
      <c r="AD722">
        <v>20.04</v>
      </c>
      <c r="AE722">
        <v>0.46</v>
      </c>
      <c r="AF722">
        <v>982</v>
      </c>
      <c r="AG722">
        <v>-3</v>
      </c>
      <c r="AH722">
        <v>35</v>
      </c>
      <c r="AI722">
        <v>35</v>
      </c>
      <c r="AJ722">
        <v>189</v>
      </c>
      <c r="AK722">
        <v>167</v>
      </c>
      <c r="AL722">
        <v>4.0999999999999996</v>
      </c>
      <c r="AM722">
        <v>175</v>
      </c>
      <c r="AN722" t="s">
        <v>155</v>
      </c>
      <c r="AO722">
        <v>2</v>
      </c>
      <c r="AP722" s="28">
        <v>0.86420138888888898</v>
      </c>
      <c r="AQ722">
        <v>47.159314999999999</v>
      </c>
      <c r="AR722">
        <v>-88.489659000000003</v>
      </c>
      <c r="AS722">
        <v>307.7</v>
      </c>
      <c r="AT722">
        <v>2.9</v>
      </c>
      <c r="AU722">
        <v>12</v>
      </c>
      <c r="AV722">
        <v>12</v>
      </c>
      <c r="AW722" t="s">
        <v>247</v>
      </c>
      <c r="AX722">
        <v>1.1000000000000001</v>
      </c>
      <c r="AY722">
        <v>1.7</v>
      </c>
      <c r="AZ722">
        <v>2</v>
      </c>
      <c r="BA722">
        <v>14.686999999999999</v>
      </c>
      <c r="BB722">
        <v>13.9</v>
      </c>
      <c r="BC722">
        <v>0.95</v>
      </c>
      <c r="BD722">
        <v>15.334</v>
      </c>
      <c r="BE722">
        <v>2333.84</v>
      </c>
      <c r="BF722">
        <v>500.38900000000001</v>
      </c>
      <c r="BG722">
        <v>0.248</v>
      </c>
      <c r="BH722">
        <v>1.2999999999999999E-2</v>
      </c>
      <c r="BI722">
        <v>0.26100000000000001</v>
      </c>
      <c r="BJ722">
        <v>0.19700000000000001</v>
      </c>
      <c r="BK722">
        <v>0.01</v>
      </c>
      <c r="BL722">
        <v>0.20699999999999999</v>
      </c>
      <c r="BM722">
        <v>11.983599999999999</v>
      </c>
      <c r="BQ722">
        <v>430.40300000000002</v>
      </c>
      <c r="BR722">
        <v>0.20557300000000001</v>
      </c>
      <c r="BS722">
        <v>-5</v>
      </c>
      <c r="BT722">
        <v>5.463E-3</v>
      </c>
      <c r="BU722">
        <v>5.0236900000000002</v>
      </c>
      <c r="BV722">
        <v>0</v>
      </c>
      <c r="BW722" t="s">
        <v>155</v>
      </c>
      <c r="BX722">
        <v>0.79500000000000004</v>
      </c>
    </row>
    <row r="723" spans="1:76" x14ac:dyDescent="0.25">
      <c r="A723" s="26">
        <v>43530</v>
      </c>
      <c r="B723" s="27">
        <v>0.65572364583333331</v>
      </c>
      <c r="C723">
        <v>12.084</v>
      </c>
      <c r="D723">
        <v>2.8256000000000001</v>
      </c>
      <c r="E723">
        <v>28256.363635999998</v>
      </c>
      <c r="F723">
        <v>11.5</v>
      </c>
      <c r="G723">
        <v>0.5</v>
      </c>
      <c r="H723">
        <v>1383.2</v>
      </c>
      <c r="J723">
        <v>2.65</v>
      </c>
      <c r="K723">
        <v>0.87119999999999997</v>
      </c>
      <c r="L723">
        <v>10.5276</v>
      </c>
      <c r="M723">
        <v>2.4617</v>
      </c>
      <c r="N723">
        <v>10.019</v>
      </c>
      <c r="O723">
        <v>0.43559999999999999</v>
      </c>
      <c r="P723">
        <v>10.5</v>
      </c>
      <c r="Q723">
        <v>7.9622999999999999</v>
      </c>
      <c r="R723">
        <v>0.34620000000000001</v>
      </c>
      <c r="S723">
        <v>8.3000000000000007</v>
      </c>
      <c r="T723">
        <v>1383.2326</v>
      </c>
      <c r="W723">
        <v>0</v>
      </c>
      <c r="X723">
        <v>2.3126000000000002</v>
      </c>
      <c r="Y723">
        <v>11.7</v>
      </c>
      <c r="Z723">
        <v>854</v>
      </c>
      <c r="AA723">
        <v>841</v>
      </c>
      <c r="AB723">
        <v>843</v>
      </c>
      <c r="AC723">
        <v>92</v>
      </c>
      <c r="AD723">
        <v>20.04</v>
      </c>
      <c r="AE723">
        <v>0.46</v>
      </c>
      <c r="AF723">
        <v>982</v>
      </c>
      <c r="AG723">
        <v>-3</v>
      </c>
      <c r="AH723">
        <v>35</v>
      </c>
      <c r="AI723">
        <v>35</v>
      </c>
      <c r="AJ723">
        <v>189</v>
      </c>
      <c r="AK723">
        <v>167</v>
      </c>
      <c r="AL723">
        <v>4</v>
      </c>
      <c r="AM723">
        <v>174.8</v>
      </c>
      <c r="AN723" t="s">
        <v>155</v>
      </c>
      <c r="AO723">
        <v>2</v>
      </c>
      <c r="AP723" s="28">
        <v>0.86421296296296291</v>
      </c>
      <c r="AQ723">
        <v>47.159315999999997</v>
      </c>
      <c r="AR723">
        <v>-88.489704000000003</v>
      </c>
      <c r="AS723">
        <v>308.10000000000002</v>
      </c>
      <c r="AT723">
        <v>5.2</v>
      </c>
      <c r="AU723">
        <v>12</v>
      </c>
      <c r="AV723">
        <v>12</v>
      </c>
      <c r="AW723" t="s">
        <v>247</v>
      </c>
      <c r="AX723">
        <v>1.1125</v>
      </c>
      <c r="AY723">
        <v>1.7124999999999999</v>
      </c>
      <c r="AZ723">
        <v>2.0249999999999999</v>
      </c>
      <c r="BA723">
        <v>14.686999999999999</v>
      </c>
      <c r="BB723">
        <v>14.37</v>
      </c>
      <c r="BC723">
        <v>0.98</v>
      </c>
      <c r="BD723">
        <v>14.782</v>
      </c>
      <c r="BE723">
        <v>2532.529</v>
      </c>
      <c r="BF723">
        <v>376.91399999999999</v>
      </c>
      <c r="BG723">
        <v>0.252</v>
      </c>
      <c r="BH723">
        <v>1.0999999999999999E-2</v>
      </c>
      <c r="BI723">
        <v>0.26300000000000001</v>
      </c>
      <c r="BJ723">
        <v>0.20100000000000001</v>
      </c>
      <c r="BK723">
        <v>8.9999999999999993E-3</v>
      </c>
      <c r="BL723">
        <v>0.20899999999999999</v>
      </c>
      <c r="BM723">
        <v>10.5665</v>
      </c>
      <c r="BQ723">
        <v>404.51100000000002</v>
      </c>
      <c r="BR723">
        <v>0.23027700000000001</v>
      </c>
      <c r="BS723">
        <v>-5</v>
      </c>
      <c r="BT723">
        <v>5.5370000000000003E-3</v>
      </c>
      <c r="BU723">
        <v>5.6273939999999998</v>
      </c>
      <c r="BV723">
        <v>0</v>
      </c>
      <c r="BW723" t="s">
        <v>155</v>
      </c>
      <c r="BX723">
        <v>0.79500000000000004</v>
      </c>
    </row>
    <row r="724" spans="1:76" x14ac:dyDescent="0.25">
      <c r="A724" s="26">
        <v>43530</v>
      </c>
      <c r="B724" s="27">
        <v>0.65573521990740746</v>
      </c>
      <c r="C724">
        <v>12.699</v>
      </c>
      <c r="D724">
        <v>1.9633</v>
      </c>
      <c r="E724">
        <v>19633.295819999999</v>
      </c>
      <c r="F724">
        <v>11.5</v>
      </c>
      <c r="G724">
        <v>0.5</v>
      </c>
      <c r="H724">
        <v>1157.5999999999999</v>
      </c>
      <c r="J724">
        <v>2.4900000000000002</v>
      </c>
      <c r="K724">
        <v>0.87429999999999997</v>
      </c>
      <c r="L724">
        <v>11.103400000000001</v>
      </c>
      <c r="M724">
        <v>1.7165999999999999</v>
      </c>
      <c r="N724">
        <v>10.0664</v>
      </c>
      <c r="O724">
        <v>0.43719999999999998</v>
      </c>
      <c r="P724">
        <v>10.5</v>
      </c>
      <c r="Q724">
        <v>8</v>
      </c>
      <c r="R724">
        <v>0.34739999999999999</v>
      </c>
      <c r="S724">
        <v>8.3000000000000007</v>
      </c>
      <c r="T724">
        <v>1157.5971</v>
      </c>
      <c r="W724">
        <v>0</v>
      </c>
      <c r="X724">
        <v>2.1798999999999999</v>
      </c>
      <c r="Y724">
        <v>11.8</v>
      </c>
      <c r="Z724">
        <v>853</v>
      </c>
      <c r="AA724">
        <v>840</v>
      </c>
      <c r="AB724">
        <v>843</v>
      </c>
      <c r="AC724">
        <v>92</v>
      </c>
      <c r="AD724">
        <v>20.04</v>
      </c>
      <c r="AE724">
        <v>0.46</v>
      </c>
      <c r="AF724">
        <v>982</v>
      </c>
      <c r="AG724">
        <v>-3</v>
      </c>
      <c r="AH724">
        <v>35</v>
      </c>
      <c r="AI724">
        <v>35</v>
      </c>
      <c r="AJ724">
        <v>189</v>
      </c>
      <c r="AK724">
        <v>167</v>
      </c>
      <c r="AL724">
        <v>4.0999999999999996</v>
      </c>
      <c r="AM724">
        <v>174.5</v>
      </c>
      <c r="AN724" t="s">
        <v>155</v>
      </c>
      <c r="AO724">
        <v>2</v>
      </c>
      <c r="AP724" s="28">
        <v>0.86422453703703705</v>
      </c>
      <c r="AQ724">
        <v>47.159297000000002</v>
      </c>
      <c r="AR724">
        <v>-88.489755000000002</v>
      </c>
      <c r="AS724">
        <v>308.2</v>
      </c>
      <c r="AT724">
        <v>7.6</v>
      </c>
      <c r="AU724">
        <v>12</v>
      </c>
      <c r="AV724">
        <v>12</v>
      </c>
      <c r="AW724" t="s">
        <v>247</v>
      </c>
      <c r="AX724">
        <v>1.175</v>
      </c>
      <c r="AY724">
        <v>1.7749999999999999</v>
      </c>
      <c r="AZ724">
        <v>2.1625000000000001</v>
      </c>
      <c r="BA724">
        <v>14.686999999999999</v>
      </c>
      <c r="BB724">
        <v>14.75</v>
      </c>
      <c r="BC724">
        <v>1</v>
      </c>
      <c r="BD724">
        <v>14.372</v>
      </c>
      <c r="BE724">
        <v>2710.8159999999998</v>
      </c>
      <c r="BF724">
        <v>266.74400000000003</v>
      </c>
      <c r="BG724">
        <v>0.25700000000000001</v>
      </c>
      <c r="BH724">
        <v>1.0999999999999999E-2</v>
      </c>
      <c r="BI724">
        <v>0.26900000000000002</v>
      </c>
      <c r="BJ724">
        <v>0.20499999999999999</v>
      </c>
      <c r="BK724">
        <v>8.9999999999999993E-3</v>
      </c>
      <c r="BL724">
        <v>0.21299999999999999</v>
      </c>
      <c r="BM724">
        <v>8.9746000000000006</v>
      </c>
      <c r="BQ724">
        <v>386.96600000000001</v>
      </c>
      <c r="BR724">
        <v>0.25020300000000001</v>
      </c>
      <c r="BS724">
        <v>-5</v>
      </c>
      <c r="BT724">
        <v>6.0000000000000001E-3</v>
      </c>
      <c r="BU724">
        <v>6.1143359999999998</v>
      </c>
      <c r="BV724">
        <v>0</v>
      </c>
      <c r="BW724" t="s">
        <v>155</v>
      </c>
      <c r="BX724">
        <v>0.79500000000000004</v>
      </c>
    </row>
    <row r="725" spans="1:76" x14ac:dyDescent="0.25">
      <c r="A725" s="26">
        <v>43530</v>
      </c>
      <c r="B725" s="27">
        <v>0.6557467939814815</v>
      </c>
      <c r="C725">
        <v>13.208</v>
      </c>
      <c r="D725">
        <v>1.3829</v>
      </c>
      <c r="E725">
        <v>13829.437298999999</v>
      </c>
      <c r="F725">
        <v>12.2</v>
      </c>
      <c r="G725">
        <v>0.5</v>
      </c>
      <c r="H725">
        <v>1215.8</v>
      </c>
      <c r="J725">
        <v>2.25</v>
      </c>
      <c r="K725">
        <v>0.87549999999999994</v>
      </c>
      <c r="L725">
        <v>11.5639</v>
      </c>
      <c r="M725">
        <v>1.2108000000000001</v>
      </c>
      <c r="N725">
        <v>10.684699999999999</v>
      </c>
      <c r="O725">
        <v>0.4264</v>
      </c>
      <c r="P725">
        <v>11.1</v>
      </c>
      <c r="Q725">
        <v>8.4913000000000007</v>
      </c>
      <c r="R725">
        <v>0.33879999999999999</v>
      </c>
      <c r="S725">
        <v>8.8000000000000007</v>
      </c>
      <c r="T725">
        <v>1215.7910999999999</v>
      </c>
      <c r="W725">
        <v>0</v>
      </c>
      <c r="X725">
        <v>1.9731000000000001</v>
      </c>
      <c r="Y725">
        <v>11.7</v>
      </c>
      <c r="Z725">
        <v>853</v>
      </c>
      <c r="AA725">
        <v>841</v>
      </c>
      <c r="AB725">
        <v>843</v>
      </c>
      <c r="AC725">
        <v>92</v>
      </c>
      <c r="AD725">
        <v>20.04</v>
      </c>
      <c r="AE725">
        <v>0.46</v>
      </c>
      <c r="AF725">
        <v>982</v>
      </c>
      <c r="AG725">
        <v>-3</v>
      </c>
      <c r="AH725">
        <v>35</v>
      </c>
      <c r="AI725">
        <v>35</v>
      </c>
      <c r="AJ725">
        <v>189</v>
      </c>
      <c r="AK725">
        <v>167</v>
      </c>
      <c r="AL725">
        <v>4.0999999999999996</v>
      </c>
      <c r="AM725">
        <v>174.1</v>
      </c>
      <c r="AN725" t="s">
        <v>155</v>
      </c>
      <c r="AO725">
        <v>2</v>
      </c>
      <c r="AP725" s="28">
        <v>0.86423611111111109</v>
      </c>
      <c r="AQ725">
        <v>47.159253999999997</v>
      </c>
      <c r="AR725">
        <v>-88.489793000000006</v>
      </c>
      <c r="AS725">
        <v>308.39999999999998</v>
      </c>
      <c r="AT725">
        <v>12</v>
      </c>
      <c r="AU725">
        <v>12</v>
      </c>
      <c r="AV725">
        <v>12</v>
      </c>
      <c r="AW725" t="s">
        <v>247</v>
      </c>
      <c r="AX725">
        <v>1.0249999999999999</v>
      </c>
      <c r="AY725">
        <v>1.5249999999999999</v>
      </c>
      <c r="AZ725">
        <v>1.9125000000000001</v>
      </c>
      <c r="BA725">
        <v>14.686999999999999</v>
      </c>
      <c r="BB725">
        <v>14.89</v>
      </c>
      <c r="BC725">
        <v>1.01</v>
      </c>
      <c r="BD725">
        <v>14.221</v>
      </c>
      <c r="BE725">
        <v>2831.9479999999999</v>
      </c>
      <c r="BF725">
        <v>188.71899999999999</v>
      </c>
      <c r="BG725">
        <v>0.27400000000000002</v>
      </c>
      <c r="BH725">
        <v>1.0999999999999999E-2</v>
      </c>
      <c r="BI725">
        <v>0.28499999999999998</v>
      </c>
      <c r="BJ725">
        <v>0.218</v>
      </c>
      <c r="BK725">
        <v>8.9999999999999993E-3</v>
      </c>
      <c r="BL725">
        <v>0.22600000000000001</v>
      </c>
      <c r="BM725">
        <v>9.4548000000000005</v>
      </c>
      <c r="BQ725">
        <v>351.34300000000002</v>
      </c>
      <c r="BR725">
        <v>0.271339</v>
      </c>
      <c r="BS725">
        <v>-5</v>
      </c>
      <c r="BT725">
        <v>6.0000000000000001E-3</v>
      </c>
      <c r="BU725">
        <v>6.6308389999999999</v>
      </c>
      <c r="BV725">
        <v>0</v>
      </c>
      <c r="BW725" t="s">
        <v>155</v>
      </c>
      <c r="BX725">
        <v>0.79500000000000004</v>
      </c>
    </row>
    <row r="726" spans="1:76" x14ac:dyDescent="0.25">
      <c r="A726" s="26">
        <v>43530</v>
      </c>
      <c r="B726" s="27">
        <v>0.65575836805555554</v>
      </c>
      <c r="C726">
        <v>13.331</v>
      </c>
      <c r="D726">
        <v>1.0845</v>
      </c>
      <c r="E726">
        <v>10845.091066999999</v>
      </c>
      <c r="F726">
        <v>15</v>
      </c>
      <c r="G726">
        <v>0.4</v>
      </c>
      <c r="H726">
        <v>1388.8</v>
      </c>
      <c r="J726">
        <v>1.99</v>
      </c>
      <c r="K726">
        <v>0.877</v>
      </c>
      <c r="L726">
        <v>11.691000000000001</v>
      </c>
      <c r="M726">
        <v>0.95109999999999995</v>
      </c>
      <c r="N726">
        <v>13.1823</v>
      </c>
      <c r="O726">
        <v>0.33950000000000002</v>
      </c>
      <c r="P726">
        <v>13.5</v>
      </c>
      <c r="Q726">
        <v>10.4762</v>
      </c>
      <c r="R726">
        <v>0.26979999999999998</v>
      </c>
      <c r="S726">
        <v>10.7</v>
      </c>
      <c r="T726">
        <v>1388.7597000000001</v>
      </c>
      <c r="W726">
        <v>0</v>
      </c>
      <c r="X726">
        <v>1.7462</v>
      </c>
      <c r="Y726">
        <v>11.8</v>
      </c>
      <c r="Z726">
        <v>853</v>
      </c>
      <c r="AA726">
        <v>840</v>
      </c>
      <c r="AB726">
        <v>843</v>
      </c>
      <c r="AC726">
        <v>92</v>
      </c>
      <c r="AD726">
        <v>20.04</v>
      </c>
      <c r="AE726">
        <v>0.46</v>
      </c>
      <c r="AF726">
        <v>982</v>
      </c>
      <c r="AG726">
        <v>-3</v>
      </c>
      <c r="AH726">
        <v>35</v>
      </c>
      <c r="AI726">
        <v>35</v>
      </c>
      <c r="AJ726">
        <v>189</v>
      </c>
      <c r="AK726">
        <v>167</v>
      </c>
      <c r="AL726">
        <v>4.0999999999999996</v>
      </c>
      <c r="AM726">
        <v>174</v>
      </c>
      <c r="AN726" t="s">
        <v>155</v>
      </c>
      <c r="AO726">
        <v>2</v>
      </c>
      <c r="AP726" s="28">
        <v>0.86424768518518524</v>
      </c>
      <c r="AQ726">
        <v>47.159177</v>
      </c>
      <c r="AR726">
        <v>-88.489804000000007</v>
      </c>
      <c r="AS726">
        <v>308.5</v>
      </c>
      <c r="AT726">
        <v>15</v>
      </c>
      <c r="AU726">
        <v>12</v>
      </c>
      <c r="AV726">
        <v>12</v>
      </c>
      <c r="AW726" t="s">
        <v>247</v>
      </c>
      <c r="AX726">
        <v>1.212488</v>
      </c>
      <c r="AY726">
        <v>1.0124880000000001</v>
      </c>
      <c r="AZ726">
        <v>2.024975</v>
      </c>
      <c r="BA726">
        <v>14.686999999999999</v>
      </c>
      <c r="BB726">
        <v>15.08</v>
      </c>
      <c r="BC726">
        <v>1.03</v>
      </c>
      <c r="BD726">
        <v>14.026</v>
      </c>
      <c r="BE726">
        <v>2888.9850000000001</v>
      </c>
      <c r="BF726">
        <v>149.589</v>
      </c>
      <c r="BG726">
        <v>0.34100000000000003</v>
      </c>
      <c r="BH726">
        <v>8.9999999999999993E-3</v>
      </c>
      <c r="BI726">
        <v>0.35</v>
      </c>
      <c r="BJ726">
        <v>0.27100000000000002</v>
      </c>
      <c r="BK726">
        <v>7.0000000000000001E-3</v>
      </c>
      <c r="BL726">
        <v>0.27800000000000002</v>
      </c>
      <c r="BM726">
        <v>10.897600000000001</v>
      </c>
      <c r="BQ726">
        <v>313.75200000000001</v>
      </c>
      <c r="BR726">
        <v>0.269123</v>
      </c>
      <c r="BS726">
        <v>-5</v>
      </c>
      <c r="BT726">
        <v>6.0000000000000001E-3</v>
      </c>
      <c r="BU726">
        <v>6.5766960000000001</v>
      </c>
      <c r="BV726">
        <v>0</v>
      </c>
      <c r="BW726" t="s">
        <v>155</v>
      </c>
      <c r="BX726">
        <v>0.79500000000000004</v>
      </c>
    </row>
    <row r="727" spans="1:76" x14ac:dyDescent="0.25">
      <c r="A727" s="26">
        <v>43530</v>
      </c>
      <c r="B727" s="27">
        <v>0.65576994212962958</v>
      </c>
      <c r="C727">
        <v>12.73</v>
      </c>
      <c r="D727">
        <v>1.0755999999999999</v>
      </c>
      <c r="E727">
        <v>10756.341073</v>
      </c>
      <c r="F727">
        <v>20.8</v>
      </c>
      <c r="G727">
        <v>0.3</v>
      </c>
      <c r="H727">
        <v>1375.1</v>
      </c>
      <c r="J727">
        <v>1.75</v>
      </c>
      <c r="K727">
        <v>0.88170000000000004</v>
      </c>
      <c r="L727">
        <v>11.2234</v>
      </c>
      <c r="M727">
        <v>0.94840000000000002</v>
      </c>
      <c r="N727">
        <v>18.3489</v>
      </c>
      <c r="O727">
        <v>0.26450000000000001</v>
      </c>
      <c r="P727">
        <v>18.600000000000001</v>
      </c>
      <c r="Q727">
        <v>14.5823</v>
      </c>
      <c r="R727">
        <v>0.2102</v>
      </c>
      <c r="S727">
        <v>14.8</v>
      </c>
      <c r="T727">
        <v>1375.0694000000001</v>
      </c>
      <c r="W727">
        <v>0</v>
      </c>
      <c r="X727">
        <v>1.5412999999999999</v>
      </c>
      <c r="Y727">
        <v>11.8</v>
      </c>
      <c r="Z727">
        <v>852</v>
      </c>
      <c r="AA727">
        <v>840</v>
      </c>
      <c r="AB727">
        <v>843</v>
      </c>
      <c r="AC727">
        <v>92</v>
      </c>
      <c r="AD727">
        <v>20.04</v>
      </c>
      <c r="AE727">
        <v>0.46</v>
      </c>
      <c r="AF727">
        <v>982</v>
      </c>
      <c r="AG727">
        <v>-3</v>
      </c>
      <c r="AH727">
        <v>35</v>
      </c>
      <c r="AI727">
        <v>35</v>
      </c>
      <c r="AJ727">
        <v>189</v>
      </c>
      <c r="AK727">
        <v>167.5</v>
      </c>
      <c r="AL727">
        <v>4.2</v>
      </c>
      <c r="AM727">
        <v>174</v>
      </c>
      <c r="AN727" t="s">
        <v>155</v>
      </c>
      <c r="AO727">
        <v>2</v>
      </c>
      <c r="AP727" s="28">
        <v>0.86425925925925917</v>
      </c>
      <c r="AQ727">
        <v>47.159087999999997</v>
      </c>
      <c r="AR727">
        <v>-88.489808999999994</v>
      </c>
      <c r="AS727">
        <v>308.5</v>
      </c>
      <c r="AT727">
        <v>18.100000000000001</v>
      </c>
      <c r="AU727">
        <v>12</v>
      </c>
      <c r="AV727">
        <v>12</v>
      </c>
      <c r="AW727" t="s">
        <v>247</v>
      </c>
      <c r="AX727">
        <v>1.3248249999999999</v>
      </c>
      <c r="AY727">
        <v>1.124825</v>
      </c>
      <c r="AZ727">
        <v>2.212412</v>
      </c>
      <c r="BA727">
        <v>14.686999999999999</v>
      </c>
      <c r="BB727">
        <v>15.69</v>
      </c>
      <c r="BC727">
        <v>1.07</v>
      </c>
      <c r="BD727">
        <v>13.420999999999999</v>
      </c>
      <c r="BE727">
        <v>2880.0639999999999</v>
      </c>
      <c r="BF727">
        <v>154.88999999999999</v>
      </c>
      <c r="BG727">
        <v>0.49299999999999999</v>
      </c>
      <c r="BH727">
        <v>7.0000000000000001E-3</v>
      </c>
      <c r="BI727">
        <v>0.5</v>
      </c>
      <c r="BJ727">
        <v>0.39200000000000002</v>
      </c>
      <c r="BK727">
        <v>6.0000000000000001E-3</v>
      </c>
      <c r="BL727">
        <v>0.39800000000000002</v>
      </c>
      <c r="BM727">
        <v>11.2051</v>
      </c>
      <c r="BQ727">
        <v>287.58600000000001</v>
      </c>
      <c r="BR727">
        <v>0.23114999999999999</v>
      </c>
      <c r="BS727">
        <v>-5</v>
      </c>
      <c r="BT727">
        <v>5.463E-3</v>
      </c>
      <c r="BU727">
        <v>5.6487280000000002</v>
      </c>
      <c r="BV727">
        <v>0</v>
      </c>
      <c r="BW727" t="s">
        <v>155</v>
      </c>
      <c r="BX727">
        <v>0.79500000000000004</v>
      </c>
    </row>
    <row r="728" spans="1:76" x14ac:dyDescent="0.25">
      <c r="A728" s="26">
        <v>43530</v>
      </c>
      <c r="B728" s="27">
        <v>0.65578151620370373</v>
      </c>
      <c r="C728">
        <v>11.503</v>
      </c>
      <c r="D728">
        <v>1.0979000000000001</v>
      </c>
      <c r="E728">
        <v>10979.102244</v>
      </c>
      <c r="F728">
        <v>27.8</v>
      </c>
      <c r="G728">
        <v>0.3</v>
      </c>
      <c r="H728">
        <v>1048.7</v>
      </c>
      <c r="J728">
        <v>1.49</v>
      </c>
      <c r="K728">
        <v>0.89129999999999998</v>
      </c>
      <c r="L728">
        <v>10.2523</v>
      </c>
      <c r="M728">
        <v>0.97850000000000004</v>
      </c>
      <c r="N728">
        <v>24.733599999999999</v>
      </c>
      <c r="O728">
        <v>0.25619999999999998</v>
      </c>
      <c r="P728">
        <v>25</v>
      </c>
      <c r="Q728">
        <v>19.656300000000002</v>
      </c>
      <c r="R728">
        <v>0.2036</v>
      </c>
      <c r="S728">
        <v>19.899999999999999</v>
      </c>
      <c r="T728">
        <v>1048.6566</v>
      </c>
      <c r="W728">
        <v>0</v>
      </c>
      <c r="X728">
        <v>1.3319000000000001</v>
      </c>
      <c r="Y728">
        <v>11.7</v>
      </c>
      <c r="Z728">
        <v>853</v>
      </c>
      <c r="AA728">
        <v>840</v>
      </c>
      <c r="AB728">
        <v>843</v>
      </c>
      <c r="AC728">
        <v>92</v>
      </c>
      <c r="AD728">
        <v>20.04</v>
      </c>
      <c r="AE728">
        <v>0.46</v>
      </c>
      <c r="AF728">
        <v>982</v>
      </c>
      <c r="AG728">
        <v>-3</v>
      </c>
      <c r="AH728">
        <v>35</v>
      </c>
      <c r="AI728">
        <v>35</v>
      </c>
      <c r="AJ728">
        <v>189</v>
      </c>
      <c r="AK728">
        <v>168</v>
      </c>
      <c r="AL728">
        <v>4.2</v>
      </c>
      <c r="AM728">
        <v>174</v>
      </c>
      <c r="AN728" t="s">
        <v>155</v>
      </c>
      <c r="AO728">
        <v>2</v>
      </c>
      <c r="AP728" s="28">
        <v>0.86427083333333332</v>
      </c>
      <c r="AQ728">
        <v>47.158991999999998</v>
      </c>
      <c r="AR728">
        <v>-88.489819999999995</v>
      </c>
      <c r="AS728">
        <v>308.8</v>
      </c>
      <c r="AT728">
        <v>20.9</v>
      </c>
      <c r="AU728">
        <v>12</v>
      </c>
      <c r="AV728">
        <v>12</v>
      </c>
      <c r="AW728" t="s">
        <v>247</v>
      </c>
      <c r="AX728">
        <v>1.5</v>
      </c>
      <c r="AY728">
        <v>1.3</v>
      </c>
      <c r="AZ728">
        <v>2.3125</v>
      </c>
      <c r="BA728">
        <v>14.686999999999999</v>
      </c>
      <c r="BB728">
        <v>17.13</v>
      </c>
      <c r="BC728">
        <v>1.17</v>
      </c>
      <c r="BD728">
        <v>12.199</v>
      </c>
      <c r="BE728">
        <v>2857.6080000000002</v>
      </c>
      <c r="BF728">
        <v>173.59399999999999</v>
      </c>
      <c r="BG728">
        <v>0.72199999999999998</v>
      </c>
      <c r="BH728">
        <v>7.0000000000000001E-3</v>
      </c>
      <c r="BI728">
        <v>0.72899999999999998</v>
      </c>
      <c r="BJ728">
        <v>0.57399999999999995</v>
      </c>
      <c r="BK728">
        <v>6.0000000000000001E-3</v>
      </c>
      <c r="BL728">
        <v>0.57999999999999996</v>
      </c>
      <c r="BM728">
        <v>9.2817000000000007</v>
      </c>
      <c r="BQ728">
        <v>269.93700000000001</v>
      </c>
      <c r="BR728">
        <v>0.162355</v>
      </c>
      <c r="BS728">
        <v>-5</v>
      </c>
      <c r="BT728">
        <v>5.0000000000000001E-3</v>
      </c>
      <c r="BU728">
        <v>3.9675500000000001</v>
      </c>
      <c r="BV728">
        <v>0</v>
      </c>
      <c r="BW728" t="s">
        <v>155</v>
      </c>
      <c r="BX728">
        <v>0.79500000000000004</v>
      </c>
    </row>
    <row r="729" spans="1:76" x14ac:dyDescent="0.25">
      <c r="A729" s="26">
        <v>43530</v>
      </c>
      <c r="B729" s="27">
        <v>0.65579309027777777</v>
      </c>
      <c r="C729">
        <v>10.379</v>
      </c>
      <c r="D729">
        <v>1.4166000000000001</v>
      </c>
      <c r="E729">
        <v>14166.336966000001</v>
      </c>
      <c r="F729">
        <v>32.9</v>
      </c>
      <c r="G729">
        <v>0.2</v>
      </c>
      <c r="H729">
        <v>1549.2</v>
      </c>
      <c r="J729">
        <v>1.36</v>
      </c>
      <c r="K729">
        <v>0.89680000000000004</v>
      </c>
      <c r="L729">
        <v>9.3078000000000003</v>
      </c>
      <c r="M729">
        <v>1.2705</v>
      </c>
      <c r="N729">
        <v>29.5488</v>
      </c>
      <c r="O729">
        <v>0.1794</v>
      </c>
      <c r="P729">
        <v>29.7</v>
      </c>
      <c r="Q729">
        <v>23.4831</v>
      </c>
      <c r="R729">
        <v>0.14249999999999999</v>
      </c>
      <c r="S729">
        <v>23.6</v>
      </c>
      <c r="T729">
        <v>1549.1679999999999</v>
      </c>
      <c r="W729">
        <v>0</v>
      </c>
      <c r="X729">
        <v>1.2156</v>
      </c>
      <c r="Y729">
        <v>11.8</v>
      </c>
      <c r="Z729">
        <v>852</v>
      </c>
      <c r="AA729">
        <v>841</v>
      </c>
      <c r="AB729">
        <v>843</v>
      </c>
      <c r="AC729">
        <v>92</v>
      </c>
      <c r="AD729">
        <v>20.04</v>
      </c>
      <c r="AE729">
        <v>0.46</v>
      </c>
      <c r="AF729">
        <v>982</v>
      </c>
      <c r="AG729">
        <v>-3</v>
      </c>
      <c r="AH729">
        <v>35</v>
      </c>
      <c r="AI729">
        <v>35</v>
      </c>
      <c r="AJ729">
        <v>189</v>
      </c>
      <c r="AK729">
        <v>168</v>
      </c>
      <c r="AL729">
        <v>4.2</v>
      </c>
      <c r="AM729">
        <v>174</v>
      </c>
      <c r="AN729" t="s">
        <v>155</v>
      </c>
      <c r="AO729">
        <v>2</v>
      </c>
      <c r="AP729" s="28">
        <v>0.86428240740740747</v>
      </c>
      <c r="AQ729">
        <v>47.158890999999997</v>
      </c>
      <c r="AR729">
        <v>-88.489844000000005</v>
      </c>
      <c r="AS729">
        <v>309.10000000000002</v>
      </c>
      <c r="AT729">
        <v>23.1</v>
      </c>
      <c r="AU729">
        <v>12</v>
      </c>
      <c r="AV729">
        <v>12</v>
      </c>
      <c r="AW729" t="s">
        <v>247</v>
      </c>
      <c r="AX729">
        <v>1.5</v>
      </c>
      <c r="AY729">
        <v>1.3</v>
      </c>
      <c r="AZ729">
        <v>2.4</v>
      </c>
      <c r="BA729">
        <v>14.686999999999999</v>
      </c>
      <c r="BB729">
        <v>18.079999999999998</v>
      </c>
      <c r="BC729">
        <v>1.23</v>
      </c>
      <c r="BD729">
        <v>11.503</v>
      </c>
      <c r="BE729">
        <v>2740.5059999999999</v>
      </c>
      <c r="BF729">
        <v>238.084</v>
      </c>
      <c r="BG729">
        <v>0.91100000000000003</v>
      </c>
      <c r="BH729">
        <v>6.0000000000000001E-3</v>
      </c>
      <c r="BI729">
        <v>0.91700000000000004</v>
      </c>
      <c r="BJ729">
        <v>0.72399999999999998</v>
      </c>
      <c r="BK729">
        <v>4.0000000000000001E-3</v>
      </c>
      <c r="BL729">
        <v>0.72799999999999998</v>
      </c>
      <c r="BM729">
        <v>14.4842</v>
      </c>
      <c r="BQ729">
        <v>260.23</v>
      </c>
      <c r="BR729">
        <v>0.10044599999999999</v>
      </c>
      <c r="BS729">
        <v>-5</v>
      </c>
      <c r="BT729">
        <v>5.5370000000000003E-3</v>
      </c>
      <c r="BU729">
        <v>2.4546489999999999</v>
      </c>
      <c r="BV729">
        <v>0</v>
      </c>
      <c r="BW729" t="s">
        <v>155</v>
      </c>
      <c r="BX729">
        <v>0.79500000000000004</v>
      </c>
    </row>
    <row r="730" spans="1:76" x14ac:dyDescent="0.25">
      <c r="A730" s="26">
        <v>43530</v>
      </c>
      <c r="B730" s="27">
        <v>0.65580466435185192</v>
      </c>
      <c r="C730">
        <v>9.7439999999999998</v>
      </c>
      <c r="D730">
        <v>3.8022</v>
      </c>
      <c r="E730">
        <v>38022.162615000001</v>
      </c>
      <c r="F730">
        <v>34.5</v>
      </c>
      <c r="G730">
        <v>0.2</v>
      </c>
      <c r="H730">
        <v>6437</v>
      </c>
      <c r="J730">
        <v>1.3</v>
      </c>
      <c r="K730">
        <v>0.87570000000000003</v>
      </c>
      <c r="L730">
        <v>8.5325000000000006</v>
      </c>
      <c r="M730">
        <v>3.3294999999999999</v>
      </c>
      <c r="N730">
        <v>30.2529</v>
      </c>
      <c r="O730">
        <v>0.17510000000000001</v>
      </c>
      <c r="P730">
        <v>30.4</v>
      </c>
      <c r="Q730">
        <v>24.0532</v>
      </c>
      <c r="R730">
        <v>0.13919999999999999</v>
      </c>
      <c r="S730">
        <v>24.2</v>
      </c>
      <c r="T730">
        <v>6436.9521999999997</v>
      </c>
      <c r="W730">
        <v>0</v>
      </c>
      <c r="X730">
        <v>1.1384000000000001</v>
      </c>
      <c r="Y730">
        <v>11.8</v>
      </c>
      <c r="Z730">
        <v>852</v>
      </c>
      <c r="AA730">
        <v>841</v>
      </c>
      <c r="AB730">
        <v>842</v>
      </c>
      <c r="AC730">
        <v>92.5</v>
      </c>
      <c r="AD730">
        <v>20.16</v>
      </c>
      <c r="AE730">
        <v>0.46</v>
      </c>
      <c r="AF730">
        <v>982</v>
      </c>
      <c r="AG730">
        <v>-3</v>
      </c>
      <c r="AH730">
        <v>35</v>
      </c>
      <c r="AI730">
        <v>35</v>
      </c>
      <c r="AJ730">
        <v>189</v>
      </c>
      <c r="AK730">
        <v>168</v>
      </c>
      <c r="AL730">
        <v>4.2</v>
      </c>
      <c r="AM730">
        <v>174</v>
      </c>
      <c r="AN730" t="s">
        <v>155</v>
      </c>
      <c r="AO730">
        <v>2</v>
      </c>
      <c r="AP730" s="28">
        <v>0.86429398148148151</v>
      </c>
      <c r="AQ730">
        <v>47.158797999999997</v>
      </c>
      <c r="AR730">
        <v>-88.489857999999998</v>
      </c>
      <c r="AS730">
        <v>309.10000000000002</v>
      </c>
      <c r="AT730">
        <v>23</v>
      </c>
      <c r="AU730">
        <v>12</v>
      </c>
      <c r="AV730">
        <v>12</v>
      </c>
      <c r="AW730" t="s">
        <v>247</v>
      </c>
      <c r="AX730">
        <v>1.5</v>
      </c>
      <c r="AY730">
        <v>1.3</v>
      </c>
      <c r="AZ730">
        <v>2.4</v>
      </c>
      <c r="BA730">
        <v>14.686999999999999</v>
      </c>
      <c r="BB730">
        <v>14.91</v>
      </c>
      <c r="BC730">
        <v>1.02</v>
      </c>
      <c r="BD730">
        <v>14.196999999999999</v>
      </c>
      <c r="BE730">
        <v>2154.9549999999999</v>
      </c>
      <c r="BF730">
        <v>535.20799999999997</v>
      </c>
      <c r="BG730">
        <v>0.8</v>
      </c>
      <c r="BH730">
        <v>5.0000000000000001E-3</v>
      </c>
      <c r="BI730">
        <v>0.80500000000000005</v>
      </c>
      <c r="BJ730">
        <v>0.63600000000000001</v>
      </c>
      <c r="BK730">
        <v>4.0000000000000001E-3</v>
      </c>
      <c r="BL730">
        <v>0.64</v>
      </c>
      <c r="BM730">
        <v>51.624400000000001</v>
      </c>
      <c r="BQ730">
        <v>209.05</v>
      </c>
      <c r="BR730">
        <v>7.9925999999999997E-2</v>
      </c>
      <c r="BS730">
        <v>-5</v>
      </c>
      <c r="BT730">
        <v>6.0000000000000001E-3</v>
      </c>
      <c r="BU730">
        <v>1.953192</v>
      </c>
      <c r="BV730">
        <v>0</v>
      </c>
      <c r="BW730" t="s">
        <v>155</v>
      </c>
      <c r="BX730">
        <v>0.79500000000000004</v>
      </c>
    </row>
    <row r="731" spans="1:76" x14ac:dyDescent="0.25">
      <c r="A731" s="26">
        <v>43530</v>
      </c>
      <c r="B731" s="27">
        <v>0.65581623842592596</v>
      </c>
      <c r="C731">
        <v>9.9109999999999996</v>
      </c>
      <c r="D731">
        <v>4.8742999999999999</v>
      </c>
      <c r="E731">
        <v>48743.275434000003</v>
      </c>
      <c r="F731">
        <v>35</v>
      </c>
      <c r="G731">
        <v>0.2</v>
      </c>
      <c r="H731">
        <v>11517.2</v>
      </c>
      <c r="J731">
        <v>1.34</v>
      </c>
      <c r="K731">
        <v>0.85960000000000003</v>
      </c>
      <c r="L731">
        <v>8.52</v>
      </c>
      <c r="M731">
        <v>4.1901999999999999</v>
      </c>
      <c r="N731">
        <v>30.107900000000001</v>
      </c>
      <c r="O731">
        <v>0.1719</v>
      </c>
      <c r="P731">
        <v>30.3</v>
      </c>
      <c r="Q731">
        <v>23.946999999999999</v>
      </c>
      <c r="R731">
        <v>0.13669999999999999</v>
      </c>
      <c r="S731">
        <v>24.1</v>
      </c>
      <c r="T731">
        <v>11517.2163</v>
      </c>
      <c r="W731">
        <v>0</v>
      </c>
      <c r="X731">
        <v>1.1561999999999999</v>
      </c>
      <c r="Y731">
        <v>11.7</v>
      </c>
      <c r="Z731">
        <v>853</v>
      </c>
      <c r="AA731">
        <v>842</v>
      </c>
      <c r="AB731">
        <v>843</v>
      </c>
      <c r="AC731">
        <v>93</v>
      </c>
      <c r="AD731">
        <v>20.260000000000002</v>
      </c>
      <c r="AE731">
        <v>0.47</v>
      </c>
      <c r="AF731">
        <v>982</v>
      </c>
      <c r="AG731">
        <v>-3</v>
      </c>
      <c r="AH731">
        <v>35</v>
      </c>
      <c r="AI731">
        <v>35</v>
      </c>
      <c r="AJ731">
        <v>189</v>
      </c>
      <c r="AK731">
        <v>167.5</v>
      </c>
      <c r="AL731">
        <v>4.2</v>
      </c>
      <c r="AM731">
        <v>174</v>
      </c>
      <c r="AN731" t="s">
        <v>155</v>
      </c>
      <c r="AO731">
        <v>2</v>
      </c>
      <c r="AP731" s="28">
        <v>0.86430555555555555</v>
      </c>
      <c r="AQ731">
        <v>47.158726999999999</v>
      </c>
      <c r="AR731">
        <v>-88.489869999999996</v>
      </c>
      <c r="AS731">
        <v>309</v>
      </c>
      <c r="AT731">
        <v>20.5</v>
      </c>
      <c r="AU731">
        <v>12</v>
      </c>
      <c r="AV731">
        <v>12</v>
      </c>
      <c r="AW731" t="s">
        <v>247</v>
      </c>
      <c r="AX731">
        <v>1.5125</v>
      </c>
      <c r="AY731">
        <v>1.3125</v>
      </c>
      <c r="AZ731">
        <v>2.4</v>
      </c>
      <c r="BA731">
        <v>14.686999999999999</v>
      </c>
      <c r="BB731">
        <v>13.13</v>
      </c>
      <c r="BC731">
        <v>0.89</v>
      </c>
      <c r="BD731">
        <v>16.327000000000002</v>
      </c>
      <c r="BE731">
        <v>1940.6610000000001</v>
      </c>
      <c r="BF731">
        <v>607.46</v>
      </c>
      <c r="BG731">
        <v>0.71799999999999997</v>
      </c>
      <c r="BH731">
        <v>4.0000000000000001E-3</v>
      </c>
      <c r="BI731">
        <v>0.72199999999999998</v>
      </c>
      <c r="BJ731">
        <v>0.57099999999999995</v>
      </c>
      <c r="BK731">
        <v>3.0000000000000001E-3</v>
      </c>
      <c r="BL731">
        <v>0.57399999999999995</v>
      </c>
      <c r="BM731">
        <v>83.304500000000004</v>
      </c>
      <c r="BQ731">
        <v>191.48500000000001</v>
      </c>
      <c r="BR731">
        <v>7.5777999999999998E-2</v>
      </c>
      <c r="BS731">
        <v>-5</v>
      </c>
      <c r="BT731">
        <v>5.463E-3</v>
      </c>
      <c r="BU731">
        <v>1.8518250000000001</v>
      </c>
      <c r="BV731">
        <v>0</v>
      </c>
      <c r="BW731" t="s">
        <v>155</v>
      </c>
      <c r="BX731">
        <v>0.79500000000000004</v>
      </c>
    </row>
    <row r="732" spans="1:76" x14ac:dyDescent="0.25">
      <c r="A732" s="26">
        <v>43530</v>
      </c>
      <c r="B732" s="27">
        <v>0.6558278125</v>
      </c>
      <c r="C732">
        <v>10.45</v>
      </c>
      <c r="D732">
        <v>5.0284000000000004</v>
      </c>
      <c r="E732">
        <v>50283.839733000001</v>
      </c>
      <c r="F732">
        <v>35.4</v>
      </c>
      <c r="G732">
        <v>0.2</v>
      </c>
      <c r="H732">
        <v>11516.9</v>
      </c>
      <c r="J732">
        <v>1.61</v>
      </c>
      <c r="K732">
        <v>0.85409999999999997</v>
      </c>
      <c r="L732">
        <v>8.9259000000000004</v>
      </c>
      <c r="M732">
        <v>4.2949000000000002</v>
      </c>
      <c r="N732">
        <v>30.246300000000002</v>
      </c>
      <c r="O732">
        <v>0.17080000000000001</v>
      </c>
      <c r="P732">
        <v>30.4</v>
      </c>
      <c r="Q732">
        <v>24.057099999999998</v>
      </c>
      <c r="R732">
        <v>0.13589999999999999</v>
      </c>
      <c r="S732">
        <v>24.2</v>
      </c>
      <c r="T732">
        <v>11516.9</v>
      </c>
      <c r="W732">
        <v>0</v>
      </c>
      <c r="X732">
        <v>1.3716999999999999</v>
      </c>
      <c r="Y732">
        <v>11.8</v>
      </c>
      <c r="Z732">
        <v>854</v>
      </c>
      <c r="AA732">
        <v>842</v>
      </c>
      <c r="AB732">
        <v>843</v>
      </c>
      <c r="AC732">
        <v>93</v>
      </c>
      <c r="AD732">
        <v>20.260000000000002</v>
      </c>
      <c r="AE732">
        <v>0.47</v>
      </c>
      <c r="AF732">
        <v>982</v>
      </c>
      <c r="AG732">
        <v>-3</v>
      </c>
      <c r="AH732">
        <v>35</v>
      </c>
      <c r="AI732">
        <v>35</v>
      </c>
      <c r="AJ732">
        <v>189</v>
      </c>
      <c r="AK732">
        <v>167</v>
      </c>
      <c r="AL732">
        <v>4.2</v>
      </c>
      <c r="AM732">
        <v>174</v>
      </c>
      <c r="AN732" t="s">
        <v>155</v>
      </c>
      <c r="AO732">
        <v>2</v>
      </c>
      <c r="AP732" s="28">
        <v>0.86431712962962959</v>
      </c>
      <c r="AQ732">
        <v>47.158650000000002</v>
      </c>
      <c r="AR732">
        <v>-88.489880999999997</v>
      </c>
      <c r="AS732">
        <v>308.89999999999998</v>
      </c>
      <c r="AT732">
        <v>20</v>
      </c>
      <c r="AU732">
        <v>12</v>
      </c>
      <c r="AV732">
        <v>12</v>
      </c>
      <c r="AW732" t="s">
        <v>247</v>
      </c>
      <c r="AX732">
        <v>1.6375</v>
      </c>
      <c r="AY732">
        <v>1.4125000000000001</v>
      </c>
      <c r="AZ732">
        <v>2.4375</v>
      </c>
      <c r="BA732">
        <v>14.686999999999999</v>
      </c>
      <c r="BB732">
        <v>12.61</v>
      </c>
      <c r="BC732">
        <v>0.86</v>
      </c>
      <c r="BD732">
        <v>17.077999999999999</v>
      </c>
      <c r="BE732">
        <v>1960.684</v>
      </c>
      <c r="BF732">
        <v>600.46400000000006</v>
      </c>
      <c r="BG732">
        <v>0.69599999999999995</v>
      </c>
      <c r="BH732">
        <v>4.0000000000000001E-3</v>
      </c>
      <c r="BI732">
        <v>0.7</v>
      </c>
      <c r="BJ732">
        <v>0.55300000000000005</v>
      </c>
      <c r="BK732">
        <v>3.0000000000000001E-3</v>
      </c>
      <c r="BL732">
        <v>0.55700000000000005</v>
      </c>
      <c r="BM732">
        <v>80.335099999999997</v>
      </c>
      <c r="BQ732">
        <v>219.09299999999999</v>
      </c>
      <c r="BR732">
        <v>9.7701999999999997E-2</v>
      </c>
      <c r="BS732">
        <v>-5</v>
      </c>
      <c r="BT732">
        <v>5.0000000000000001E-3</v>
      </c>
      <c r="BU732">
        <v>2.3875929999999999</v>
      </c>
      <c r="BV732">
        <v>0</v>
      </c>
      <c r="BW732" t="s">
        <v>155</v>
      </c>
      <c r="BX732">
        <v>0.79500000000000004</v>
      </c>
    </row>
    <row r="733" spans="1:76" x14ac:dyDescent="0.25">
      <c r="A733" s="26">
        <v>43530</v>
      </c>
      <c r="B733" s="27">
        <v>0.65583938657407403</v>
      </c>
      <c r="C733">
        <v>10.738</v>
      </c>
      <c r="D733">
        <v>5.3148</v>
      </c>
      <c r="E733">
        <v>53148.352744999997</v>
      </c>
      <c r="F733">
        <v>35.6</v>
      </c>
      <c r="G733">
        <v>0.2</v>
      </c>
      <c r="H733">
        <v>9020.7999999999993</v>
      </c>
      <c r="J733">
        <v>1.85</v>
      </c>
      <c r="K733">
        <v>0.85170000000000001</v>
      </c>
      <c r="L733">
        <v>9.1456999999999997</v>
      </c>
      <c r="M733">
        <v>4.5269000000000004</v>
      </c>
      <c r="N733">
        <v>30.322099999999999</v>
      </c>
      <c r="O733">
        <v>0.17030000000000001</v>
      </c>
      <c r="P733">
        <v>30.5</v>
      </c>
      <c r="Q733">
        <v>24.1173</v>
      </c>
      <c r="R733">
        <v>0.13550000000000001</v>
      </c>
      <c r="S733">
        <v>24.3</v>
      </c>
      <c r="T733">
        <v>9020.8328999999994</v>
      </c>
      <c r="W733">
        <v>0</v>
      </c>
      <c r="X733">
        <v>1.5714999999999999</v>
      </c>
      <c r="Y733">
        <v>11.8</v>
      </c>
      <c r="Z733">
        <v>855</v>
      </c>
      <c r="AA733">
        <v>842</v>
      </c>
      <c r="AB733">
        <v>843</v>
      </c>
      <c r="AC733">
        <v>93</v>
      </c>
      <c r="AD733">
        <v>20.260000000000002</v>
      </c>
      <c r="AE733">
        <v>0.47</v>
      </c>
      <c r="AF733">
        <v>982</v>
      </c>
      <c r="AG733">
        <v>-3</v>
      </c>
      <c r="AH733">
        <v>35</v>
      </c>
      <c r="AI733">
        <v>35</v>
      </c>
      <c r="AJ733">
        <v>189</v>
      </c>
      <c r="AK733">
        <v>167.5</v>
      </c>
      <c r="AL733">
        <v>4.2</v>
      </c>
      <c r="AM733">
        <v>174</v>
      </c>
      <c r="AN733" t="s">
        <v>155</v>
      </c>
      <c r="AO733">
        <v>2</v>
      </c>
      <c r="AP733" s="28">
        <v>0.86432870370370374</v>
      </c>
      <c r="AQ733">
        <v>47.158614999999998</v>
      </c>
      <c r="AR733">
        <v>-88.489868999999999</v>
      </c>
      <c r="AS733">
        <v>309.10000000000002</v>
      </c>
      <c r="AT733">
        <v>16.100000000000001</v>
      </c>
      <c r="AU733">
        <v>12</v>
      </c>
      <c r="AV733">
        <v>12</v>
      </c>
      <c r="AW733" t="s">
        <v>247</v>
      </c>
      <c r="AX733">
        <v>1.9</v>
      </c>
      <c r="AY733">
        <v>1.5125</v>
      </c>
      <c r="AZ733">
        <v>2.7</v>
      </c>
      <c r="BA733">
        <v>14.686999999999999</v>
      </c>
      <c r="BB733">
        <v>12.39</v>
      </c>
      <c r="BC733">
        <v>0.84</v>
      </c>
      <c r="BD733">
        <v>17.405999999999999</v>
      </c>
      <c r="BE733">
        <v>1981.021</v>
      </c>
      <c r="BF733">
        <v>624.09</v>
      </c>
      <c r="BG733">
        <v>0.68799999999999994</v>
      </c>
      <c r="BH733">
        <v>4.0000000000000001E-3</v>
      </c>
      <c r="BI733">
        <v>0.69199999999999995</v>
      </c>
      <c r="BJ733">
        <v>0.54700000000000004</v>
      </c>
      <c r="BK733">
        <v>3.0000000000000001E-3</v>
      </c>
      <c r="BL733">
        <v>0.55000000000000004</v>
      </c>
      <c r="BM733">
        <v>62.048400000000001</v>
      </c>
      <c r="BQ733">
        <v>247.512</v>
      </c>
      <c r="BR733">
        <v>0.127055</v>
      </c>
      <c r="BS733">
        <v>-5</v>
      </c>
      <c r="BT733">
        <v>5.0000000000000001E-3</v>
      </c>
      <c r="BU733">
        <v>3.1049060000000002</v>
      </c>
      <c r="BV733">
        <v>0</v>
      </c>
      <c r="BW733" t="s">
        <v>155</v>
      </c>
      <c r="BX733">
        <v>0.79500000000000004</v>
      </c>
    </row>
    <row r="734" spans="1:76" x14ac:dyDescent="0.25">
      <c r="A734" s="26">
        <v>43530</v>
      </c>
      <c r="B734" s="27">
        <v>0.65585096064814818</v>
      </c>
      <c r="C734">
        <v>10.263</v>
      </c>
      <c r="D734">
        <v>5.9360999999999997</v>
      </c>
      <c r="E734">
        <v>59360.802675999999</v>
      </c>
      <c r="F734">
        <v>35.4</v>
      </c>
      <c r="G734">
        <v>0.2</v>
      </c>
      <c r="H734">
        <v>5870.8</v>
      </c>
      <c r="J734">
        <v>2.11</v>
      </c>
      <c r="K734">
        <v>0.85260000000000002</v>
      </c>
      <c r="L734">
        <v>8.7504000000000008</v>
      </c>
      <c r="M734">
        <v>5.0612000000000004</v>
      </c>
      <c r="N734">
        <v>30.200299999999999</v>
      </c>
      <c r="O734">
        <v>0.17050000000000001</v>
      </c>
      <c r="P734">
        <v>30.4</v>
      </c>
      <c r="Q734">
        <v>24.020499999999998</v>
      </c>
      <c r="R734">
        <v>0.1356</v>
      </c>
      <c r="S734">
        <v>24.2</v>
      </c>
      <c r="T734">
        <v>5870.7703000000001</v>
      </c>
      <c r="W734">
        <v>0</v>
      </c>
      <c r="X734">
        <v>1.7963</v>
      </c>
      <c r="Y734">
        <v>11.8</v>
      </c>
      <c r="Z734">
        <v>854</v>
      </c>
      <c r="AA734">
        <v>842</v>
      </c>
      <c r="AB734">
        <v>843</v>
      </c>
      <c r="AC734">
        <v>93</v>
      </c>
      <c r="AD734">
        <v>20.260000000000002</v>
      </c>
      <c r="AE734">
        <v>0.47</v>
      </c>
      <c r="AF734">
        <v>982</v>
      </c>
      <c r="AG734">
        <v>-3</v>
      </c>
      <c r="AH734">
        <v>35</v>
      </c>
      <c r="AI734">
        <v>35</v>
      </c>
      <c r="AJ734">
        <v>189</v>
      </c>
      <c r="AK734">
        <v>168</v>
      </c>
      <c r="AL734">
        <v>4.2</v>
      </c>
      <c r="AM734">
        <v>174.2</v>
      </c>
      <c r="AN734" t="s">
        <v>155</v>
      </c>
      <c r="AO734">
        <v>2</v>
      </c>
      <c r="AP734" s="28">
        <v>0.86434027777777767</v>
      </c>
      <c r="AQ734">
        <v>47.158599000000002</v>
      </c>
      <c r="AR734">
        <v>-88.489835999999997</v>
      </c>
      <c r="AS734">
        <v>309.39999999999998</v>
      </c>
      <c r="AT734">
        <v>11.9</v>
      </c>
      <c r="AU734">
        <v>12</v>
      </c>
      <c r="AV734">
        <v>12</v>
      </c>
      <c r="AW734" t="s">
        <v>247</v>
      </c>
      <c r="AX734">
        <v>1.9125000000000001</v>
      </c>
      <c r="AY734">
        <v>1.6125</v>
      </c>
      <c r="AZ734">
        <v>2.7124999999999999</v>
      </c>
      <c r="BA734">
        <v>14.686999999999999</v>
      </c>
      <c r="BB734">
        <v>12.47</v>
      </c>
      <c r="BC734">
        <v>0.85</v>
      </c>
      <c r="BD734">
        <v>17.286000000000001</v>
      </c>
      <c r="BE734">
        <v>1918.6110000000001</v>
      </c>
      <c r="BF734">
        <v>706.29899999999998</v>
      </c>
      <c r="BG734">
        <v>0.69299999999999995</v>
      </c>
      <c r="BH734">
        <v>4.0000000000000001E-3</v>
      </c>
      <c r="BI734">
        <v>0.69699999999999995</v>
      </c>
      <c r="BJ734">
        <v>0.55200000000000005</v>
      </c>
      <c r="BK734">
        <v>3.0000000000000001E-3</v>
      </c>
      <c r="BL734">
        <v>0.55500000000000005</v>
      </c>
      <c r="BM734">
        <v>40.875700000000002</v>
      </c>
      <c r="BQ734">
        <v>286.37900000000002</v>
      </c>
      <c r="BR734">
        <v>0.127556</v>
      </c>
      <c r="BS734">
        <v>-5</v>
      </c>
      <c r="BT734">
        <v>5.0000000000000001E-3</v>
      </c>
      <c r="BU734">
        <v>3.1171500000000001</v>
      </c>
      <c r="BV734">
        <v>0</v>
      </c>
      <c r="BW734" t="s">
        <v>155</v>
      </c>
      <c r="BX734">
        <v>0.79500000000000004</v>
      </c>
    </row>
    <row r="735" spans="1:76" x14ac:dyDescent="0.25">
      <c r="A735" s="26">
        <v>43530</v>
      </c>
      <c r="B735" s="27">
        <v>0.65586253472222222</v>
      </c>
      <c r="C735">
        <v>9.2639999999999993</v>
      </c>
      <c r="D735">
        <v>6.5484999999999998</v>
      </c>
      <c r="E735">
        <v>65485.436242000003</v>
      </c>
      <c r="F735">
        <v>33.200000000000003</v>
      </c>
      <c r="G735">
        <v>0.2</v>
      </c>
      <c r="H735">
        <v>4040.5</v>
      </c>
      <c r="J735">
        <v>2.35</v>
      </c>
      <c r="K735">
        <v>0.85619999999999996</v>
      </c>
      <c r="L735">
        <v>7.9318999999999997</v>
      </c>
      <c r="M735">
        <v>5.6070000000000002</v>
      </c>
      <c r="N735">
        <v>28.407900000000001</v>
      </c>
      <c r="O735">
        <v>0.17119999999999999</v>
      </c>
      <c r="P735">
        <v>28.6</v>
      </c>
      <c r="Q735">
        <v>22.594899999999999</v>
      </c>
      <c r="R735">
        <v>0.13619999999999999</v>
      </c>
      <c r="S735">
        <v>22.7</v>
      </c>
      <c r="T735">
        <v>4040.5414999999998</v>
      </c>
      <c r="W735">
        <v>0</v>
      </c>
      <c r="X735">
        <v>2.0084</v>
      </c>
      <c r="Y735">
        <v>11.8</v>
      </c>
      <c r="Z735">
        <v>854</v>
      </c>
      <c r="AA735">
        <v>841</v>
      </c>
      <c r="AB735">
        <v>842</v>
      </c>
      <c r="AC735">
        <v>93</v>
      </c>
      <c r="AD735">
        <v>20.260000000000002</v>
      </c>
      <c r="AE735">
        <v>0.47</v>
      </c>
      <c r="AF735">
        <v>982</v>
      </c>
      <c r="AG735">
        <v>-3</v>
      </c>
      <c r="AH735">
        <v>35</v>
      </c>
      <c r="AI735">
        <v>35</v>
      </c>
      <c r="AJ735">
        <v>189.5</v>
      </c>
      <c r="AK735">
        <v>168</v>
      </c>
      <c r="AL735">
        <v>4.2</v>
      </c>
      <c r="AM735">
        <v>174.5</v>
      </c>
      <c r="AN735" t="s">
        <v>155</v>
      </c>
      <c r="AO735">
        <v>2</v>
      </c>
      <c r="AP735" s="28">
        <v>0.86435185185185182</v>
      </c>
      <c r="AQ735">
        <v>47.158571000000002</v>
      </c>
      <c r="AR735">
        <v>-88.489804000000007</v>
      </c>
      <c r="AS735">
        <v>309.3</v>
      </c>
      <c r="AT735">
        <v>9.8000000000000007</v>
      </c>
      <c r="AU735">
        <v>12</v>
      </c>
      <c r="AV735">
        <v>12</v>
      </c>
      <c r="AW735" t="s">
        <v>247</v>
      </c>
      <c r="AX735">
        <v>2.0750000000000002</v>
      </c>
      <c r="AY735">
        <v>1.6125</v>
      </c>
      <c r="AZ735">
        <v>2.8624999999999998</v>
      </c>
      <c r="BA735">
        <v>14.686999999999999</v>
      </c>
      <c r="BB735">
        <v>12.8</v>
      </c>
      <c r="BC735">
        <v>0.87</v>
      </c>
      <c r="BD735">
        <v>16.792000000000002</v>
      </c>
      <c r="BE735">
        <v>1796.1320000000001</v>
      </c>
      <c r="BF735">
        <v>808.10900000000004</v>
      </c>
      <c r="BG735">
        <v>0.67400000000000004</v>
      </c>
      <c r="BH735">
        <v>4.0000000000000001E-3</v>
      </c>
      <c r="BI735">
        <v>0.67800000000000005</v>
      </c>
      <c r="BJ735">
        <v>0.53600000000000003</v>
      </c>
      <c r="BK735">
        <v>3.0000000000000001E-3</v>
      </c>
      <c r="BL735">
        <v>0.53900000000000003</v>
      </c>
      <c r="BM735">
        <v>29.054600000000001</v>
      </c>
      <c r="BQ735">
        <v>330.68599999999998</v>
      </c>
      <c r="BR735">
        <v>0.116093</v>
      </c>
      <c r="BS735">
        <v>-5</v>
      </c>
      <c r="BT735">
        <v>5.0000000000000001E-3</v>
      </c>
      <c r="BU735">
        <v>2.8370229999999999</v>
      </c>
      <c r="BV735">
        <v>0</v>
      </c>
      <c r="BW735" t="s">
        <v>155</v>
      </c>
      <c r="BX735">
        <v>0.79500000000000004</v>
      </c>
    </row>
    <row r="736" spans="1:76" x14ac:dyDescent="0.25">
      <c r="A736" s="26">
        <v>43530</v>
      </c>
      <c r="B736" s="27">
        <v>0.65587410879629626</v>
      </c>
      <c r="C736">
        <v>8.8729999999999993</v>
      </c>
      <c r="D736">
        <v>6.7515999999999998</v>
      </c>
      <c r="E736">
        <v>67515.637583999996</v>
      </c>
      <c r="F736">
        <v>30.2</v>
      </c>
      <c r="G736">
        <v>0.2</v>
      </c>
      <c r="H736">
        <v>6502.5</v>
      </c>
      <c r="J736">
        <v>2.5</v>
      </c>
      <c r="K736">
        <v>0.85489999999999999</v>
      </c>
      <c r="L736">
        <v>7.5854999999999997</v>
      </c>
      <c r="M736">
        <v>5.7716000000000003</v>
      </c>
      <c r="N736">
        <v>25.814399999999999</v>
      </c>
      <c r="O736">
        <v>0.17100000000000001</v>
      </c>
      <c r="P736">
        <v>26</v>
      </c>
      <c r="Q736">
        <v>20.5321</v>
      </c>
      <c r="R736">
        <v>0.13600000000000001</v>
      </c>
      <c r="S736">
        <v>20.7</v>
      </c>
      <c r="T736">
        <v>6502.4612999999999</v>
      </c>
      <c r="W736">
        <v>0</v>
      </c>
      <c r="X736">
        <v>2.1345999999999998</v>
      </c>
      <c r="Y736">
        <v>11.7</v>
      </c>
      <c r="Z736">
        <v>854</v>
      </c>
      <c r="AA736">
        <v>842</v>
      </c>
      <c r="AB736">
        <v>843</v>
      </c>
      <c r="AC736">
        <v>93</v>
      </c>
      <c r="AD736">
        <v>20.260000000000002</v>
      </c>
      <c r="AE736">
        <v>0.47</v>
      </c>
      <c r="AF736">
        <v>982</v>
      </c>
      <c r="AG736">
        <v>-3</v>
      </c>
      <c r="AH736">
        <v>35</v>
      </c>
      <c r="AI736">
        <v>35</v>
      </c>
      <c r="AJ736">
        <v>189.5</v>
      </c>
      <c r="AK736">
        <v>168</v>
      </c>
      <c r="AL736">
        <v>4.2</v>
      </c>
      <c r="AM736">
        <v>174.9</v>
      </c>
      <c r="AN736" t="s">
        <v>155</v>
      </c>
      <c r="AO736">
        <v>2</v>
      </c>
      <c r="AP736" s="28">
        <v>0.86436342592592597</v>
      </c>
      <c r="AQ736">
        <v>47.158538999999998</v>
      </c>
      <c r="AR736">
        <v>-88.489755000000002</v>
      </c>
      <c r="AS736">
        <v>309.39999999999998</v>
      </c>
      <c r="AT736">
        <v>10.199999999999999</v>
      </c>
      <c r="AU736">
        <v>12</v>
      </c>
      <c r="AV736">
        <v>12</v>
      </c>
      <c r="AW736" t="s">
        <v>247</v>
      </c>
      <c r="AX736">
        <v>2.6</v>
      </c>
      <c r="AY736">
        <v>1</v>
      </c>
      <c r="AZ736">
        <v>3.3</v>
      </c>
      <c r="BA736">
        <v>14.686999999999999</v>
      </c>
      <c r="BB736">
        <v>12.67</v>
      </c>
      <c r="BC736">
        <v>0.86</v>
      </c>
      <c r="BD736">
        <v>16.978000000000002</v>
      </c>
      <c r="BE736">
        <v>1709.771</v>
      </c>
      <c r="BF736">
        <v>827.99400000000003</v>
      </c>
      <c r="BG736">
        <v>0.60899999999999999</v>
      </c>
      <c r="BH736">
        <v>4.0000000000000001E-3</v>
      </c>
      <c r="BI736">
        <v>0.61299999999999999</v>
      </c>
      <c r="BJ736">
        <v>0.48499999999999999</v>
      </c>
      <c r="BK736">
        <v>3.0000000000000001E-3</v>
      </c>
      <c r="BL736">
        <v>0.48799999999999999</v>
      </c>
      <c r="BM736">
        <v>46.541699999999999</v>
      </c>
      <c r="BQ736">
        <v>349.82900000000001</v>
      </c>
      <c r="BR736">
        <v>8.9520000000000002E-2</v>
      </c>
      <c r="BS736">
        <v>-5</v>
      </c>
      <c r="BT736">
        <v>5.5370000000000003E-3</v>
      </c>
      <c r="BU736">
        <v>2.1876449999999998</v>
      </c>
      <c r="BV736">
        <v>0</v>
      </c>
      <c r="BW736" t="s">
        <v>155</v>
      </c>
      <c r="BX736">
        <v>0.79500000000000004</v>
      </c>
    </row>
    <row r="737" spans="1:76" x14ac:dyDescent="0.25">
      <c r="A737" s="26">
        <v>43530</v>
      </c>
      <c r="B737" s="27">
        <v>0.65588568287037041</v>
      </c>
      <c r="C737">
        <v>9.5860000000000003</v>
      </c>
      <c r="D737">
        <v>5.9755000000000003</v>
      </c>
      <c r="E737">
        <v>59755.016501999999</v>
      </c>
      <c r="F737">
        <v>26.5</v>
      </c>
      <c r="G737">
        <v>0.2</v>
      </c>
      <c r="H737">
        <v>11425.1</v>
      </c>
      <c r="J737">
        <v>2.5</v>
      </c>
      <c r="K737">
        <v>0.85199999999999998</v>
      </c>
      <c r="L737">
        <v>8.1674000000000007</v>
      </c>
      <c r="M737">
        <v>5.0910000000000002</v>
      </c>
      <c r="N737">
        <v>22.599299999999999</v>
      </c>
      <c r="O737">
        <v>0.1704</v>
      </c>
      <c r="P737">
        <v>22.8</v>
      </c>
      <c r="Q737">
        <v>17.974799999999998</v>
      </c>
      <c r="R737">
        <v>0.13550000000000001</v>
      </c>
      <c r="S737">
        <v>18.100000000000001</v>
      </c>
      <c r="T737">
        <v>11425.0558</v>
      </c>
      <c r="W737">
        <v>0</v>
      </c>
      <c r="X737">
        <v>2.1299000000000001</v>
      </c>
      <c r="Y737">
        <v>11.8</v>
      </c>
      <c r="Z737">
        <v>855</v>
      </c>
      <c r="AA737">
        <v>843</v>
      </c>
      <c r="AB737">
        <v>844</v>
      </c>
      <c r="AC737">
        <v>93</v>
      </c>
      <c r="AD737">
        <v>20.260000000000002</v>
      </c>
      <c r="AE737">
        <v>0.47</v>
      </c>
      <c r="AF737">
        <v>982</v>
      </c>
      <c r="AG737">
        <v>-3</v>
      </c>
      <c r="AH737">
        <v>35</v>
      </c>
      <c r="AI737">
        <v>35</v>
      </c>
      <c r="AJ737">
        <v>189.5</v>
      </c>
      <c r="AK737">
        <v>168</v>
      </c>
      <c r="AL737">
        <v>4.3</v>
      </c>
      <c r="AM737">
        <v>175</v>
      </c>
      <c r="AN737" t="s">
        <v>155</v>
      </c>
      <c r="AO737">
        <v>2</v>
      </c>
      <c r="AP737" s="28">
        <v>0.864375</v>
      </c>
      <c r="AQ737">
        <v>47.158513999999997</v>
      </c>
      <c r="AR737">
        <v>-88.489711999999997</v>
      </c>
      <c r="AS737">
        <v>309.5</v>
      </c>
      <c r="AT737">
        <v>10</v>
      </c>
      <c r="AU737">
        <v>12</v>
      </c>
      <c r="AV737">
        <v>12</v>
      </c>
      <c r="AW737" t="s">
        <v>247</v>
      </c>
      <c r="AX737">
        <v>2.6</v>
      </c>
      <c r="AY737">
        <v>1</v>
      </c>
      <c r="AZ737">
        <v>3.3</v>
      </c>
      <c r="BA737">
        <v>14.686999999999999</v>
      </c>
      <c r="BB737">
        <v>12.41</v>
      </c>
      <c r="BC737">
        <v>0.84</v>
      </c>
      <c r="BD737">
        <v>17.373999999999999</v>
      </c>
      <c r="BE737">
        <v>1790.501</v>
      </c>
      <c r="BF737">
        <v>710.34900000000005</v>
      </c>
      <c r="BG737">
        <v>0.51900000000000002</v>
      </c>
      <c r="BH737">
        <v>4.0000000000000001E-3</v>
      </c>
      <c r="BI737">
        <v>0.52300000000000002</v>
      </c>
      <c r="BJ737">
        <v>0.41299999999999998</v>
      </c>
      <c r="BK737">
        <v>3.0000000000000001E-3</v>
      </c>
      <c r="BL737">
        <v>0.41599999999999998</v>
      </c>
      <c r="BM737">
        <v>79.536000000000001</v>
      </c>
      <c r="BQ737">
        <v>339.51499999999999</v>
      </c>
      <c r="BR737">
        <v>7.5296000000000002E-2</v>
      </c>
      <c r="BS737">
        <v>-5</v>
      </c>
      <c r="BT737">
        <v>5.463E-3</v>
      </c>
      <c r="BU737">
        <v>1.8400460000000001</v>
      </c>
      <c r="BV737">
        <v>0</v>
      </c>
      <c r="BW737" t="s">
        <v>155</v>
      </c>
      <c r="BX737">
        <v>0.79500000000000004</v>
      </c>
    </row>
    <row r="738" spans="1:76" x14ac:dyDescent="0.25">
      <c r="A738" s="26">
        <v>43530</v>
      </c>
      <c r="B738" s="27">
        <v>0.65589725694444445</v>
      </c>
      <c r="C738">
        <v>10.596</v>
      </c>
      <c r="D738">
        <v>5.2377000000000002</v>
      </c>
      <c r="E738">
        <v>52377.216148</v>
      </c>
      <c r="F738">
        <v>23.6</v>
      </c>
      <c r="G738">
        <v>0.2</v>
      </c>
      <c r="H738">
        <v>9637.5</v>
      </c>
      <c r="J738">
        <v>2.5</v>
      </c>
      <c r="K738">
        <v>0.85289999999999999</v>
      </c>
      <c r="L738">
        <v>9.0376999999999992</v>
      </c>
      <c r="M738">
        <v>4.4673999999999996</v>
      </c>
      <c r="N738">
        <v>20.160699999999999</v>
      </c>
      <c r="O738">
        <v>0.1706</v>
      </c>
      <c r="P738">
        <v>20.3</v>
      </c>
      <c r="Q738">
        <v>16.035299999999999</v>
      </c>
      <c r="R738">
        <v>0.13569999999999999</v>
      </c>
      <c r="S738">
        <v>16.2</v>
      </c>
      <c r="T738">
        <v>9637.5259000000005</v>
      </c>
      <c r="W738">
        <v>0</v>
      </c>
      <c r="X738">
        <v>2.1322999999999999</v>
      </c>
      <c r="Y738">
        <v>11.8</v>
      </c>
      <c r="Z738">
        <v>855</v>
      </c>
      <c r="AA738">
        <v>843</v>
      </c>
      <c r="AB738">
        <v>844</v>
      </c>
      <c r="AC738">
        <v>93</v>
      </c>
      <c r="AD738">
        <v>20.260000000000002</v>
      </c>
      <c r="AE738">
        <v>0.47</v>
      </c>
      <c r="AF738">
        <v>982</v>
      </c>
      <c r="AG738">
        <v>-3</v>
      </c>
      <c r="AH738">
        <v>35</v>
      </c>
      <c r="AI738">
        <v>35</v>
      </c>
      <c r="AJ738">
        <v>189.5</v>
      </c>
      <c r="AK738">
        <v>168</v>
      </c>
      <c r="AL738">
        <v>4.2</v>
      </c>
      <c r="AM738">
        <v>175</v>
      </c>
      <c r="AN738" t="s">
        <v>155</v>
      </c>
      <c r="AO738">
        <v>2</v>
      </c>
      <c r="AP738" s="28">
        <v>0.86438657407407404</v>
      </c>
      <c r="AQ738">
        <v>47.158496999999997</v>
      </c>
      <c r="AR738">
        <v>-88.489666</v>
      </c>
      <c r="AS738">
        <v>309.3</v>
      </c>
      <c r="AT738">
        <v>8.3000000000000007</v>
      </c>
      <c r="AU738">
        <v>12</v>
      </c>
      <c r="AV738">
        <v>12</v>
      </c>
      <c r="AW738" t="s">
        <v>247</v>
      </c>
      <c r="AX738">
        <v>2.6124999999999998</v>
      </c>
      <c r="AY738">
        <v>1.0625</v>
      </c>
      <c r="AZ738">
        <v>3.35</v>
      </c>
      <c r="BA738">
        <v>14.686999999999999</v>
      </c>
      <c r="BB738">
        <v>12.5</v>
      </c>
      <c r="BC738">
        <v>0.85</v>
      </c>
      <c r="BD738">
        <v>17.242000000000001</v>
      </c>
      <c r="BE738">
        <v>1971.9749999999999</v>
      </c>
      <c r="BF738">
        <v>620.41300000000001</v>
      </c>
      <c r="BG738">
        <v>0.46100000000000002</v>
      </c>
      <c r="BH738">
        <v>4.0000000000000001E-3</v>
      </c>
      <c r="BI738">
        <v>0.46500000000000002</v>
      </c>
      <c r="BJ738">
        <v>0.36599999999999999</v>
      </c>
      <c r="BK738">
        <v>3.0000000000000001E-3</v>
      </c>
      <c r="BL738">
        <v>0.37</v>
      </c>
      <c r="BM738">
        <v>66.776300000000006</v>
      </c>
      <c r="BQ738">
        <v>338.298</v>
      </c>
      <c r="BR738">
        <v>0.107998</v>
      </c>
      <c r="BS738">
        <v>-5</v>
      </c>
      <c r="BT738">
        <v>5.0000000000000001E-3</v>
      </c>
      <c r="BU738">
        <v>2.639202</v>
      </c>
      <c r="BV738">
        <v>0</v>
      </c>
      <c r="BW738" t="s">
        <v>155</v>
      </c>
      <c r="BX738">
        <v>0.79500000000000004</v>
      </c>
    </row>
    <row r="739" spans="1:76" x14ac:dyDescent="0.25">
      <c r="A739" s="26">
        <v>43530</v>
      </c>
      <c r="B739" s="27">
        <v>0.65590883101851849</v>
      </c>
      <c r="C739">
        <v>11.063000000000001</v>
      </c>
      <c r="D739">
        <v>4.7377000000000002</v>
      </c>
      <c r="E739">
        <v>47376.594862999998</v>
      </c>
      <c r="F739">
        <v>21.3</v>
      </c>
      <c r="G739">
        <v>0.2</v>
      </c>
      <c r="H739">
        <v>6830.5</v>
      </c>
      <c r="J739">
        <v>2.35</v>
      </c>
      <c r="K739">
        <v>0.85670000000000002</v>
      </c>
      <c r="L739">
        <v>9.4773999999999994</v>
      </c>
      <c r="M739">
        <v>4.0586000000000002</v>
      </c>
      <c r="N739">
        <v>18.272400000000001</v>
      </c>
      <c r="O739">
        <v>0.17130000000000001</v>
      </c>
      <c r="P739">
        <v>18.399999999999999</v>
      </c>
      <c r="Q739">
        <v>14.5334</v>
      </c>
      <c r="R739">
        <v>0.1363</v>
      </c>
      <c r="S739">
        <v>14.7</v>
      </c>
      <c r="T739">
        <v>6830.5259999999998</v>
      </c>
      <c r="W739">
        <v>0</v>
      </c>
      <c r="X739">
        <v>2.0171000000000001</v>
      </c>
      <c r="Y739">
        <v>11.8</v>
      </c>
      <c r="Z739">
        <v>855</v>
      </c>
      <c r="AA739">
        <v>843</v>
      </c>
      <c r="AB739">
        <v>845</v>
      </c>
      <c r="AC739">
        <v>93</v>
      </c>
      <c r="AD739">
        <v>20.260000000000002</v>
      </c>
      <c r="AE739">
        <v>0.47</v>
      </c>
      <c r="AF739">
        <v>982</v>
      </c>
      <c r="AG739">
        <v>-3</v>
      </c>
      <c r="AH739">
        <v>35</v>
      </c>
      <c r="AI739">
        <v>35</v>
      </c>
      <c r="AJ739">
        <v>189.5</v>
      </c>
      <c r="AK739">
        <v>168</v>
      </c>
      <c r="AL739">
        <v>4.2</v>
      </c>
      <c r="AM739">
        <v>175</v>
      </c>
      <c r="AN739" t="s">
        <v>155</v>
      </c>
      <c r="AO739">
        <v>2</v>
      </c>
      <c r="AP739" s="28">
        <v>0.86439814814814808</v>
      </c>
      <c r="AQ739">
        <v>47.158513999999997</v>
      </c>
      <c r="AR739">
        <v>-88.489642000000003</v>
      </c>
      <c r="AS739">
        <v>309.5</v>
      </c>
      <c r="AT739">
        <v>5.5</v>
      </c>
      <c r="AU739">
        <v>12</v>
      </c>
      <c r="AV739">
        <v>11</v>
      </c>
      <c r="AW739" t="s">
        <v>248</v>
      </c>
      <c r="AX739">
        <v>2.7124999999999999</v>
      </c>
      <c r="AY739">
        <v>1.4375</v>
      </c>
      <c r="AZ739">
        <v>3.65</v>
      </c>
      <c r="BA739">
        <v>14.686999999999999</v>
      </c>
      <c r="BB739">
        <v>12.84</v>
      </c>
      <c r="BC739">
        <v>0.87</v>
      </c>
      <c r="BD739">
        <v>16.731000000000002</v>
      </c>
      <c r="BE739">
        <v>2104.3629999999998</v>
      </c>
      <c r="BF739">
        <v>573.56899999999996</v>
      </c>
      <c r="BG739">
        <v>0.42499999999999999</v>
      </c>
      <c r="BH739">
        <v>4.0000000000000001E-3</v>
      </c>
      <c r="BI739">
        <v>0.42899999999999999</v>
      </c>
      <c r="BJ739">
        <v>0.33800000000000002</v>
      </c>
      <c r="BK739">
        <v>3.0000000000000001E-3</v>
      </c>
      <c r="BL739">
        <v>0.34100000000000003</v>
      </c>
      <c r="BM739">
        <v>48.161299999999997</v>
      </c>
      <c r="BQ739">
        <v>325.649</v>
      </c>
      <c r="BR739">
        <v>0.14212900000000001</v>
      </c>
      <c r="BS739">
        <v>-5</v>
      </c>
      <c r="BT739">
        <v>5.5370000000000003E-3</v>
      </c>
      <c r="BU739">
        <v>3.4732780000000001</v>
      </c>
      <c r="BV739">
        <v>0</v>
      </c>
      <c r="BW739" t="s">
        <v>155</v>
      </c>
      <c r="BX739">
        <v>0.79500000000000004</v>
      </c>
    </row>
    <row r="740" spans="1:76" x14ac:dyDescent="0.25">
      <c r="A740" s="26">
        <v>43530</v>
      </c>
      <c r="B740" s="27">
        <v>0.65592040509259253</v>
      </c>
      <c r="C740">
        <v>11.414</v>
      </c>
      <c r="D740">
        <v>4.5172999999999996</v>
      </c>
      <c r="E740">
        <v>45173.232322999997</v>
      </c>
      <c r="F740">
        <v>19.3</v>
      </c>
      <c r="G740">
        <v>0.2</v>
      </c>
      <c r="H740">
        <v>3877</v>
      </c>
      <c r="J740">
        <v>2.2200000000000002</v>
      </c>
      <c r="K740">
        <v>0.85880000000000001</v>
      </c>
      <c r="L740">
        <v>9.8024000000000004</v>
      </c>
      <c r="M740">
        <v>3.8797000000000001</v>
      </c>
      <c r="N740">
        <v>16.577100000000002</v>
      </c>
      <c r="O740">
        <v>0.17180000000000001</v>
      </c>
      <c r="P740">
        <v>16.7</v>
      </c>
      <c r="Q740">
        <v>13.184900000000001</v>
      </c>
      <c r="R740">
        <v>0.1366</v>
      </c>
      <c r="S740">
        <v>13.3</v>
      </c>
      <c r="T740">
        <v>3876.9843000000001</v>
      </c>
      <c r="W740">
        <v>0</v>
      </c>
      <c r="X740">
        <v>1.9078999999999999</v>
      </c>
      <c r="Y740">
        <v>11.8</v>
      </c>
      <c r="Z740">
        <v>854</v>
      </c>
      <c r="AA740">
        <v>842</v>
      </c>
      <c r="AB740">
        <v>844</v>
      </c>
      <c r="AC740">
        <v>93</v>
      </c>
      <c r="AD740">
        <v>20.260000000000002</v>
      </c>
      <c r="AE740">
        <v>0.47</v>
      </c>
      <c r="AF740">
        <v>982</v>
      </c>
      <c r="AG740">
        <v>-3</v>
      </c>
      <c r="AH740">
        <v>35</v>
      </c>
      <c r="AI740">
        <v>35</v>
      </c>
      <c r="AJ740">
        <v>190</v>
      </c>
      <c r="AK740">
        <v>167.5</v>
      </c>
      <c r="AL740">
        <v>4.2</v>
      </c>
      <c r="AM740">
        <v>175</v>
      </c>
      <c r="AN740" t="s">
        <v>155</v>
      </c>
      <c r="AO740">
        <v>2</v>
      </c>
      <c r="AP740" s="28">
        <v>0.86440972222222223</v>
      </c>
      <c r="AQ740">
        <v>47.158523000000002</v>
      </c>
      <c r="AR740">
        <v>-88.489636000000004</v>
      </c>
      <c r="AS740">
        <v>310</v>
      </c>
      <c r="AT740">
        <v>3</v>
      </c>
      <c r="AU740">
        <v>12</v>
      </c>
      <c r="AV740">
        <v>11</v>
      </c>
      <c r="AW740" t="s">
        <v>248</v>
      </c>
      <c r="AX740">
        <v>2.8250000000000002</v>
      </c>
      <c r="AY740">
        <v>1.0625</v>
      </c>
      <c r="AZ740">
        <v>3.35</v>
      </c>
      <c r="BA740">
        <v>14.686999999999999</v>
      </c>
      <c r="BB740">
        <v>13.05</v>
      </c>
      <c r="BC740">
        <v>0.89</v>
      </c>
      <c r="BD740">
        <v>16.436</v>
      </c>
      <c r="BE740">
        <v>2199.6930000000002</v>
      </c>
      <c r="BF740">
        <v>554.11500000000001</v>
      </c>
      <c r="BG740">
        <v>0.39</v>
      </c>
      <c r="BH740">
        <v>4.0000000000000001E-3</v>
      </c>
      <c r="BI740">
        <v>0.39400000000000002</v>
      </c>
      <c r="BJ740">
        <v>0.31</v>
      </c>
      <c r="BK740">
        <v>3.0000000000000001E-3</v>
      </c>
      <c r="BL740">
        <v>0.313</v>
      </c>
      <c r="BM740">
        <v>27.627099999999999</v>
      </c>
      <c r="BQ740">
        <v>311.303</v>
      </c>
      <c r="BR740">
        <v>0.14677799999999999</v>
      </c>
      <c r="BS740">
        <v>-5</v>
      </c>
      <c r="BT740">
        <v>6.0000000000000001E-3</v>
      </c>
      <c r="BU740">
        <v>3.5868869999999999</v>
      </c>
      <c r="BV740">
        <v>0</v>
      </c>
      <c r="BW740" t="s">
        <v>155</v>
      </c>
      <c r="BX740">
        <v>0.79500000000000004</v>
      </c>
    </row>
    <row r="741" spans="1:76" x14ac:dyDescent="0.25">
      <c r="A741" s="26">
        <v>43530</v>
      </c>
      <c r="B741" s="27">
        <v>0.65593197916666668</v>
      </c>
      <c r="C741">
        <v>11.45</v>
      </c>
      <c r="D741">
        <v>4.4137000000000004</v>
      </c>
      <c r="E741">
        <v>44137.127394000003</v>
      </c>
      <c r="F741">
        <v>17.899999999999999</v>
      </c>
      <c r="G741">
        <v>0.2</v>
      </c>
      <c r="H741">
        <v>2518.6</v>
      </c>
      <c r="J741">
        <v>2.0499999999999998</v>
      </c>
      <c r="K741">
        <v>0.86080000000000001</v>
      </c>
      <c r="L741">
        <v>9.8558000000000003</v>
      </c>
      <c r="M741">
        <v>3.7991999999999999</v>
      </c>
      <c r="N741">
        <v>15.442500000000001</v>
      </c>
      <c r="O741">
        <v>0.17219999999999999</v>
      </c>
      <c r="P741">
        <v>15.6</v>
      </c>
      <c r="Q741">
        <v>12.2826</v>
      </c>
      <c r="R741">
        <v>0.13689999999999999</v>
      </c>
      <c r="S741">
        <v>12.4</v>
      </c>
      <c r="T741">
        <v>2518.5544</v>
      </c>
      <c r="W741">
        <v>0</v>
      </c>
      <c r="X741">
        <v>1.7659</v>
      </c>
      <c r="Y741">
        <v>11.8</v>
      </c>
      <c r="Z741">
        <v>854</v>
      </c>
      <c r="AA741">
        <v>840</v>
      </c>
      <c r="AB741">
        <v>843</v>
      </c>
      <c r="AC741">
        <v>93</v>
      </c>
      <c r="AD741">
        <v>20.260000000000002</v>
      </c>
      <c r="AE741">
        <v>0.47</v>
      </c>
      <c r="AF741">
        <v>982</v>
      </c>
      <c r="AG741">
        <v>-3</v>
      </c>
      <c r="AH741">
        <v>35</v>
      </c>
      <c r="AI741">
        <v>35</v>
      </c>
      <c r="AJ741">
        <v>189.5</v>
      </c>
      <c r="AK741">
        <v>167.5</v>
      </c>
      <c r="AL741">
        <v>4.0999999999999996</v>
      </c>
      <c r="AM741">
        <v>175</v>
      </c>
      <c r="AN741" t="s">
        <v>155</v>
      </c>
      <c r="AO741">
        <v>2</v>
      </c>
      <c r="AP741" s="28">
        <v>0.86442129629629638</v>
      </c>
      <c r="AQ741">
        <v>47.158527999999997</v>
      </c>
      <c r="AR741">
        <v>-88.489625000000004</v>
      </c>
      <c r="AS741">
        <v>310.10000000000002</v>
      </c>
      <c r="AT741">
        <v>3</v>
      </c>
      <c r="AU741">
        <v>12</v>
      </c>
      <c r="AV741">
        <v>11</v>
      </c>
      <c r="AW741" t="s">
        <v>248</v>
      </c>
      <c r="AX741">
        <v>3</v>
      </c>
      <c r="AY741">
        <v>1.5</v>
      </c>
      <c r="AZ741">
        <v>3.7</v>
      </c>
      <c r="BA741">
        <v>14.686999999999999</v>
      </c>
      <c r="BB741">
        <v>13.24</v>
      </c>
      <c r="BC741">
        <v>0.9</v>
      </c>
      <c r="BD741">
        <v>16.175000000000001</v>
      </c>
      <c r="BE741">
        <v>2237.66</v>
      </c>
      <c r="BF741">
        <v>548.99699999999996</v>
      </c>
      <c r="BG741">
        <v>0.36699999999999999</v>
      </c>
      <c r="BH741">
        <v>4.0000000000000001E-3</v>
      </c>
      <c r="BI741">
        <v>0.371</v>
      </c>
      <c r="BJ741">
        <v>0.29199999999999998</v>
      </c>
      <c r="BK741">
        <v>3.0000000000000001E-3</v>
      </c>
      <c r="BL741">
        <v>0.29499999999999998</v>
      </c>
      <c r="BM741">
        <v>18.157900000000001</v>
      </c>
      <c r="BQ741">
        <v>291.51600000000002</v>
      </c>
      <c r="BR741">
        <v>0.14560899999999999</v>
      </c>
      <c r="BS741">
        <v>-5</v>
      </c>
      <c r="BT741">
        <v>6.5360000000000001E-3</v>
      </c>
      <c r="BU741">
        <v>3.5583290000000001</v>
      </c>
      <c r="BV741">
        <v>0</v>
      </c>
      <c r="BW741" t="s">
        <v>155</v>
      </c>
      <c r="BX741">
        <v>0.79500000000000004</v>
      </c>
    </row>
    <row r="742" spans="1:76" x14ac:dyDescent="0.25">
      <c r="A742" s="26">
        <v>43530</v>
      </c>
      <c r="B742" s="27">
        <v>0.65594355324074072</v>
      </c>
      <c r="C742">
        <v>11.329000000000001</v>
      </c>
      <c r="D742">
        <v>3.9590999999999998</v>
      </c>
      <c r="E742">
        <v>39590.915903000001</v>
      </c>
      <c r="F742">
        <v>17.2</v>
      </c>
      <c r="G742">
        <v>0.2</v>
      </c>
      <c r="H742">
        <v>1875.1</v>
      </c>
      <c r="J742">
        <v>1.9</v>
      </c>
      <c r="K742">
        <v>0.86639999999999995</v>
      </c>
      <c r="L742">
        <v>9.8147000000000002</v>
      </c>
      <c r="M742">
        <v>3.43</v>
      </c>
      <c r="N742">
        <v>14.8812</v>
      </c>
      <c r="O742">
        <v>0.17330000000000001</v>
      </c>
      <c r="P742">
        <v>15.1</v>
      </c>
      <c r="Q742">
        <v>11.8361</v>
      </c>
      <c r="R742">
        <v>0.13780000000000001</v>
      </c>
      <c r="S742">
        <v>12</v>
      </c>
      <c r="T742">
        <v>1875.144</v>
      </c>
      <c r="W742">
        <v>0</v>
      </c>
      <c r="X742">
        <v>1.6460999999999999</v>
      </c>
      <c r="Y742">
        <v>11.8</v>
      </c>
      <c r="Z742">
        <v>853</v>
      </c>
      <c r="AA742">
        <v>840</v>
      </c>
      <c r="AB742">
        <v>842</v>
      </c>
      <c r="AC742">
        <v>93</v>
      </c>
      <c r="AD742">
        <v>20.260000000000002</v>
      </c>
      <c r="AE742">
        <v>0.47</v>
      </c>
      <c r="AF742">
        <v>982</v>
      </c>
      <c r="AG742">
        <v>-3</v>
      </c>
      <c r="AH742">
        <v>34.463462999999997</v>
      </c>
      <c r="AI742">
        <v>35</v>
      </c>
      <c r="AJ742">
        <v>189.5</v>
      </c>
      <c r="AK742">
        <v>168</v>
      </c>
      <c r="AL742">
        <v>4.0999999999999996</v>
      </c>
      <c r="AM742">
        <v>175</v>
      </c>
      <c r="AN742" t="s">
        <v>155</v>
      </c>
      <c r="AO742">
        <v>2</v>
      </c>
      <c r="AP742" s="28">
        <v>0.86442129629629638</v>
      </c>
      <c r="AQ742">
        <v>47.158531000000004</v>
      </c>
      <c r="AR742">
        <v>-88.489621</v>
      </c>
      <c r="AS742">
        <v>310.10000000000002</v>
      </c>
      <c r="AT742">
        <v>4.0999999999999996</v>
      </c>
      <c r="AU742">
        <v>12</v>
      </c>
      <c r="AV742">
        <v>11</v>
      </c>
      <c r="AW742" t="s">
        <v>248</v>
      </c>
      <c r="AX742">
        <v>2.9625370000000002</v>
      </c>
      <c r="AY742">
        <v>1.437562</v>
      </c>
      <c r="AZ742">
        <v>3.6000999999999999</v>
      </c>
      <c r="BA742">
        <v>14.686999999999999</v>
      </c>
      <c r="BB742">
        <v>13.83</v>
      </c>
      <c r="BC742">
        <v>0.94</v>
      </c>
      <c r="BD742">
        <v>15.423999999999999</v>
      </c>
      <c r="BE742">
        <v>2307.3040000000001</v>
      </c>
      <c r="BF742">
        <v>513.21900000000005</v>
      </c>
      <c r="BG742">
        <v>0.36599999999999999</v>
      </c>
      <c r="BH742">
        <v>4.0000000000000001E-3</v>
      </c>
      <c r="BI742">
        <v>0.371</v>
      </c>
      <c r="BJ742">
        <v>0.29099999999999998</v>
      </c>
      <c r="BK742">
        <v>3.0000000000000001E-3</v>
      </c>
      <c r="BL742">
        <v>0.29499999999999998</v>
      </c>
      <c r="BM742">
        <v>13.9983</v>
      </c>
      <c r="BQ742">
        <v>281.37299999999999</v>
      </c>
      <c r="BR742">
        <v>0.14538999999999999</v>
      </c>
      <c r="BS742">
        <v>-5</v>
      </c>
      <c r="BT742">
        <v>6.463E-3</v>
      </c>
      <c r="BU742">
        <v>3.5529769999999998</v>
      </c>
      <c r="BV742">
        <v>0</v>
      </c>
      <c r="BW742" t="s">
        <v>155</v>
      </c>
      <c r="BX742">
        <v>0.79500000000000004</v>
      </c>
    </row>
    <row r="743" spans="1:76" x14ac:dyDescent="0.25">
      <c r="A743" s="26">
        <v>43530</v>
      </c>
      <c r="B743" s="27">
        <v>0.65595512731481487</v>
      </c>
      <c r="C743">
        <v>10.699</v>
      </c>
      <c r="D743">
        <v>3.5710000000000002</v>
      </c>
      <c r="E743">
        <v>35709.875</v>
      </c>
      <c r="F743">
        <v>16.7</v>
      </c>
      <c r="G743">
        <v>0.2</v>
      </c>
      <c r="H743">
        <v>1308.2</v>
      </c>
      <c r="J743">
        <v>1.8</v>
      </c>
      <c r="K743">
        <v>0.87519999999999998</v>
      </c>
      <c r="L743">
        <v>9.3640000000000008</v>
      </c>
      <c r="M743">
        <v>3.1253000000000002</v>
      </c>
      <c r="N743">
        <v>14.605700000000001</v>
      </c>
      <c r="O743">
        <v>0.17499999999999999</v>
      </c>
      <c r="P743">
        <v>14.8</v>
      </c>
      <c r="Q743">
        <v>11.617000000000001</v>
      </c>
      <c r="R743">
        <v>0.13919999999999999</v>
      </c>
      <c r="S743">
        <v>11.8</v>
      </c>
      <c r="T743">
        <v>1308.1783</v>
      </c>
      <c r="W743">
        <v>0</v>
      </c>
      <c r="X743">
        <v>1.5753999999999999</v>
      </c>
      <c r="Y743">
        <v>11.8</v>
      </c>
      <c r="Z743">
        <v>853</v>
      </c>
      <c r="AA743">
        <v>840</v>
      </c>
      <c r="AB743">
        <v>841</v>
      </c>
      <c r="AC743">
        <v>93</v>
      </c>
      <c r="AD743">
        <v>20.260000000000002</v>
      </c>
      <c r="AE743">
        <v>0.47</v>
      </c>
      <c r="AF743">
        <v>982</v>
      </c>
      <c r="AG743">
        <v>-3</v>
      </c>
      <c r="AH743">
        <v>34.536999999999999</v>
      </c>
      <c r="AI743">
        <v>35</v>
      </c>
      <c r="AJ743">
        <v>190</v>
      </c>
      <c r="AK743">
        <v>168</v>
      </c>
      <c r="AL743">
        <v>4.0999999999999996</v>
      </c>
      <c r="AM743">
        <v>175.4</v>
      </c>
      <c r="AN743" t="s">
        <v>155</v>
      </c>
      <c r="AO743">
        <v>2</v>
      </c>
      <c r="AP743" s="28">
        <v>0.86444444444444446</v>
      </c>
      <c r="AQ743">
        <v>47.158555</v>
      </c>
      <c r="AR743">
        <v>-88.489590000000007</v>
      </c>
      <c r="AS743">
        <v>310.10000000000002</v>
      </c>
      <c r="AT743">
        <v>4.2</v>
      </c>
      <c r="AU743">
        <v>12</v>
      </c>
      <c r="AV743">
        <v>10</v>
      </c>
      <c r="AW743" t="s">
        <v>249</v>
      </c>
      <c r="AX743">
        <v>2.7</v>
      </c>
      <c r="AY743">
        <v>1</v>
      </c>
      <c r="AZ743">
        <v>2.9</v>
      </c>
      <c r="BA743">
        <v>14.686999999999999</v>
      </c>
      <c r="BB743">
        <v>14.86</v>
      </c>
      <c r="BC743">
        <v>1.01</v>
      </c>
      <c r="BD743">
        <v>14.259</v>
      </c>
      <c r="BE743">
        <v>2343.4520000000002</v>
      </c>
      <c r="BF743">
        <v>497.81900000000002</v>
      </c>
      <c r="BG743">
        <v>0.38300000000000001</v>
      </c>
      <c r="BH743">
        <v>5.0000000000000001E-3</v>
      </c>
      <c r="BI743">
        <v>0.38700000000000001</v>
      </c>
      <c r="BJ743">
        <v>0.30399999999999999</v>
      </c>
      <c r="BK743">
        <v>4.0000000000000001E-3</v>
      </c>
      <c r="BL743">
        <v>0.308</v>
      </c>
      <c r="BM743">
        <v>10.3962</v>
      </c>
      <c r="BQ743">
        <v>286.66699999999997</v>
      </c>
      <c r="BR743">
        <v>0.12842700000000001</v>
      </c>
      <c r="BS743">
        <v>-5</v>
      </c>
      <c r="BT743">
        <v>6.0000000000000001E-3</v>
      </c>
      <c r="BU743">
        <v>3.1384349999999999</v>
      </c>
      <c r="BV743">
        <v>0</v>
      </c>
      <c r="BW743" t="s">
        <v>155</v>
      </c>
      <c r="BX743">
        <v>0.79500000000000004</v>
      </c>
    </row>
    <row r="744" spans="1:76" x14ac:dyDescent="0.25">
      <c r="A744" s="26">
        <v>43530</v>
      </c>
      <c r="B744" s="27">
        <v>0.65596670138888891</v>
      </c>
      <c r="C744">
        <v>10.004</v>
      </c>
      <c r="D744">
        <v>4.1054000000000004</v>
      </c>
      <c r="E744">
        <v>41053.678542000001</v>
      </c>
      <c r="F744">
        <v>16.399999999999999</v>
      </c>
      <c r="G744">
        <v>0.2</v>
      </c>
      <c r="H744">
        <v>6477.7</v>
      </c>
      <c r="J744">
        <v>1.71</v>
      </c>
      <c r="K744">
        <v>0.87080000000000002</v>
      </c>
      <c r="L744">
        <v>8.7118000000000002</v>
      </c>
      <c r="M744">
        <v>3.5750000000000002</v>
      </c>
      <c r="N744">
        <v>14.2811</v>
      </c>
      <c r="O744">
        <v>0.17419999999999999</v>
      </c>
      <c r="P744">
        <v>14.5</v>
      </c>
      <c r="Q744">
        <v>11.3588</v>
      </c>
      <c r="R744">
        <v>0.13850000000000001</v>
      </c>
      <c r="S744">
        <v>11.5</v>
      </c>
      <c r="T744">
        <v>6477.6752999999999</v>
      </c>
      <c r="W744">
        <v>0</v>
      </c>
      <c r="X744">
        <v>1.4928999999999999</v>
      </c>
      <c r="Y744">
        <v>11.8</v>
      </c>
      <c r="Z744">
        <v>853</v>
      </c>
      <c r="AA744">
        <v>841</v>
      </c>
      <c r="AB744">
        <v>842</v>
      </c>
      <c r="AC744">
        <v>93</v>
      </c>
      <c r="AD744">
        <v>20.260000000000002</v>
      </c>
      <c r="AE744">
        <v>0.47</v>
      </c>
      <c r="AF744">
        <v>982</v>
      </c>
      <c r="AG744">
        <v>-3</v>
      </c>
      <c r="AH744">
        <v>34.463000000000001</v>
      </c>
      <c r="AI744">
        <v>35</v>
      </c>
      <c r="AJ744">
        <v>190</v>
      </c>
      <c r="AK744">
        <v>168</v>
      </c>
      <c r="AL744">
        <v>4.0999999999999996</v>
      </c>
      <c r="AM744">
        <v>175.8</v>
      </c>
      <c r="AN744" t="s">
        <v>155</v>
      </c>
      <c r="AO744">
        <v>2</v>
      </c>
      <c r="AP744" s="28">
        <v>0.8644560185185185</v>
      </c>
      <c r="AQ744">
        <v>47.158580000000001</v>
      </c>
      <c r="AR744">
        <v>-88.489594999999994</v>
      </c>
      <c r="AS744">
        <v>310.10000000000002</v>
      </c>
      <c r="AT744">
        <v>4.9000000000000004</v>
      </c>
      <c r="AU744">
        <v>12</v>
      </c>
      <c r="AV744">
        <v>6</v>
      </c>
      <c r="AW744" t="s">
        <v>245</v>
      </c>
      <c r="AX744">
        <v>2.7250000000000001</v>
      </c>
      <c r="AY744">
        <v>1.075</v>
      </c>
      <c r="AZ744">
        <v>2.9624999999999999</v>
      </c>
      <c r="BA744">
        <v>14.686999999999999</v>
      </c>
      <c r="BB744">
        <v>14.33</v>
      </c>
      <c r="BC744">
        <v>0.98</v>
      </c>
      <c r="BD744">
        <v>14.837</v>
      </c>
      <c r="BE744">
        <v>2127.0700000000002</v>
      </c>
      <c r="BF744">
        <v>555.54700000000003</v>
      </c>
      <c r="BG744">
        <v>0.36499999999999999</v>
      </c>
      <c r="BH744">
        <v>4.0000000000000001E-3</v>
      </c>
      <c r="BI744">
        <v>0.37</v>
      </c>
      <c r="BJ744">
        <v>0.28999999999999998</v>
      </c>
      <c r="BK744">
        <v>4.0000000000000001E-3</v>
      </c>
      <c r="BL744">
        <v>0.29399999999999998</v>
      </c>
      <c r="BM744">
        <v>50.223300000000002</v>
      </c>
      <c r="BQ744">
        <v>265.03199999999998</v>
      </c>
      <c r="BR744">
        <v>8.7076000000000001E-2</v>
      </c>
      <c r="BS744">
        <v>-5</v>
      </c>
      <c r="BT744">
        <v>6.5370000000000003E-3</v>
      </c>
      <c r="BU744">
        <v>2.12792</v>
      </c>
      <c r="BV744">
        <v>0</v>
      </c>
      <c r="BW744" t="s">
        <v>155</v>
      </c>
      <c r="BX744">
        <v>0.79500000000000004</v>
      </c>
    </row>
    <row r="745" spans="1:76" x14ac:dyDescent="0.25">
      <c r="A745" s="26">
        <v>43530</v>
      </c>
      <c r="B745" s="27">
        <v>0.65597827546296295</v>
      </c>
      <c r="C745">
        <v>9.7929999999999993</v>
      </c>
      <c r="D745">
        <v>4.2350000000000003</v>
      </c>
      <c r="E745">
        <v>42349.768595000001</v>
      </c>
      <c r="F745">
        <v>16.3</v>
      </c>
      <c r="G745">
        <v>0.2</v>
      </c>
      <c r="H745">
        <v>11309.9</v>
      </c>
      <c r="J745">
        <v>1.6</v>
      </c>
      <c r="K745">
        <v>0.86660000000000004</v>
      </c>
      <c r="L745">
        <v>8.4869000000000003</v>
      </c>
      <c r="M745">
        <v>3.6701000000000001</v>
      </c>
      <c r="N745">
        <v>14.114800000000001</v>
      </c>
      <c r="O745">
        <v>0.17330000000000001</v>
      </c>
      <c r="P745">
        <v>14.3</v>
      </c>
      <c r="Q745">
        <v>11.2265</v>
      </c>
      <c r="R745">
        <v>0.13789999999999999</v>
      </c>
      <c r="S745">
        <v>11.4</v>
      </c>
      <c r="T745">
        <v>11309.926600000001</v>
      </c>
      <c r="W745">
        <v>0</v>
      </c>
      <c r="X745">
        <v>1.3866000000000001</v>
      </c>
      <c r="Y745">
        <v>11.8</v>
      </c>
      <c r="Z745">
        <v>853</v>
      </c>
      <c r="AA745">
        <v>840</v>
      </c>
      <c r="AB745">
        <v>842</v>
      </c>
      <c r="AC745">
        <v>93</v>
      </c>
      <c r="AD745">
        <v>20.260000000000002</v>
      </c>
      <c r="AE745">
        <v>0.47</v>
      </c>
      <c r="AF745">
        <v>982</v>
      </c>
      <c r="AG745">
        <v>-3</v>
      </c>
      <c r="AH745">
        <v>34.536999999999999</v>
      </c>
      <c r="AI745">
        <v>35</v>
      </c>
      <c r="AJ745">
        <v>190</v>
      </c>
      <c r="AK745">
        <v>168</v>
      </c>
      <c r="AL745">
        <v>4.2</v>
      </c>
      <c r="AM745">
        <v>175.8</v>
      </c>
      <c r="AN745" t="s">
        <v>155</v>
      </c>
      <c r="AO745">
        <v>2</v>
      </c>
      <c r="AP745" s="28">
        <v>0.86446759259259265</v>
      </c>
      <c r="AQ745">
        <v>47.158594999999998</v>
      </c>
      <c r="AR745">
        <v>-88.489617999999993</v>
      </c>
      <c r="AS745">
        <v>309.89999999999998</v>
      </c>
      <c r="AT745">
        <v>4.7</v>
      </c>
      <c r="AU745">
        <v>12</v>
      </c>
      <c r="AV745">
        <v>6</v>
      </c>
      <c r="AW745" t="s">
        <v>245</v>
      </c>
      <c r="AX745">
        <v>2.875</v>
      </c>
      <c r="AY745">
        <v>1.5249999999999999</v>
      </c>
      <c r="AZ745">
        <v>3.3250000000000002</v>
      </c>
      <c r="BA745">
        <v>14.686999999999999</v>
      </c>
      <c r="BB745">
        <v>13.85</v>
      </c>
      <c r="BC745">
        <v>0.94</v>
      </c>
      <c r="BD745">
        <v>15.39</v>
      </c>
      <c r="BE745">
        <v>2016.865</v>
      </c>
      <c r="BF745">
        <v>555.12099999999998</v>
      </c>
      <c r="BG745">
        <v>0.35099999999999998</v>
      </c>
      <c r="BH745">
        <v>4.0000000000000001E-3</v>
      </c>
      <c r="BI745">
        <v>0.35599999999999998</v>
      </c>
      <c r="BJ745">
        <v>0.27900000000000003</v>
      </c>
      <c r="BK745">
        <v>3.0000000000000001E-3</v>
      </c>
      <c r="BL745">
        <v>0.28299999999999997</v>
      </c>
      <c r="BM745">
        <v>85.349599999999995</v>
      </c>
      <c r="BQ745">
        <v>239.595</v>
      </c>
      <c r="BR745">
        <v>5.8703999999999999E-2</v>
      </c>
      <c r="BS745">
        <v>-5</v>
      </c>
      <c r="BT745">
        <v>6.463E-3</v>
      </c>
      <c r="BU745">
        <v>1.434579</v>
      </c>
      <c r="BV745">
        <v>0</v>
      </c>
      <c r="BW745" t="s">
        <v>155</v>
      </c>
      <c r="BX745">
        <v>0.79500000000000004</v>
      </c>
    </row>
    <row r="746" spans="1:76" x14ac:dyDescent="0.25">
      <c r="A746" s="26">
        <v>43530</v>
      </c>
      <c r="B746" s="27">
        <v>0.65598984953703698</v>
      </c>
      <c r="C746">
        <v>10.039</v>
      </c>
      <c r="D746">
        <v>3.8422000000000001</v>
      </c>
      <c r="E746">
        <v>38421.780365999999</v>
      </c>
      <c r="F746">
        <v>16.2</v>
      </c>
      <c r="G746">
        <v>0.2</v>
      </c>
      <c r="H746">
        <v>8455.2999999999993</v>
      </c>
      <c r="J746">
        <v>1.5</v>
      </c>
      <c r="K746">
        <v>0.87109999999999999</v>
      </c>
      <c r="L746">
        <v>8.7447999999999997</v>
      </c>
      <c r="M746">
        <v>3.3468</v>
      </c>
      <c r="N746">
        <v>14.1114</v>
      </c>
      <c r="O746">
        <v>0.17419999999999999</v>
      </c>
      <c r="P746">
        <v>14.3</v>
      </c>
      <c r="Q746">
        <v>11.2239</v>
      </c>
      <c r="R746">
        <v>0.1386</v>
      </c>
      <c r="S746">
        <v>11.4</v>
      </c>
      <c r="T746">
        <v>8455.3161999999993</v>
      </c>
      <c r="W746">
        <v>0</v>
      </c>
      <c r="X746">
        <v>1.3075000000000001</v>
      </c>
      <c r="Y746">
        <v>11.8</v>
      </c>
      <c r="Z746">
        <v>853</v>
      </c>
      <c r="AA746">
        <v>841</v>
      </c>
      <c r="AB746">
        <v>842</v>
      </c>
      <c r="AC746">
        <v>93</v>
      </c>
      <c r="AD746">
        <v>20.260000000000002</v>
      </c>
      <c r="AE746">
        <v>0.47</v>
      </c>
      <c r="AF746">
        <v>982</v>
      </c>
      <c r="AG746">
        <v>-3</v>
      </c>
      <c r="AH746">
        <v>35</v>
      </c>
      <c r="AI746">
        <v>35</v>
      </c>
      <c r="AJ746">
        <v>190</v>
      </c>
      <c r="AK746">
        <v>168</v>
      </c>
      <c r="AL746">
        <v>4.2</v>
      </c>
      <c r="AM746">
        <v>175.5</v>
      </c>
      <c r="AN746" t="s">
        <v>155</v>
      </c>
      <c r="AO746">
        <v>2</v>
      </c>
      <c r="AP746" s="28">
        <v>0.86447916666666658</v>
      </c>
      <c r="AQ746">
        <v>47.158593000000003</v>
      </c>
      <c r="AR746">
        <v>-88.489660000000001</v>
      </c>
      <c r="AS746">
        <v>309.60000000000002</v>
      </c>
      <c r="AT746">
        <v>5</v>
      </c>
      <c r="AU746">
        <v>12</v>
      </c>
      <c r="AV746">
        <v>6</v>
      </c>
      <c r="AW746" t="s">
        <v>245</v>
      </c>
      <c r="AX746">
        <v>2.7</v>
      </c>
      <c r="AY746">
        <v>1.0375000000000001</v>
      </c>
      <c r="AZ746">
        <v>2.8250000000000002</v>
      </c>
      <c r="BA746">
        <v>14.686999999999999</v>
      </c>
      <c r="BB746">
        <v>14.35</v>
      </c>
      <c r="BC746">
        <v>0.98</v>
      </c>
      <c r="BD746">
        <v>14.8</v>
      </c>
      <c r="BE746">
        <v>2134.6930000000002</v>
      </c>
      <c r="BF746">
        <v>519.995</v>
      </c>
      <c r="BG746">
        <v>0.36099999999999999</v>
      </c>
      <c r="BH746">
        <v>4.0000000000000001E-3</v>
      </c>
      <c r="BI746">
        <v>0.36499999999999999</v>
      </c>
      <c r="BJ746">
        <v>0.28699999999999998</v>
      </c>
      <c r="BK746">
        <v>4.0000000000000001E-3</v>
      </c>
      <c r="BL746">
        <v>0.28999999999999998</v>
      </c>
      <c r="BM746">
        <v>65.543599999999998</v>
      </c>
      <c r="BQ746">
        <v>232.08099999999999</v>
      </c>
      <c r="BR746">
        <v>4.6945000000000001E-2</v>
      </c>
      <c r="BS746">
        <v>-5</v>
      </c>
      <c r="BT746">
        <v>6.0000000000000001E-3</v>
      </c>
      <c r="BU746">
        <v>1.1472180000000001</v>
      </c>
      <c r="BV746">
        <v>0</v>
      </c>
      <c r="BW746" t="s">
        <v>155</v>
      </c>
      <c r="BX746">
        <v>0.79500000000000004</v>
      </c>
    </row>
    <row r="747" spans="1:76" x14ac:dyDescent="0.25">
      <c r="A747" s="26">
        <v>43530</v>
      </c>
      <c r="B747" s="27">
        <v>0.65600142361111113</v>
      </c>
      <c r="C747">
        <v>10.186999999999999</v>
      </c>
      <c r="D747">
        <v>3.4028</v>
      </c>
      <c r="E747">
        <v>34028.015267000002</v>
      </c>
      <c r="F747">
        <v>16.100000000000001</v>
      </c>
      <c r="G747">
        <v>0.2</v>
      </c>
      <c r="H747">
        <v>5416.8</v>
      </c>
      <c r="J747">
        <v>1.54</v>
      </c>
      <c r="K747">
        <v>0.87680000000000002</v>
      </c>
      <c r="L747">
        <v>8.9321999999999999</v>
      </c>
      <c r="M747">
        <v>2.9836999999999998</v>
      </c>
      <c r="N747">
        <v>14.1168</v>
      </c>
      <c r="O747">
        <v>0.1754</v>
      </c>
      <c r="P747">
        <v>14.3</v>
      </c>
      <c r="Q747">
        <v>11.2281</v>
      </c>
      <c r="R747">
        <v>0.13950000000000001</v>
      </c>
      <c r="S747">
        <v>11.4</v>
      </c>
      <c r="T747">
        <v>5416.8467000000001</v>
      </c>
      <c r="W747">
        <v>0</v>
      </c>
      <c r="X747">
        <v>1.3533999999999999</v>
      </c>
      <c r="Y747">
        <v>11.8</v>
      </c>
      <c r="Z747">
        <v>853</v>
      </c>
      <c r="AA747">
        <v>840</v>
      </c>
      <c r="AB747">
        <v>841</v>
      </c>
      <c r="AC747">
        <v>93</v>
      </c>
      <c r="AD747">
        <v>20.260000000000002</v>
      </c>
      <c r="AE747">
        <v>0.47</v>
      </c>
      <c r="AF747">
        <v>982</v>
      </c>
      <c r="AG747">
        <v>-3</v>
      </c>
      <c r="AH747">
        <v>35</v>
      </c>
      <c r="AI747">
        <v>35</v>
      </c>
      <c r="AJ747">
        <v>190</v>
      </c>
      <c r="AK747">
        <v>168</v>
      </c>
      <c r="AL747">
        <v>4.2</v>
      </c>
      <c r="AM747">
        <v>175.1</v>
      </c>
      <c r="AN747" t="s">
        <v>155</v>
      </c>
      <c r="AO747">
        <v>2</v>
      </c>
      <c r="AP747" s="28">
        <v>0.86449074074074073</v>
      </c>
      <c r="AQ747">
        <v>47.158591999999999</v>
      </c>
      <c r="AR747">
        <v>-88.489644999999996</v>
      </c>
      <c r="AS747">
        <v>309.2</v>
      </c>
      <c r="AT747">
        <v>0.9</v>
      </c>
      <c r="AU747">
        <v>12</v>
      </c>
      <c r="AV747">
        <v>7</v>
      </c>
      <c r="AW747" t="s">
        <v>250</v>
      </c>
      <c r="AX747">
        <v>2.5249999999999999</v>
      </c>
      <c r="AY747">
        <v>1.3</v>
      </c>
      <c r="AZ747">
        <v>2.9125000000000001</v>
      </c>
      <c r="BA747">
        <v>14.686999999999999</v>
      </c>
      <c r="BB747">
        <v>15.05</v>
      </c>
      <c r="BC747">
        <v>1.03</v>
      </c>
      <c r="BD747">
        <v>14.048</v>
      </c>
      <c r="BE747">
        <v>2264.6729999999998</v>
      </c>
      <c r="BF747">
        <v>481.471</v>
      </c>
      <c r="BG747">
        <v>0.375</v>
      </c>
      <c r="BH747">
        <v>5.0000000000000001E-3</v>
      </c>
      <c r="BI747">
        <v>0.379</v>
      </c>
      <c r="BJ747">
        <v>0.29799999999999999</v>
      </c>
      <c r="BK747">
        <v>4.0000000000000001E-3</v>
      </c>
      <c r="BL747">
        <v>0.30199999999999999</v>
      </c>
      <c r="BM747">
        <v>43.611800000000002</v>
      </c>
      <c r="BQ747">
        <v>249.50200000000001</v>
      </c>
      <c r="BR747">
        <v>2.7649E-2</v>
      </c>
      <c r="BS747">
        <v>-5</v>
      </c>
      <c r="BT747">
        <v>5.463E-3</v>
      </c>
      <c r="BU747">
        <v>0.67567299999999997</v>
      </c>
      <c r="BV747">
        <v>0</v>
      </c>
      <c r="BW747" t="s">
        <v>155</v>
      </c>
      <c r="BX747">
        <v>0.79500000000000004</v>
      </c>
    </row>
    <row r="748" spans="1:76" x14ac:dyDescent="0.25">
      <c r="A748" s="26">
        <v>43530</v>
      </c>
      <c r="B748" s="27">
        <v>0.65601299768518517</v>
      </c>
      <c r="C748">
        <v>10.254</v>
      </c>
      <c r="D748">
        <v>3.2271999999999998</v>
      </c>
      <c r="E748">
        <v>32272.290076000001</v>
      </c>
      <c r="F748">
        <v>15.9</v>
      </c>
      <c r="G748">
        <v>0.2</v>
      </c>
      <c r="H748">
        <v>3503.5</v>
      </c>
      <c r="J748">
        <v>1.6</v>
      </c>
      <c r="K748">
        <v>0.87970000000000004</v>
      </c>
      <c r="L748">
        <v>9.0202000000000009</v>
      </c>
      <c r="M748">
        <v>2.839</v>
      </c>
      <c r="N748">
        <v>13.965299999999999</v>
      </c>
      <c r="O748">
        <v>0.1759</v>
      </c>
      <c r="P748">
        <v>14.1</v>
      </c>
      <c r="Q748">
        <v>11.1076</v>
      </c>
      <c r="R748">
        <v>0.1399</v>
      </c>
      <c r="S748">
        <v>11.2</v>
      </c>
      <c r="T748">
        <v>3503.5295000000001</v>
      </c>
      <c r="W748">
        <v>0</v>
      </c>
      <c r="X748">
        <v>1.4075</v>
      </c>
      <c r="Y748">
        <v>11.8</v>
      </c>
      <c r="Z748">
        <v>853</v>
      </c>
      <c r="AA748">
        <v>840</v>
      </c>
      <c r="AB748">
        <v>842</v>
      </c>
      <c r="AC748">
        <v>93</v>
      </c>
      <c r="AD748">
        <v>20.260000000000002</v>
      </c>
      <c r="AE748">
        <v>0.47</v>
      </c>
      <c r="AF748">
        <v>982</v>
      </c>
      <c r="AG748">
        <v>-3</v>
      </c>
      <c r="AH748">
        <v>35</v>
      </c>
      <c r="AI748">
        <v>35</v>
      </c>
      <c r="AJ748">
        <v>190</v>
      </c>
      <c r="AK748">
        <v>168</v>
      </c>
      <c r="AL748">
        <v>4.2</v>
      </c>
      <c r="AM748">
        <v>175</v>
      </c>
      <c r="AN748" t="s">
        <v>155</v>
      </c>
      <c r="AO748">
        <v>2</v>
      </c>
      <c r="AP748" s="28">
        <v>0.86450231481481488</v>
      </c>
      <c r="AQ748">
        <v>47.158591999999999</v>
      </c>
      <c r="AR748">
        <v>-88.489642000000003</v>
      </c>
      <c r="AS748">
        <v>309.3</v>
      </c>
      <c r="AT748">
        <v>0</v>
      </c>
      <c r="AU748">
        <v>12</v>
      </c>
      <c r="AV748">
        <v>11</v>
      </c>
      <c r="AW748" t="s">
        <v>251</v>
      </c>
      <c r="AX748">
        <v>1.2749999999999999</v>
      </c>
      <c r="AY748">
        <v>1.3125</v>
      </c>
      <c r="AZ748">
        <v>2.25</v>
      </c>
      <c r="BA748">
        <v>14.686999999999999</v>
      </c>
      <c r="BB748">
        <v>15.43</v>
      </c>
      <c r="BC748">
        <v>1.05</v>
      </c>
      <c r="BD748">
        <v>13.673999999999999</v>
      </c>
      <c r="BE748">
        <v>2333.58</v>
      </c>
      <c r="BF748">
        <v>467.471</v>
      </c>
      <c r="BG748">
        <v>0.378</v>
      </c>
      <c r="BH748">
        <v>5.0000000000000001E-3</v>
      </c>
      <c r="BI748">
        <v>0.38300000000000001</v>
      </c>
      <c r="BJ748">
        <v>0.30099999999999999</v>
      </c>
      <c r="BK748">
        <v>4.0000000000000001E-3</v>
      </c>
      <c r="BL748">
        <v>0.30499999999999999</v>
      </c>
      <c r="BM748">
        <v>28.782399999999999</v>
      </c>
      <c r="BQ748">
        <v>264.76799999999997</v>
      </c>
      <c r="BR748">
        <v>6.7970000000000001E-3</v>
      </c>
      <c r="BS748">
        <v>-5</v>
      </c>
      <c r="BT748">
        <v>5.0000000000000001E-3</v>
      </c>
      <c r="BU748">
        <v>0.166102</v>
      </c>
      <c r="BV748">
        <v>0</v>
      </c>
      <c r="BW748" t="s">
        <v>155</v>
      </c>
      <c r="BX748">
        <v>0.79500000000000004</v>
      </c>
    </row>
    <row r="749" spans="1:76" x14ac:dyDescent="0.25">
      <c r="A749" s="26">
        <v>43530</v>
      </c>
      <c r="B749" s="27">
        <v>0.65602457175925932</v>
      </c>
      <c r="C749">
        <v>10.32</v>
      </c>
      <c r="D749">
        <v>3.1772</v>
      </c>
      <c r="E749">
        <v>31772.039312000001</v>
      </c>
      <c r="F749">
        <v>15.6</v>
      </c>
      <c r="G749">
        <v>0.2</v>
      </c>
      <c r="H749">
        <v>2617.4</v>
      </c>
      <c r="J749">
        <v>1.8</v>
      </c>
      <c r="K749">
        <v>0.88049999999999995</v>
      </c>
      <c r="L749">
        <v>9.0864999999999991</v>
      </c>
      <c r="M749">
        <v>2.7974999999999999</v>
      </c>
      <c r="N749">
        <v>13.724600000000001</v>
      </c>
      <c r="O749">
        <v>0.17610000000000001</v>
      </c>
      <c r="P749">
        <v>13.9</v>
      </c>
      <c r="Q749">
        <v>10.9161</v>
      </c>
      <c r="R749">
        <v>0.1401</v>
      </c>
      <c r="S749">
        <v>11.1</v>
      </c>
      <c r="T749">
        <v>2617.3917000000001</v>
      </c>
      <c r="W749">
        <v>0</v>
      </c>
      <c r="X749">
        <v>1.5849</v>
      </c>
      <c r="Y749">
        <v>11.8</v>
      </c>
      <c r="Z749">
        <v>853</v>
      </c>
      <c r="AA749">
        <v>840</v>
      </c>
      <c r="AB749">
        <v>842</v>
      </c>
      <c r="AC749">
        <v>93</v>
      </c>
      <c r="AD749">
        <v>20.260000000000002</v>
      </c>
      <c r="AE749">
        <v>0.47</v>
      </c>
      <c r="AF749">
        <v>982</v>
      </c>
      <c r="AG749">
        <v>-3</v>
      </c>
      <c r="AH749">
        <v>34.463000000000001</v>
      </c>
      <c r="AI749">
        <v>35</v>
      </c>
      <c r="AJ749">
        <v>190</v>
      </c>
      <c r="AK749">
        <v>168</v>
      </c>
      <c r="AL749">
        <v>4.2</v>
      </c>
      <c r="AM749">
        <v>175</v>
      </c>
      <c r="AN749" t="s">
        <v>155</v>
      </c>
      <c r="AO749">
        <v>2</v>
      </c>
      <c r="AP749" s="28">
        <v>0.86451388888888892</v>
      </c>
      <c r="AQ749">
        <v>47.158591999999999</v>
      </c>
      <c r="AR749">
        <v>-88.489639999999994</v>
      </c>
      <c r="AS749">
        <v>309.39999999999998</v>
      </c>
      <c r="AT749">
        <v>0</v>
      </c>
      <c r="AU749">
        <v>12</v>
      </c>
      <c r="AV749">
        <v>11</v>
      </c>
      <c r="AW749" t="s">
        <v>252</v>
      </c>
      <c r="AX749">
        <v>1.0874999999999999</v>
      </c>
      <c r="AY749">
        <v>1.4</v>
      </c>
      <c r="AZ749">
        <v>1.9</v>
      </c>
      <c r="BA749">
        <v>14.686999999999999</v>
      </c>
      <c r="BB749">
        <v>15.54</v>
      </c>
      <c r="BC749">
        <v>1.06</v>
      </c>
      <c r="BD749">
        <v>13.574</v>
      </c>
      <c r="BE749">
        <v>2363.1329999999998</v>
      </c>
      <c r="BF749">
        <v>463.06</v>
      </c>
      <c r="BG749">
        <v>0.374</v>
      </c>
      <c r="BH749">
        <v>5.0000000000000001E-3</v>
      </c>
      <c r="BI749">
        <v>0.379</v>
      </c>
      <c r="BJ749">
        <v>0.29699999999999999</v>
      </c>
      <c r="BK749">
        <v>4.0000000000000001E-3</v>
      </c>
      <c r="BL749">
        <v>0.30099999999999999</v>
      </c>
      <c r="BM749">
        <v>21.616</v>
      </c>
      <c r="BQ749">
        <v>299.7</v>
      </c>
      <c r="BR749">
        <v>-2E-3</v>
      </c>
      <c r="BS749">
        <v>-5</v>
      </c>
      <c r="BT749">
        <v>5.0000000000000001E-3</v>
      </c>
      <c r="BU749">
        <v>-4.8875000000000002E-2</v>
      </c>
      <c r="BV749">
        <v>0</v>
      </c>
      <c r="BW749" t="s">
        <v>155</v>
      </c>
      <c r="BX749">
        <v>0.79500000000000004</v>
      </c>
    </row>
    <row r="750" spans="1:76" x14ac:dyDescent="0.25">
      <c r="A750" s="26">
        <v>43530</v>
      </c>
      <c r="B750" s="27">
        <v>0.65603614583333336</v>
      </c>
      <c r="C750">
        <v>10.395</v>
      </c>
      <c r="D750">
        <v>3.1299000000000001</v>
      </c>
      <c r="E750">
        <v>31299.064934999999</v>
      </c>
      <c r="F750">
        <v>15.3</v>
      </c>
      <c r="G750">
        <v>0.2</v>
      </c>
      <c r="H750">
        <v>2234.1</v>
      </c>
      <c r="J750">
        <v>2.09</v>
      </c>
      <c r="K750">
        <v>0.88070000000000004</v>
      </c>
      <c r="L750">
        <v>9.1547999999999998</v>
      </c>
      <c r="M750">
        <v>2.7565</v>
      </c>
      <c r="N750">
        <v>13.442</v>
      </c>
      <c r="O750">
        <v>0.17610000000000001</v>
      </c>
      <c r="P750">
        <v>13.6</v>
      </c>
      <c r="Q750">
        <v>10.6914</v>
      </c>
      <c r="R750">
        <v>0.1401</v>
      </c>
      <c r="S750">
        <v>10.8</v>
      </c>
      <c r="T750">
        <v>2234.0823999999998</v>
      </c>
      <c r="W750">
        <v>0</v>
      </c>
      <c r="X750">
        <v>1.8449</v>
      </c>
      <c r="Y750">
        <v>11.9</v>
      </c>
      <c r="Z750">
        <v>852</v>
      </c>
      <c r="AA750">
        <v>840</v>
      </c>
      <c r="AB750">
        <v>842</v>
      </c>
      <c r="AC750">
        <v>93</v>
      </c>
      <c r="AD750">
        <v>20.260000000000002</v>
      </c>
      <c r="AE750">
        <v>0.47</v>
      </c>
      <c r="AF750">
        <v>982</v>
      </c>
      <c r="AG750">
        <v>-3</v>
      </c>
      <c r="AH750">
        <v>34</v>
      </c>
      <c r="AI750">
        <v>35</v>
      </c>
      <c r="AJ750">
        <v>190</v>
      </c>
      <c r="AK750">
        <v>168</v>
      </c>
      <c r="AL750">
        <v>4.2</v>
      </c>
      <c r="AM750">
        <v>175</v>
      </c>
      <c r="AN750" t="s">
        <v>155</v>
      </c>
      <c r="AO750">
        <v>2</v>
      </c>
      <c r="AP750" s="28">
        <v>0.86452546296296295</v>
      </c>
      <c r="AQ750">
        <v>47.158591999999999</v>
      </c>
      <c r="AR750">
        <v>-88.489642000000003</v>
      </c>
      <c r="AS750">
        <v>309.5</v>
      </c>
      <c r="AT750">
        <v>0</v>
      </c>
      <c r="AU750">
        <v>12</v>
      </c>
      <c r="AV750">
        <v>11</v>
      </c>
      <c r="AW750" t="s">
        <v>252</v>
      </c>
      <c r="AX750">
        <v>1</v>
      </c>
      <c r="AY750">
        <v>1.4</v>
      </c>
      <c r="AZ750">
        <v>1.9</v>
      </c>
      <c r="BA750">
        <v>14.686999999999999</v>
      </c>
      <c r="BB750">
        <v>15.56</v>
      </c>
      <c r="BC750">
        <v>1.06</v>
      </c>
      <c r="BD750">
        <v>13.548</v>
      </c>
      <c r="BE750">
        <v>2383.0720000000001</v>
      </c>
      <c r="BF750">
        <v>456.68799999999999</v>
      </c>
      <c r="BG750">
        <v>0.36599999999999999</v>
      </c>
      <c r="BH750">
        <v>5.0000000000000001E-3</v>
      </c>
      <c r="BI750">
        <v>0.371</v>
      </c>
      <c r="BJ750">
        <v>0.29099999999999998</v>
      </c>
      <c r="BK750">
        <v>4.0000000000000001E-3</v>
      </c>
      <c r="BL750">
        <v>0.29499999999999998</v>
      </c>
      <c r="BM750">
        <v>18.467199999999998</v>
      </c>
      <c r="BQ750">
        <v>349.185</v>
      </c>
      <c r="BR750">
        <v>-1.1665999999999999E-2</v>
      </c>
      <c r="BS750">
        <v>-5</v>
      </c>
      <c r="BT750">
        <v>5.0000000000000001E-3</v>
      </c>
      <c r="BU750">
        <v>-0.28508800000000001</v>
      </c>
      <c r="BV750">
        <v>0</v>
      </c>
      <c r="BW750" t="s">
        <v>155</v>
      </c>
      <c r="BX750">
        <v>0.79500000000000004</v>
      </c>
    </row>
    <row r="751" spans="1:76" x14ac:dyDescent="0.25">
      <c r="A751" s="26">
        <v>43530</v>
      </c>
      <c r="B751" s="27">
        <v>0.6560477199074074</v>
      </c>
      <c r="C751">
        <v>10.414999999999999</v>
      </c>
      <c r="D751">
        <v>3.0701999999999998</v>
      </c>
      <c r="E751">
        <v>30701.782426999998</v>
      </c>
      <c r="F751">
        <v>14.9</v>
      </c>
      <c r="G751">
        <v>0.2</v>
      </c>
      <c r="H751">
        <v>2006.1</v>
      </c>
      <c r="J751">
        <v>2.34</v>
      </c>
      <c r="K751">
        <v>0.88119999999999998</v>
      </c>
      <c r="L751">
        <v>9.1780000000000008</v>
      </c>
      <c r="M751">
        <v>2.7054999999999998</v>
      </c>
      <c r="N751">
        <v>13.1092</v>
      </c>
      <c r="O751">
        <v>0.1762</v>
      </c>
      <c r="P751">
        <v>13.3</v>
      </c>
      <c r="Q751">
        <v>10.4313</v>
      </c>
      <c r="R751">
        <v>0.14019999999999999</v>
      </c>
      <c r="S751">
        <v>10.6</v>
      </c>
      <c r="T751">
        <v>2006.1203</v>
      </c>
      <c r="W751">
        <v>0</v>
      </c>
      <c r="X751">
        <v>2.0661</v>
      </c>
      <c r="Y751">
        <v>11.8</v>
      </c>
      <c r="Z751">
        <v>852</v>
      </c>
      <c r="AA751">
        <v>839</v>
      </c>
      <c r="AB751">
        <v>841</v>
      </c>
      <c r="AC751">
        <v>93.5</v>
      </c>
      <c r="AD751">
        <v>20.38</v>
      </c>
      <c r="AE751">
        <v>0.47</v>
      </c>
      <c r="AF751">
        <v>982</v>
      </c>
      <c r="AG751">
        <v>-3</v>
      </c>
      <c r="AH751">
        <v>34</v>
      </c>
      <c r="AI751">
        <v>35</v>
      </c>
      <c r="AJ751">
        <v>190</v>
      </c>
      <c r="AK751">
        <v>168</v>
      </c>
      <c r="AL751">
        <v>4.0999999999999996</v>
      </c>
      <c r="AM751">
        <v>175.3</v>
      </c>
      <c r="AN751" t="s">
        <v>155</v>
      </c>
      <c r="AO751">
        <v>2</v>
      </c>
      <c r="AP751" s="28">
        <v>0.86453703703703699</v>
      </c>
      <c r="AQ751">
        <v>47.158591999999999</v>
      </c>
      <c r="AR751">
        <v>-88.489643000000001</v>
      </c>
      <c r="AS751">
        <v>309.60000000000002</v>
      </c>
      <c r="AT751">
        <v>0</v>
      </c>
      <c r="AU751">
        <v>12</v>
      </c>
      <c r="AV751">
        <v>11</v>
      </c>
      <c r="AW751" t="s">
        <v>252</v>
      </c>
      <c r="AX751">
        <v>1</v>
      </c>
      <c r="AY751">
        <v>1.4</v>
      </c>
      <c r="AZ751">
        <v>1.9</v>
      </c>
      <c r="BA751">
        <v>14.686999999999999</v>
      </c>
      <c r="BB751">
        <v>15.64</v>
      </c>
      <c r="BC751">
        <v>1.07</v>
      </c>
      <c r="BD751">
        <v>13.478</v>
      </c>
      <c r="BE751">
        <v>2399.1379999999999</v>
      </c>
      <c r="BF751">
        <v>450.12900000000002</v>
      </c>
      <c r="BG751">
        <v>0.35899999999999999</v>
      </c>
      <c r="BH751">
        <v>5.0000000000000001E-3</v>
      </c>
      <c r="BI751">
        <v>0.36399999999999999</v>
      </c>
      <c r="BJ751">
        <v>0.28599999999999998</v>
      </c>
      <c r="BK751">
        <v>4.0000000000000001E-3</v>
      </c>
      <c r="BL751">
        <v>0.28899999999999998</v>
      </c>
      <c r="BM751">
        <v>16.6525</v>
      </c>
      <c r="BQ751">
        <v>392.69</v>
      </c>
      <c r="BR751">
        <v>-3.3961999999999999E-2</v>
      </c>
      <c r="BS751">
        <v>-5</v>
      </c>
      <c r="BT751">
        <v>5.0000000000000001E-3</v>
      </c>
      <c r="BU751">
        <v>-0.82994599999999996</v>
      </c>
      <c r="BV751">
        <v>0</v>
      </c>
      <c r="BW751" t="s">
        <v>155</v>
      </c>
      <c r="BX751">
        <v>0.79600000000000004</v>
      </c>
    </row>
    <row r="752" spans="1:76" x14ac:dyDescent="0.25">
      <c r="A752" s="26">
        <v>43530</v>
      </c>
      <c r="B752" s="27">
        <v>0.65605929398148144</v>
      </c>
      <c r="C752">
        <v>10.215</v>
      </c>
      <c r="D752">
        <v>2.9603000000000002</v>
      </c>
      <c r="E752">
        <v>29602.718524</v>
      </c>
      <c r="F752">
        <v>14.5</v>
      </c>
      <c r="G752">
        <v>0.2</v>
      </c>
      <c r="H752">
        <v>1878.1</v>
      </c>
      <c r="J752">
        <v>2.59</v>
      </c>
      <c r="K752">
        <v>0.88380000000000003</v>
      </c>
      <c r="L752">
        <v>9.0284999999999993</v>
      </c>
      <c r="M752">
        <v>2.6164000000000001</v>
      </c>
      <c r="N752">
        <v>12.794700000000001</v>
      </c>
      <c r="O752">
        <v>0.17680000000000001</v>
      </c>
      <c r="P752">
        <v>13</v>
      </c>
      <c r="Q752">
        <v>10.184900000000001</v>
      </c>
      <c r="R752">
        <v>0.14069999999999999</v>
      </c>
      <c r="S752">
        <v>10.3</v>
      </c>
      <c r="T752">
        <v>1878.0993000000001</v>
      </c>
      <c r="W752">
        <v>0</v>
      </c>
      <c r="X752">
        <v>2.2930999999999999</v>
      </c>
      <c r="Y752">
        <v>11.9</v>
      </c>
      <c r="Z752">
        <v>852</v>
      </c>
      <c r="AA752">
        <v>839</v>
      </c>
      <c r="AB752">
        <v>841</v>
      </c>
      <c r="AC752">
        <v>94</v>
      </c>
      <c r="AD752">
        <v>20.48</v>
      </c>
      <c r="AE752">
        <v>0.47</v>
      </c>
      <c r="AF752">
        <v>982</v>
      </c>
      <c r="AG752">
        <v>-3</v>
      </c>
      <c r="AH752">
        <v>34</v>
      </c>
      <c r="AI752">
        <v>35</v>
      </c>
      <c r="AJ752">
        <v>190</v>
      </c>
      <c r="AK752">
        <v>168</v>
      </c>
      <c r="AL752">
        <v>4</v>
      </c>
      <c r="AM752">
        <v>175.7</v>
      </c>
      <c r="AN752" t="s">
        <v>155</v>
      </c>
      <c r="AO752">
        <v>2</v>
      </c>
      <c r="AP752" s="28">
        <v>0.86454861111111114</v>
      </c>
      <c r="AQ752">
        <v>47.158591999999999</v>
      </c>
      <c r="AR752">
        <v>-88.489643000000001</v>
      </c>
      <c r="AS752">
        <v>309.7</v>
      </c>
      <c r="AT752">
        <v>0</v>
      </c>
      <c r="AU752">
        <v>12</v>
      </c>
      <c r="AV752">
        <v>11</v>
      </c>
      <c r="AW752" t="s">
        <v>252</v>
      </c>
      <c r="AX752">
        <v>1</v>
      </c>
      <c r="AY752">
        <v>1.4</v>
      </c>
      <c r="AZ752">
        <v>1.9</v>
      </c>
      <c r="BA752">
        <v>14.686999999999999</v>
      </c>
      <c r="BB752">
        <v>16.02</v>
      </c>
      <c r="BC752">
        <v>1.0900000000000001</v>
      </c>
      <c r="BD752">
        <v>13.141999999999999</v>
      </c>
      <c r="BE752">
        <v>2410.3719999999998</v>
      </c>
      <c r="BF752">
        <v>444.58499999999998</v>
      </c>
      <c r="BG752">
        <v>0.35799999999999998</v>
      </c>
      <c r="BH752">
        <v>5.0000000000000001E-3</v>
      </c>
      <c r="BI752">
        <v>0.36299999999999999</v>
      </c>
      <c r="BJ752">
        <v>0.28499999999999998</v>
      </c>
      <c r="BK752">
        <v>4.0000000000000001E-3</v>
      </c>
      <c r="BL752">
        <v>0.28899999999999998</v>
      </c>
      <c r="BM752">
        <v>15.9221</v>
      </c>
      <c r="BQ752">
        <v>445.125</v>
      </c>
      <c r="BR752">
        <v>-4.8684999999999999E-2</v>
      </c>
      <c r="BS752">
        <v>-5</v>
      </c>
      <c r="BT752">
        <v>5.0000000000000001E-3</v>
      </c>
      <c r="BU752">
        <v>-1.1897390000000001</v>
      </c>
      <c r="BV752">
        <v>0</v>
      </c>
      <c r="BW752" t="s">
        <v>155</v>
      </c>
      <c r="BX752">
        <v>0.79600000000000004</v>
      </c>
    </row>
    <row r="753" spans="1:76" x14ac:dyDescent="0.25">
      <c r="A753" s="26">
        <v>43530</v>
      </c>
      <c r="B753" s="27">
        <v>0.65607086805555559</v>
      </c>
      <c r="C753">
        <v>9.7390000000000008</v>
      </c>
      <c r="D753">
        <v>2.7883</v>
      </c>
      <c r="E753">
        <v>27883.347458</v>
      </c>
      <c r="F753">
        <v>14</v>
      </c>
      <c r="G753">
        <v>0.2</v>
      </c>
      <c r="H753">
        <v>1761.7</v>
      </c>
      <c r="J753">
        <v>2.74</v>
      </c>
      <c r="K753">
        <v>0.88919999999999999</v>
      </c>
      <c r="L753">
        <v>8.6601999999999997</v>
      </c>
      <c r="M753">
        <v>2.4794999999999998</v>
      </c>
      <c r="N753">
        <v>12.407999999999999</v>
      </c>
      <c r="O753">
        <v>0.17780000000000001</v>
      </c>
      <c r="P753">
        <v>12.6</v>
      </c>
      <c r="Q753">
        <v>9.8771000000000004</v>
      </c>
      <c r="R753">
        <v>0.1416</v>
      </c>
      <c r="S753">
        <v>10</v>
      </c>
      <c r="T753">
        <v>1761.6631</v>
      </c>
      <c r="W753">
        <v>0</v>
      </c>
      <c r="X753">
        <v>2.4399000000000002</v>
      </c>
      <c r="Y753">
        <v>11.9</v>
      </c>
      <c r="Z753">
        <v>851</v>
      </c>
      <c r="AA753">
        <v>839</v>
      </c>
      <c r="AB753">
        <v>840</v>
      </c>
      <c r="AC753">
        <v>94</v>
      </c>
      <c r="AD753">
        <v>20.48</v>
      </c>
      <c r="AE753">
        <v>0.47</v>
      </c>
      <c r="AF753">
        <v>982</v>
      </c>
      <c r="AG753">
        <v>-3</v>
      </c>
      <c r="AH753">
        <v>34</v>
      </c>
      <c r="AI753">
        <v>35</v>
      </c>
      <c r="AJ753">
        <v>190</v>
      </c>
      <c r="AK753">
        <v>168</v>
      </c>
      <c r="AL753">
        <v>4</v>
      </c>
      <c r="AM753">
        <v>175.9</v>
      </c>
      <c r="AN753" t="s">
        <v>155</v>
      </c>
      <c r="AO753">
        <v>2</v>
      </c>
      <c r="AP753" s="28">
        <v>0.86456018518518529</v>
      </c>
      <c r="AQ753">
        <v>47.158591999999999</v>
      </c>
      <c r="AR753">
        <v>-88.489644999999996</v>
      </c>
      <c r="AS753">
        <v>309.8</v>
      </c>
      <c r="AT753">
        <v>0</v>
      </c>
      <c r="AU753">
        <v>12</v>
      </c>
      <c r="AV753">
        <v>11</v>
      </c>
      <c r="AW753" t="s">
        <v>252</v>
      </c>
      <c r="AX753">
        <v>1</v>
      </c>
      <c r="AY753">
        <v>1.4</v>
      </c>
      <c r="AZ753">
        <v>1.9</v>
      </c>
      <c r="BA753">
        <v>14.686999999999999</v>
      </c>
      <c r="BB753">
        <v>16.829999999999998</v>
      </c>
      <c r="BC753">
        <v>1.1499999999999999</v>
      </c>
      <c r="BD753">
        <v>12.454000000000001</v>
      </c>
      <c r="BE753">
        <v>2418.0189999999998</v>
      </c>
      <c r="BF753">
        <v>440.63499999999999</v>
      </c>
      <c r="BG753">
        <v>0.36299999999999999</v>
      </c>
      <c r="BH753">
        <v>5.0000000000000001E-3</v>
      </c>
      <c r="BI753">
        <v>0.36799999999999999</v>
      </c>
      <c r="BJ753">
        <v>0.28899999999999998</v>
      </c>
      <c r="BK753">
        <v>4.0000000000000001E-3</v>
      </c>
      <c r="BL753">
        <v>0.29299999999999998</v>
      </c>
      <c r="BM753">
        <v>15.6196</v>
      </c>
      <c r="BQ753">
        <v>495.33600000000001</v>
      </c>
      <c r="BR753">
        <v>-5.1536999999999999E-2</v>
      </c>
      <c r="BS753">
        <v>-5</v>
      </c>
      <c r="BT753">
        <v>5.0000000000000001E-3</v>
      </c>
      <c r="BU753">
        <v>-1.2594350000000001</v>
      </c>
      <c r="BV753">
        <v>0</v>
      </c>
      <c r="BW753" t="s">
        <v>155</v>
      </c>
      <c r="BX753">
        <v>0.79600000000000004</v>
      </c>
    </row>
    <row r="754" spans="1:76" x14ac:dyDescent="0.25">
      <c r="A754" s="26">
        <v>43530</v>
      </c>
      <c r="B754" s="27">
        <v>0.65608244212962963</v>
      </c>
      <c r="C754">
        <v>9.2750000000000004</v>
      </c>
      <c r="D754">
        <v>2.5960000000000001</v>
      </c>
      <c r="E754">
        <v>25959.618643999998</v>
      </c>
      <c r="F754">
        <v>13.3</v>
      </c>
      <c r="G754">
        <v>0.2</v>
      </c>
      <c r="H754">
        <v>1619.7</v>
      </c>
      <c r="J754">
        <v>2.9</v>
      </c>
      <c r="K754">
        <v>0.89480000000000004</v>
      </c>
      <c r="L754">
        <v>8.2989999999999995</v>
      </c>
      <c r="M754">
        <v>2.3228</v>
      </c>
      <c r="N754">
        <v>11.877000000000001</v>
      </c>
      <c r="O754">
        <v>0.17899999999999999</v>
      </c>
      <c r="P754">
        <v>12.1</v>
      </c>
      <c r="Q754">
        <v>9.4543999999999997</v>
      </c>
      <c r="R754">
        <v>0.14249999999999999</v>
      </c>
      <c r="S754">
        <v>9.6</v>
      </c>
      <c r="T754">
        <v>1619.6905999999999</v>
      </c>
      <c r="W754">
        <v>0</v>
      </c>
      <c r="X754">
        <v>2.5949</v>
      </c>
      <c r="Y754">
        <v>11.9</v>
      </c>
      <c r="Z754">
        <v>852</v>
      </c>
      <c r="AA754">
        <v>839</v>
      </c>
      <c r="AB754">
        <v>840</v>
      </c>
      <c r="AC754">
        <v>94</v>
      </c>
      <c r="AD754">
        <v>20.48</v>
      </c>
      <c r="AE754">
        <v>0.47</v>
      </c>
      <c r="AF754">
        <v>982</v>
      </c>
      <c r="AG754">
        <v>-3</v>
      </c>
      <c r="AH754">
        <v>34</v>
      </c>
      <c r="AI754">
        <v>35</v>
      </c>
      <c r="AJ754">
        <v>189.5</v>
      </c>
      <c r="AK754">
        <v>168</v>
      </c>
      <c r="AL754">
        <v>3.9</v>
      </c>
      <c r="AM754">
        <v>175.6</v>
      </c>
      <c r="AN754" t="s">
        <v>155</v>
      </c>
      <c r="AO754">
        <v>2</v>
      </c>
      <c r="AP754" s="28">
        <v>0.86457175925925922</v>
      </c>
      <c r="AQ754">
        <v>47.158591999999999</v>
      </c>
      <c r="AR754">
        <v>-88.489644999999996</v>
      </c>
      <c r="AS754">
        <v>309.89999999999998</v>
      </c>
      <c r="AT754">
        <v>0</v>
      </c>
      <c r="AU754">
        <v>12</v>
      </c>
      <c r="AV754">
        <v>11</v>
      </c>
      <c r="AW754" t="s">
        <v>252</v>
      </c>
      <c r="AX754">
        <v>1.0125</v>
      </c>
      <c r="AY754">
        <v>1.4125000000000001</v>
      </c>
      <c r="AZ754">
        <v>1.9125000000000001</v>
      </c>
      <c r="BA754">
        <v>14.686999999999999</v>
      </c>
      <c r="BB754">
        <v>17.75</v>
      </c>
      <c r="BC754">
        <v>1.21</v>
      </c>
      <c r="BD754">
        <v>11.757999999999999</v>
      </c>
      <c r="BE754">
        <v>2431.922</v>
      </c>
      <c r="BF754">
        <v>433.23500000000001</v>
      </c>
      <c r="BG754">
        <v>0.36399999999999999</v>
      </c>
      <c r="BH754">
        <v>5.0000000000000001E-3</v>
      </c>
      <c r="BI754">
        <v>0.37</v>
      </c>
      <c r="BJ754">
        <v>0.28999999999999998</v>
      </c>
      <c r="BK754">
        <v>4.0000000000000001E-3</v>
      </c>
      <c r="BL754">
        <v>0.29499999999999998</v>
      </c>
      <c r="BM754">
        <v>15.071999999999999</v>
      </c>
      <c r="BQ754">
        <v>552.89800000000002</v>
      </c>
      <c r="BR754">
        <v>-5.5222E-2</v>
      </c>
      <c r="BS754">
        <v>-5</v>
      </c>
      <c r="BT754">
        <v>5.0000000000000001E-3</v>
      </c>
      <c r="BU754">
        <v>-1.349488</v>
      </c>
      <c r="BV754">
        <v>0</v>
      </c>
      <c r="BW754" t="s">
        <v>155</v>
      </c>
      <c r="BX754">
        <v>0.79600000000000004</v>
      </c>
    </row>
    <row r="755" spans="1:76" x14ac:dyDescent="0.25">
      <c r="A755" s="26">
        <v>43530</v>
      </c>
      <c r="B755" s="27">
        <v>0.65609401620370367</v>
      </c>
      <c r="C755">
        <v>8.8170000000000002</v>
      </c>
      <c r="D755">
        <v>2.4198</v>
      </c>
      <c r="E755">
        <v>24197.952497999999</v>
      </c>
      <c r="F755">
        <v>12.9</v>
      </c>
      <c r="G755">
        <v>0.2</v>
      </c>
      <c r="H755">
        <v>1502</v>
      </c>
      <c r="J755">
        <v>3.04</v>
      </c>
      <c r="K755">
        <v>0.9002</v>
      </c>
      <c r="L755">
        <v>7.9366000000000003</v>
      </c>
      <c r="M755">
        <v>2.1783000000000001</v>
      </c>
      <c r="N755">
        <v>11.588800000000001</v>
      </c>
      <c r="O755">
        <v>0.18</v>
      </c>
      <c r="P755">
        <v>11.8</v>
      </c>
      <c r="Q755">
        <v>9.2249999999999996</v>
      </c>
      <c r="R755">
        <v>0.14330000000000001</v>
      </c>
      <c r="S755">
        <v>9.4</v>
      </c>
      <c r="T755">
        <v>1502.0418999999999</v>
      </c>
      <c r="W755">
        <v>0</v>
      </c>
      <c r="X755">
        <v>2.7404999999999999</v>
      </c>
      <c r="Y755">
        <v>11.9</v>
      </c>
      <c r="Z755">
        <v>851</v>
      </c>
      <c r="AA755">
        <v>838</v>
      </c>
      <c r="AB755">
        <v>840</v>
      </c>
      <c r="AC755">
        <v>94</v>
      </c>
      <c r="AD755">
        <v>20.48</v>
      </c>
      <c r="AE755">
        <v>0.47</v>
      </c>
      <c r="AF755">
        <v>982</v>
      </c>
      <c r="AG755">
        <v>-3</v>
      </c>
      <c r="AH755">
        <v>34</v>
      </c>
      <c r="AI755">
        <v>35</v>
      </c>
      <c r="AJ755">
        <v>189.5</v>
      </c>
      <c r="AK755">
        <v>168</v>
      </c>
      <c r="AL755">
        <v>4</v>
      </c>
      <c r="AM755">
        <v>175.2</v>
      </c>
      <c r="AN755" t="s">
        <v>155</v>
      </c>
      <c r="AO755">
        <v>2</v>
      </c>
      <c r="AP755" s="28">
        <v>0.86458333333333337</v>
      </c>
      <c r="AQ755">
        <v>47.158591999999999</v>
      </c>
      <c r="AR755">
        <v>-88.489647000000005</v>
      </c>
      <c r="AS755">
        <v>309.89999999999998</v>
      </c>
      <c r="AT755">
        <v>0</v>
      </c>
      <c r="AU755">
        <v>12</v>
      </c>
      <c r="AV755">
        <v>11</v>
      </c>
      <c r="AW755" t="s">
        <v>252</v>
      </c>
      <c r="AX755">
        <v>1.1000000000000001</v>
      </c>
      <c r="AY755">
        <v>1.5125</v>
      </c>
      <c r="AZ755">
        <v>2.0125000000000002</v>
      </c>
      <c r="BA755">
        <v>14.686999999999999</v>
      </c>
      <c r="BB755">
        <v>18.73</v>
      </c>
      <c r="BC755">
        <v>1.28</v>
      </c>
      <c r="BD755">
        <v>11.089</v>
      </c>
      <c r="BE755">
        <v>2443.7179999999998</v>
      </c>
      <c r="BF755">
        <v>426.87799999999999</v>
      </c>
      <c r="BG755">
        <v>0.374</v>
      </c>
      <c r="BH755">
        <v>6.0000000000000001E-3</v>
      </c>
      <c r="BI755">
        <v>0.379</v>
      </c>
      <c r="BJ755">
        <v>0.29699999999999999</v>
      </c>
      <c r="BK755">
        <v>5.0000000000000001E-3</v>
      </c>
      <c r="BL755">
        <v>0.30199999999999999</v>
      </c>
      <c r="BM755">
        <v>14.686299999999999</v>
      </c>
      <c r="BQ755">
        <v>613.53499999999997</v>
      </c>
      <c r="BR755">
        <v>-5.5851999999999999E-2</v>
      </c>
      <c r="BS755">
        <v>-5</v>
      </c>
      <c r="BT755">
        <v>5.0000000000000001E-3</v>
      </c>
      <c r="BU755">
        <v>-1.3648830000000001</v>
      </c>
      <c r="BV755">
        <v>0</v>
      </c>
      <c r="BW755" t="s">
        <v>155</v>
      </c>
      <c r="BX755">
        <v>0.79600000000000004</v>
      </c>
    </row>
    <row r="756" spans="1:76" x14ac:dyDescent="0.25">
      <c r="A756" s="26">
        <v>43530</v>
      </c>
      <c r="B756" s="27">
        <v>0.65610559027777782</v>
      </c>
      <c r="C756">
        <v>7.9560000000000004</v>
      </c>
      <c r="D756">
        <v>2.0889000000000002</v>
      </c>
      <c r="E756">
        <v>20888.564232000001</v>
      </c>
      <c r="F756">
        <v>12.5</v>
      </c>
      <c r="G756">
        <v>0.2</v>
      </c>
      <c r="H756">
        <v>1382.6</v>
      </c>
      <c r="J756">
        <v>3.2</v>
      </c>
      <c r="K756">
        <v>0.9103</v>
      </c>
      <c r="L756">
        <v>7.2424999999999997</v>
      </c>
      <c r="M756">
        <v>1.9015</v>
      </c>
      <c r="N756">
        <v>11.367100000000001</v>
      </c>
      <c r="O756">
        <v>0.18210000000000001</v>
      </c>
      <c r="P756">
        <v>11.5</v>
      </c>
      <c r="Q756">
        <v>9.0485000000000007</v>
      </c>
      <c r="R756">
        <v>0.1449</v>
      </c>
      <c r="S756">
        <v>9.1999999999999993</v>
      </c>
      <c r="T756">
        <v>1382.5755999999999</v>
      </c>
      <c r="W756">
        <v>0</v>
      </c>
      <c r="X756">
        <v>2.9129999999999998</v>
      </c>
      <c r="Y756">
        <v>11.9</v>
      </c>
      <c r="Z756">
        <v>851</v>
      </c>
      <c r="AA756">
        <v>839</v>
      </c>
      <c r="AB756">
        <v>840</v>
      </c>
      <c r="AC756">
        <v>94</v>
      </c>
      <c r="AD756">
        <v>20.48</v>
      </c>
      <c r="AE756">
        <v>0.47</v>
      </c>
      <c r="AF756">
        <v>982</v>
      </c>
      <c r="AG756">
        <v>-3</v>
      </c>
      <c r="AH756">
        <v>34</v>
      </c>
      <c r="AI756">
        <v>35</v>
      </c>
      <c r="AJ756">
        <v>190</v>
      </c>
      <c r="AK756">
        <v>168</v>
      </c>
      <c r="AL756">
        <v>3.9</v>
      </c>
      <c r="AM756">
        <v>174.8</v>
      </c>
      <c r="AN756" t="s">
        <v>155</v>
      </c>
      <c r="AO756">
        <v>2</v>
      </c>
      <c r="AP756" s="28">
        <v>0.86459490740740741</v>
      </c>
      <c r="AQ756">
        <v>47.158591999999999</v>
      </c>
      <c r="AR756">
        <v>-88.489647000000005</v>
      </c>
      <c r="AS756">
        <v>310.10000000000002</v>
      </c>
      <c r="AT756">
        <v>0</v>
      </c>
      <c r="AU756">
        <v>12</v>
      </c>
      <c r="AV756">
        <v>12</v>
      </c>
      <c r="AW756" t="s">
        <v>247</v>
      </c>
      <c r="AX756">
        <v>1.1000000000000001</v>
      </c>
      <c r="AY756">
        <v>1.6125</v>
      </c>
      <c r="AZ756">
        <v>2.1</v>
      </c>
      <c r="BA756">
        <v>14.686999999999999</v>
      </c>
      <c r="BB756">
        <v>20.9</v>
      </c>
      <c r="BC756">
        <v>1.42</v>
      </c>
      <c r="BD756">
        <v>9.8520000000000003</v>
      </c>
      <c r="BE756">
        <v>2467.1320000000001</v>
      </c>
      <c r="BF756">
        <v>412.26900000000001</v>
      </c>
      <c r="BG756">
        <v>0.40500000000000003</v>
      </c>
      <c r="BH756">
        <v>6.0000000000000001E-3</v>
      </c>
      <c r="BI756">
        <v>0.41199999999999998</v>
      </c>
      <c r="BJ756">
        <v>0.32300000000000001</v>
      </c>
      <c r="BK756">
        <v>5.0000000000000001E-3</v>
      </c>
      <c r="BL756">
        <v>0.32800000000000001</v>
      </c>
      <c r="BM756">
        <v>14.9556</v>
      </c>
      <c r="BQ756">
        <v>721.51099999999997</v>
      </c>
      <c r="BR756">
        <v>-5.5073999999999998E-2</v>
      </c>
      <c r="BS756">
        <v>-5</v>
      </c>
      <c r="BT756">
        <v>5.0000000000000001E-3</v>
      </c>
      <c r="BU756">
        <v>-1.345871</v>
      </c>
      <c r="BV756">
        <v>0</v>
      </c>
      <c r="BW756" t="s">
        <v>155</v>
      </c>
      <c r="BX756">
        <v>0.79600000000000004</v>
      </c>
    </row>
    <row r="757" spans="1:76" x14ac:dyDescent="0.25">
      <c r="A757" s="26">
        <v>43530</v>
      </c>
      <c r="B757" s="27">
        <v>0.65611716435185186</v>
      </c>
      <c r="C757">
        <v>6.4569999999999999</v>
      </c>
      <c r="D757">
        <v>1.6597999999999999</v>
      </c>
      <c r="E757">
        <v>16598.366501</v>
      </c>
      <c r="F757">
        <v>12.2</v>
      </c>
      <c r="G757">
        <v>0.2</v>
      </c>
      <c r="H757">
        <v>1174.3</v>
      </c>
      <c r="J757">
        <v>3.35</v>
      </c>
      <c r="K757">
        <v>0.92700000000000005</v>
      </c>
      <c r="L757">
        <v>5.9851000000000001</v>
      </c>
      <c r="M757">
        <v>1.5386</v>
      </c>
      <c r="N757">
        <v>11.2973</v>
      </c>
      <c r="O757">
        <v>0.18540000000000001</v>
      </c>
      <c r="P757">
        <v>11.5</v>
      </c>
      <c r="Q757">
        <v>8.9929000000000006</v>
      </c>
      <c r="R757">
        <v>0.14760000000000001</v>
      </c>
      <c r="S757">
        <v>9.1</v>
      </c>
      <c r="T757">
        <v>1174.2860000000001</v>
      </c>
      <c r="W757">
        <v>0</v>
      </c>
      <c r="X757">
        <v>3.1055999999999999</v>
      </c>
      <c r="Y757">
        <v>11.9</v>
      </c>
      <c r="Z757">
        <v>851</v>
      </c>
      <c r="AA757">
        <v>838</v>
      </c>
      <c r="AB757">
        <v>840</v>
      </c>
      <c r="AC757">
        <v>94</v>
      </c>
      <c r="AD757">
        <v>20.48</v>
      </c>
      <c r="AE757">
        <v>0.47</v>
      </c>
      <c r="AF757">
        <v>982</v>
      </c>
      <c r="AG757">
        <v>-3</v>
      </c>
      <c r="AH757">
        <v>34</v>
      </c>
      <c r="AI757">
        <v>35</v>
      </c>
      <c r="AJ757">
        <v>190</v>
      </c>
      <c r="AK757">
        <v>168</v>
      </c>
      <c r="AL757">
        <v>3.9</v>
      </c>
      <c r="AM757">
        <v>174.4</v>
      </c>
      <c r="AN757" t="s">
        <v>155</v>
      </c>
      <c r="AO757">
        <v>2</v>
      </c>
      <c r="AP757" s="28">
        <v>0.86460648148148145</v>
      </c>
      <c r="AQ757">
        <v>47.158593000000003</v>
      </c>
      <c r="AR757">
        <v>-88.489648000000003</v>
      </c>
      <c r="AS757">
        <v>310.10000000000002</v>
      </c>
      <c r="AT757">
        <v>0</v>
      </c>
      <c r="AU757">
        <v>12</v>
      </c>
      <c r="AV757">
        <v>12</v>
      </c>
      <c r="AW757" t="s">
        <v>247</v>
      </c>
      <c r="AX757">
        <v>1.1000000000000001</v>
      </c>
      <c r="AY757">
        <v>1.7</v>
      </c>
      <c r="AZ757">
        <v>2.1</v>
      </c>
      <c r="BA757">
        <v>14.686999999999999</v>
      </c>
      <c r="BB757">
        <v>25.72</v>
      </c>
      <c r="BC757">
        <v>1.75</v>
      </c>
      <c r="BD757">
        <v>7.8789999999999996</v>
      </c>
      <c r="BE757">
        <v>2478.9839999999999</v>
      </c>
      <c r="BF757">
        <v>405.60899999999998</v>
      </c>
      <c r="BG757">
        <v>0.49</v>
      </c>
      <c r="BH757">
        <v>8.0000000000000002E-3</v>
      </c>
      <c r="BI757">
        <v>0.498</v>
      </c>
      <c r="BJ757">
        <v>0.39</v>
      </c>
      <c r="BK757">
        <v>6.0000000000000001E-3</v>
      </c>
      <c r="BL757">
        <v>0.39600000000000002</v>
      </c>
      <c r="BM757">
        <v>15.445</v>
      </c>
      <c r="BQ757">
        <v>935.28899999999999</v>
      </c>
      <c r="BR757">
        <v>-5.7072999999999999E-2</v>
      </c>
      <c r="BS757">
        <v>-5</v>
      </c>
      <c r="BT757">
        <v>5.0000000000000001E-3</v>
      </c>
      <c r="BU757">
        <v>-1.39472</v>
      </c>
      <c r="BV757">
        <v>0</v>
      </c>
      <c r="BW757" t="s">
        <v>155</v>
      </c>
      <c r="BX757">
        <v>0.79600000000000004</v>
      </c>
    </row>
    <row r="758" spans="1:76" x14ac:dyDescent="0.25">
      <c r="A758" s="26">
        <v>43530</v>
      </c>
      <c r="B758" s="27">
        <v>0.65612873842592589</v>
      </c>
      <c r="C758">
        <v>5.1230000000000002</v>
      </c>
      <c r="D758">
        <v>1.3211999999999999</v>
      </c>
      <c r="E758">
        <v>13212.466667000001</v>
      </c>
      <c r="F758">
        <v>11.9</v>
      </c>
      <c r="G758">
        <v>0.2</v>
      </c>
      <c r="H758">
        <v>944.4</v>
      </c>
      <c r="J758">
        <v>3.6</v>
      </c>
      <c r="K758">
        <v>0.94179999999999997</v>
      </c>
      <c r="L758">
        <v>4.8251999999999997</v>
      </c>
      <c r="M758">
        <v>1.2444</v>
      </c>
      <c r="N758">
        <v>11.184100000000001</v>
      </c>
      <c r="O758">
        <v>0.18840000000000001</v>
      </c>
      <c r="P758">
        <v>11.4</v>
      </c>
      <c r="Q758">
        <v>8.9027999999999992</v>
      </c>
      <c r="R758">
        <v>0.14990000000000001</v>
      </c>
      <c r="S758">
        <v>9.1</v>
      </c>
      <c r="T758">
        <v>944.3578</v>
      </c>
      <c r="W758">
        <v>0</v>
      </c>
      <c r="X758">
        <v>3.3881000000000001</v>
      </c>
      <c r="Y758">
        <v>12</v>
      </c>
      <c r="Z758">
        <v>850</v>
      </c>
      <c r="AA758">
        <v>837</v>
      </c>
      <c r="AB758">
        <v>839</v>
      </c>
      <c r="AC758">
        <v>94</v>
      </c>
      <c r="AD758">
        <v>20.48</v>
      </c>
      <c r="AE758">
        <v>0.47</v>
      </c>
      <c r="AF758">
        <v>982</v>
      </c>
      <c r="AG758">
        <v>-3</v>
      </c>
      <c r="AH758">
        <v>34</v>
      </c>
      <c r="AI758">
        <v>35</v>
      </c>
      <c r="AJ758">
        <v>190</v>
      </c>
      <c r="AK758">
        <v>168</v>
      </c>
      <c r="AL758">
        <v>3.9</v>
      </c>
      <c r="AM758">
        <v>174.1</v>
      </c>
      <c r="AN758" t="s">
        <v>155</v>
      </c>
      <c r="AO758">
        <v>2</v>
      </c>
      <c r="AP758" s="28">
        <v>0.86461805555555549</v>
      </c>
      <c r="AQ758">
        <v>47.158593000000003</v>
      </c>
      <c r="AR758">
        <v>-88.489648000000003</v>
      </c>
      <c r="AS758">
        <v>310.10000000000002</v>
      </c>
      <c r="AT758">
        <v>0</v>
      </c>
      <c r="AU758">
        <v>12</v>
      </c>
      <c r="AV758">
        <v>12</v>
      </c>
      <c r="AW758" t="s">
        <v>247</v>
      </c>
      <c r="AX758">
        <v>1.1000000000000001</v>
      </c>
      <c r="AY758">
        <v>1.7</v>
      </c>
      <c r="AZ758">
        <v>2.1</v>
      </c>
      <c r="BA758">
        <v>14.686999999999999</v>
      </c>
      <c r="BB758">
        <v>32.25</v>
      </c>
      <c r="BC758">
        <v>2.2000000000000002</v>
      </c>
      <c r="BD758">
        <v>6.1779999999999999</v>
      </c>
      <c r="BE758">
        <v>2480.6109999999999</v>
      </c>
      <c r="BF758">
        <v>407.16199999999998</v>
      </c>
      <c r="BG758">
        <v>0.60199999999999998</v>
      </c>
      <c r="BH758">
        <v>0.01</v>
      </c>
      <c r="BI758">
        <v>0.61199999999999999</v>
      </c>
      <c r="BJ758">
        <v>0.47899999999999998</v>
      </c>
      <c r="BK758">
        <v>8.0000000000000002E-3</v>
      </c>
      <c r="BL758">
        <v>0.48699999999999999</v>
      </c>
      <c r="BM758">
        <v>15.416700000000001</v>
      </c>
      <c r="BQ758">
        <v>1266.471</v>
      </c>
      <c r="BR758">
        <v>-5.5316999999999998E-2</v>
      </c>
      <c r="BS758">
        <v>-5</v>
      </c>
      <c r="BT758">
        <v>5.0000000000000001E-3</v>
      </c>
      <c r="BU758">
        <v>-1.351817</v>
      </c>
      <c r="BV758">
        <v>0</v>
      </c>
      <c r="BW758" t="s">
        <v>155</v>
      </c>
      <c r="BX758">
        <v>0.79600000000000004</v>
      </c>
    </row>
    <row r="759" spans="1:76" x14ac:dyDescent="0.25">
      <c r="A759" s="26">
        <v>43530</v>
      </c>
      <c r="B759" s="27">
        <v>0.65614031249999993</v>
      </c>
      <c r="C759">
        <v>5.2489999999999997</v>
      </c>
      <c r="D759">
        <v>1.2542</v>
      </c>
      <c r="E759">
        <v>12542.38961</v>
      </c>
      <c r="F759">
        <v>11.6</v>
      </c>
      <c r="G759">
        <v>0.2</v>
      </c>
      <c r="H759">
        <v>774.7</v>
      </c>
      <c r="J759">
        <v>4.09</v>
      </c>
      <c r="K759">
        <v>0.9415</v>
      </c>
      <c r="L759">
        <v>4.9414999999999996</v>
      </c>
      <c r="M759">
        <v>1.1808000000000001</v>
      </c>
      <c r="N759">
        <v>10.921200000000001</v>
      </c>
      <c r="O759">
        <v>0.1883</v>
      </c>
      <c r="P759">
        <v>11.1</v>
      </c>
      <c r="Q759">
        <v>8.6936</v>
      </c>
      <c r="R759">
        <v>0.14990000000000001</v>
      </c>
      <c r="S759">
        <v>8.8000000000000007</v>
      </c>
      <c r="T759">
        <v>774.71389999999997</v>
      </c>
      <c r="W759">
        <v>0</v>
      </c>
      <c r="X759">
        <v>3.8491</v>
      </c>
      <c r="Y759">
        <v>11.9</v>
      </c>
      <c r="Z759">
        <v>849</v>
      </c>
      <c r="AA759">
        <v>837</v>
      </c>
      <c r="AB759">
        <v>838</v>
      </c>
      <c r="AC759">
        <v>94</v>
      </c>
      <c r="AD759">
        <v>20.48</v>
      </c>
      <c r="AE759">
        <v>0.47</v>
      </c>
      <c r="AF759">
        <v>982</v>
      </c>
      <c r="AG759">
        <v>-3</v>
      </c>
      <c r="AH759">
        <v>34</v>
      </c>
      <c r="AI759">
        <v>35</v>
      </c>
      <c r="AJ759">
        <v>190</v>
      </c>
      <c r="AK759">
        <v>168</v>
      </c>
      <c r="AL759">
        <v>3.8</v>
      </c>
      <c r="AM759">
        <v>174.6</v>
      </c>
      <c r="AN759" t="s">
        <v>155</v>
      </c>
      <c r="AO759">
        <v>2</v>
      </c>
      <c r="AP759" s="28">
        <v>0.86462962962962964</v>
      </c>
      <c r="AQ759">
        <v>47.158593000000003</v>
      </c>
      <c r="AR759">
        <v>-88.489648000000003</v>
      </c>
      <c r="AS759">
        <v>310.2</v>
      </c>
      <c r="AT759">
        <v>0</v>
      </c>
      <c r="AU759">
        <v>12</v>
      </c>
      <c r="AV759">
        <v>12</v>
      </c>
      <c r="AW759" t="s">
        <v>247</v>
      </c>
      <c r="AX759">
        <v>1.1125</v>
      </c>
      <c r="AY759">
        <v>1.7124999999999999</v>
      </c>
      <c r="AZ759">
        <v>2.125</v>
      </c>
      <c r="BA759">
        <v>14.686999999999999</v>
      </c>
      <c r="BB759">
        <v>32.08</v>
      </c>
      <c r="BC759">
        <v>2.1800000000000002</v>
      </c>
      <c r="BD759">
        <v>6.2149999999999999</v>
      </c>
      <c r="BE759">
        <v>2525.634</v>
      </c>
      <c r="BF759">
        <v>384.13299999999998</v>
      </c>
      <c r="BG759">
        <v>0.58499999999999996</v>
      </c>
      <c r="BH759">
        <v>0.01</v>
      </c>
      <c r="BI759">
        <v>0.59499999999999997</v>
      </c>
      <c r="BJ759">
        <v>0.46500000000000002</v>
      </c>
      <c r="BK759">
        <v>8.0000000000000002E-3</v>
      </c>
      <c r="BL759">
        <v>0.47299999999999998</v>
      </c>
      <c r="BM759">
        <v>12.573700000000001</v>
      </c>
      <c r="BQ759">
        <v>1430.4190000000001</v>
      </c>
      <c r="BR759">
        <v>-5.5684999999999998E-2</v>
      </c>
      <c r="BS759">
        <v>-5</v>
      </c>
      <c r="BT759">
        <v>5.0000000000000001E-3</v>
      </c>
      <c r="BU759">
        <v>-1.3608020000000001</v>
      </c>
      <c r="BV759">
        <v>0</v>
      </c>
      <c r="BW759" t="s">
        <v>155</v>
      </c>
      <c r="BX759">
        <v>0.79600000000000004</v>
      </c>
    </row>
    <row r="760" spans="1:76" x14ac:dyDescent="0.25">
      <c r="A760" s="26">
        <v>43530</v>
      </c>
      <c r="B760" s="27">
        <v>0.65615188657407408</v>
      </c>
      <c r="C760">
        <v>6.0019999999999998</v>
      </c>
      <c r="D760">
        <v>1.4629000000000001</v>
      </c>
      <c r="E760">
        <v>14628.88711</v>
      </c>
      <c r="F760">
        <v>11.5</v>
      </c>
      <c r="G760">
        <v>0.2</v>
      </c>
      <c r="H760">
        <v>781.7</v>
      </c>
      <c r="J760">
        <v>4.72</v>
      </c>
      <c r="K760">
        <v>0.93300000000000005</v>
      </c>
      <c r="L760">
        <v>5.6005000000000003</v>
      </c>
      <c r="M760">
        <v>1.3649</v>
      </c>
      <c r="N760">
        <v>10.718299999999999</v>
      </c>
      <c r="O760">
        <v>0.1981</v>
      </c>
      <c r="P760">
        <v>10.9</v>
      </c>
      <c r="Q760">
        <v>8.532</v>
      </c>
      <c r="R760">
        <v>0.15770000000000001</v>
      </c>
      <c r="S760">
        <v>8.6999999999999993</v>
      </c>
      <c r="T760">
        <v>781.70429999999999</v>
      </c>
      <c r="W760">
        <v>0</v>
      </c>
      <c r="X760">
        <v>4.4004000000000003</v>
      </c>
      <c r="Y760">
        <v>11.9</v>
      </c>
      <c r="Z760">
        <v>849</v>
      </c>
      <c r="AA760">
        <v>837</v>
      </c>
      <c r="AB760">
        <v>838</v>
      </c>
      <c r="AC760">
        <v>94</v>
      </c>
      <c r="AD760">
        <v>20.48</v>
      </c>
      <c r="AE760">
        <v>0.47</v>
      </c>
      <c r="AF760">
        <v>982</v>
      </c>
      <c r="AG760">
        <v>-3</v>
      </c>
      <c r="AH760">
        <v>34</v>
      </c>
      <c r="AI760">
        <v>35</v>
      </c>
      <c r="AJ760">
        <v>190</v>
      </c>
      <c r="AK760">
        <v>168</v>
      </c>
      <c r="AL760">
        <v>3.9</v>
      </c>
      <c r="AM760">
        <v>175.3</v>
      </c>
      <c r="AN760" t="s">
        <v>155</v>
      </c>
      <c r="AO760">
        <v>2</v>
      </c>
      <c r="AP760" s="28">
        <v>0.86464120370370379</v>
      </c>
      <c r="AQ760">
        <v>47.158593000000003</v>
      </c>
      <c r="AR760">
        <v>-88.489649999999997</v>
      </c>
      <c r="AS760">
        <v>310.3</v>
      </c>
      <c r="AT760">
        <v>0</v>
      </c>
      <c r="AU760">
        <v>12</v>
      </c>
      <c r="AV760">
        <v>12</v>
      </c>
      <c r="AW760" t="s">
        <v>247</v>
      </c>
      <c r="AX760">
        <v>1.2</v>
      </c>
      <c r="AY760">
        <v>1.8</v>
      </c>
      <c r="AZ760">
        <v>2.2999999999999998</v>
      </c>
      <c r="BA760">
        <v>14.686999999999999</v>
      </c>
      <c r="BB760">
        <v>28.06</v>
      </c>
      <c r="BC760">
        <v>1.91</v>
      </c>
      <c r="BD760">
        <v>7.1779999999999999</v>
      </c>
      <c r="BE760">
        <v>2517.6</v>
      </c>
      <c r="BF760">
        <v>390.52100000000002</v>
      </c>
      <c r="BG760">
        <v>0.505</v>
      </c>
      <c r="BH760">
        <v>8.9999999999999993E-3</v>
      </c>
      <c r="BI760">
        <v>0.51400000000000001</v>
      </c>
      <c r="BJ760">
        <v>0.40200000000000002</v>
      </c>
      <c r="BK760">
        <v>7.0000000000000001E-3</v>
      </c>
      <c r="BL760">
        <v>0.40899999999999997</v>
      </c>
      <c r="BM760">
        <v>11.158799999999999</v>
      </c>
      <c r="BQ760">
        <v>1438.308</v>
      </c>
      <c r="BR760">
        <v>-5.6389000000000002E-2</v>
      </c>
      <c r="BS760">
        <v>-5</v>
      </c>
      <c r="BT760">
        <v>5.0000000000000001E-3</v>
      </c>
      <c r="BU760">
        <v>-1.3780060000000001</v>
      </c>
      <c r="BV760">
        <v>0</v>
      </c>
      <c r="BW760" t="s">
        <v>155</v>
      </c>
      <c r="BX760">
        <v>0.79600000000000004</v>
      </c>
    </row>
    <row r="761" spans="1:76" x14ac:dyDescent="0.25">
      <c r="A761" s="26">
        <v>43530</v>
      </c>
      <c r="B761" s="27">
        <v>0.65616346064814812</v>
      </c>
      <c r="C761">
        <v>6.5380000000000003</v>
      </c>
      <c r="D761">
        <v>1.5942000000000001</v>
      </c>
      <c r="E761">
        <v>15941.937550000001</v>
      </c>
      <c r="F761">
        <v>11.3</v>
      </c>
      <c r="G761">
        <v>0.3</v>
      </c>
      <c r="H761">
        <v>904</v>
      </c>
      <c r="J761">
        <v>5.58</v>
      </c>
      <c r="K761">
        <v>0.92710000000000004</v>
      </c>
      <c r="L761">
        <v>6.0618999999999996</v>
      </c>
      <c r="M761">
        <v>1.478</v>
      </c>
      <c r="N761">
        <v>10.465299999999999</v>
      </c>
      <c r="O761">
        <v>0.27810000000000001</v>
      </c>
      <c r="P761">
        <v>10.7</v>
      </c>
      <c r="Q761">
        <v>8.3306000000000004</v>
      </c>
      <c r="R761">
        <v>0.22140000000000001</v>
      </c>
      <c r="S761">
        <v>8.6</v>
      </c>
      <c r="T761">
        <v>904.03330000000005</v>
      </c>
      <c r="W761">
        <v>0</v>
      </c>
      <c r="X761">
        <v>5.1695000000000002</v>
      </c>
      <c r="Y761">
        <v>11.9</v>
      </c>
      <c r="Z761">
        <v>850</v>
      </c>
      <c r="AA761">
        <v>838</v>
      </c>
      <c r="AB761">
        <v>840</v>
      </c>
      <c r="AC761">
        <v>94</v>
      </c>
      <c r="AD761">
        <v>20.48</v>
      </c>
      <c r="AE761">
        <v>0.47</v>
      </c>
      <c r="AF761">
        <v>982</v>
      </c>
      <c r="AG761">
        <v>-3</v>
      </c>
      <c r="AH761">
        <v>34</v>
      </c>
      <c r="AI761">
        <v>35</v>
      </c>
      <c r="AJ761">
        <v>190</v>
      </c>
      <c r="AK761">
        <v>167.5</v>
      </c>
      <c r="AL761">
        <v>3.9</v>
      </c>
      <c r="AM761">
        <v>176</v>
      </c>
      <c r="AN761" t="s">
        <v>155</v>
      </c>
      <c r="AO761">
        <v>2</v>
      </c>
      <c r="AP761" s="28">
        <v>0.86464120370370379</v>
      </c>
      <c r="AQ761">
        <v>47.158593000000003</v>
      </c>
      <c r="AR761">
        <v>-88.489649999999997</v>
      </c>
      <c r="AS761">
        <v>310.39999999999998</v>
      </c>
      <c r="AT761">
        <v>0</v>
      </c>
      <c r="AU761">
        <v>12</v>
      </c>
      <c r="AV761">
        <v>12</v>
      </c>
      <c r="AW761" t="s">
        <v>247</v>
      </c>
      <c r="AX761">
        <v>1.2</v>
      </c>
      <c r="AY761">
        <v>1.8</v>
      </c>
      <c r="AZ761">
        <v>2.2875000000000001</v>
      </c>
      <c r="BA761">
        <v>14.686999999999999</v>
      </c>
      <c r="BB761">
        <v>25.79</v>
      </c>
      <c r="BC761">
        <v>1.76</v>
      </c>
      <c r="BD761">
        <v>7.859</v>
      </c>
      <c r="BE761">
        <v>2514.3670000000002</v>
      </c>
      <c r="BF761">
        <v>390.19799999999998</v>
      </c>
      <c r="BG761">
        <v>0.45500000000000002</v>
      </c>
      <c r="BH761">
        <v>1.2E-2</v>
      </c>
      <c r="BI761">
        <v>0.46700000000000003</v>
      </c>
      <c r="BJ761">
        <v>0.36199999999999999</v>
      </c>
      <c r="BK761">
        <v>0.01</v>
      </c>
      <c r="BL761">
        <v>0.371</v>
      </c>
      <c r="BM761">
        <v>11.907400000000001</v>
      </c>
      <c r="BQ761">
        <v>1559.0940000000001</v>
      </c>
      <c r="BR761">
        <v>-5.5E-2</v>
      </c>
      <c r="BS761">
        <v>-5</v>
      </c>
      <c r="BT761">
        <v>5.0000000000000001E-3</v>
      </c>
      <c r="BU761">
        <v>-1.3440620000000001</v>
      </c>
      <c r="BV761">
        <v>0</v>
      </c>
      <c r="BW761" t="s">
        <v>155</v>
      </c>
      <c r="BX761">
        <v>0.79600000000000004</v>
      </c>
    </row>
    <row r="762" spans="1:76" x14ac:dyDescent="0.25">
      <c r="A762" s="26">
        <v>43530</v>
      </c>
      <c r="B762" s="27">
        <v>0.65617503472222227</v>
      </c>
      <c r="C762">
        <v>6.5369999999999999</v>
      </c>
      <c r="D762">
        <v>1.5629999999999999</v>
      </c>
      <c r="E762">
        <v>15630.441940999999</v>
      </c>
      <c r="F762">
        <v>11.1</v>
      </c>
      <c r="G762">
        <v>0.3</v>
      </c>
      <c r="H762">
        <v>1041.4000000000001</v>
      </c>
      <c r="J762">
        <v>6.43</v>
      </c>
      <c r="K762">
        <v>0.92730000000000001</v>
      </c>
      <c r="L762">
        <v>6.0613000000000001</v>
      </c>
      <c r="M762">
        <v>1.4494</v>
      </c>
      <c r="N762">
        <v>10.281700000000001</v>
      </c>
      <c r="O762">
        <v>0.2782</v>
      </c>
      <c r="P762">
        <v>10.6</v>
      </c>
      <c r="Q762">
        <v>8.1844999999999999</v>
      </c>
      <c r="R762">
        <v>0.22140000000000001</v>
      </c>
      <c r="S762">
        <v>8.4</v>
      </c>
      <c r="T762">
        <v>1041.364</v>
      </c>
      <c r="W762">
        <v>0</v>
      </c>
      <c r="X762">
        <v>5.9600999999999997</v>
      </c>
      <c r="Y762">
        <v>11.9</v>
      </c>
      <c r="Z762">
        <v>851</v>
      </c>
      <c r="AA762">
        <v>839</v>
      </c>
      <c r="AB762">
        <v>841</v>
      </c>
      <c r="AC762">
        <v>94</v>
      </c>
      <c r="AD762">
        <v>20.48</v>
      </c>
      <c r="AE762">
        <v>0.47</v>
      </c>
      <c r="AF762">
        <v>982</v>
      </c>
      <c r="AG762">
        <v>-3</v>
      </c>
      <c r="AH762">
        <v>34</v>
      </c>
      <c r="AI762">
        <v>35</v>
      </c>
      <c r="AJ762">
        <v>190</v>
      </c>
      <c r="AK762">
        <v>167.5</v>
      </c>
      <c r="AL762">
        <v>3.8</v>
      </c>
      <c r="AM762">
        <v>175.3</v>
      </c>
      <c r="AN762" t="s">
        <v>155</v>
      </c>
      <c r="AO762">
        <v>2</v>
      </c>
      <c r="AP762" s="28">
        <v>0.86466435185185186</v>
      </c>
      <c r="AQ762">
        <v>47.158593000000003</v>
      </c>
      <c r="AR762">
        <v>-88.489652000000007</v>
      </c>
      <c r="AS762">
        <v>310.7</v>
      </c>
      <c r="AT762">
        <v>0</v>
      </c>
      <c r="AU762">
        <v>12</v>
      </c>
      <c r="AV762">
        <v>12</v>
      </c>
      <c r="AW762" t="s">
        <v>247</v>
      </c>
      <c r="AX762">
        <v>1.175</v>
      </c>
      <c r="AY762">
        <v>1.7749999999999999</v>
      </c>
      <c r="AZ762">
        <v>2.1625000000000001</v>
      </c>
      <c r="BA762">
        <v>14.686999999999999</v>
      </c>
      <c r="BB762">
        <v>25.85</v>
      </c>
      <c r="BC762">
        <v>1.76</v>
      </c>
      <c r="BD762">
        <v>7.8410000000000002</v>
      </c>
      <c r="BE762">
        <v>2519.27</v>
      </c>
      <c r="BF762">
        <v>383.41800000000001</v>
      </c>
      <c r="BG762">
        <v>0.44800000000000001</v>
      </c>
      <c r="BH762">
        <v>1.2E-2</v>
      </c>
      <c r="BI762">
        <v>0.46</v>
      </c>
      <c r="BJ762">
        <v>0.35599999999999998</v>
      </c>
      <c r="BK762">
        <v>0.01</v>
      </c>
      <c r="BL762">
        <v>0.36599999999999999</v>
      </c>
      <c r="BM762">
        <v>13.744300000000001</v>
      </c>
      <c r="BQ762">
        <v>1801.181</v>
      </c>
      <c r="BR762">
        <v>-5.6609E-2</v>
      </c>
      <c r="BS762">
        <v>-5</v>
      </c>
      <c r="BT762">
        <v>5.0000000000000001E-3</v>
      </c>
      <c r="BU762">
        <v>-1.383392</v>
      </c>
      <c r="BV762">
        <v>0</v>
      </c>
      <c r="BW762" t="s">
        <v>155</v>
      </c>
      <c r="BX762">
        <v>0.79600000000000004</v>
      </c>
    </row>
    <row r="763" spans="1:76" x14ac:dyDescent="0.25">
      <c r="A763" s="26">
        <v>43530</v>
      </c>
      <c r="B763" s="27">
        <v>0.65618660879629631</v>
      </c>
      <c r="C763">
        <v>6.0419999999999998</v>
      </c>
      <c r="D763">
        <v>1.4081999999999999</v>
      </c>
      <c r="E763">
        <v>14081.683333000001</v>
      </c>
      <c r="F763">
        <v>10.9</v>
      </c>
      <c r="G763">
        <v>0.3</v>
      </c>
      <c r="H763">
        <v>1097.2</v>
      </c>
      <c r="J763">
        <v>7.25</v>
      </c>
      <c r="K763">
        <v>0.93289999999999995</v>
      </c>
      <c r="L763">
        <v>5.6364999999999998</v>
      </c>
      <c r="M763">
        <v>1.3137000000000001</v>
      </c>
      <c r="N763">
        <v>10.1357</v>
      </c>
      <c r="O763">
        <v>0.2908</v>
      </c>
      <c r="P763">
        <v>10.4</v>
      </c>
      <c r="Q763">
        <v>8.0681999999999992</v>
      </c>
      <c r="R763">
        <v>0.23150000000000001</v>
      </c>
      <c r="S763">
        <v>8.3000000000000007</v>
      </c>
      <c r="T763">
        <v>1097.1692</v>
      </c>
      <c r="W763">
        <v>0</v>
      </c>
      <c r="X763">
        <v>6.7614999999999998</v>
      </c>
      <c r="Y763">
        <v>11.9</v>
      </c>
      <c r="Z763">
        <v>850</v>
      </c>
      <c r="AA763">
        <v>838</v>
      </c>
      <c r="AB763">
        <v>840</v>
      </c>
      <c r="AC763">
        <v>94</v>
      </c>
      <c r="AD763">
        <v>20.48</v>
      </c>
      <c r="AE763">
        <v>0.47</v>
      </c>
      <c r="AF763">
        <v>982</v>
      </c>
      <c r="AG763">
        <v>-3</v>
      </c>
      <c r="AH763">
        <v>34</v>
      </c>
      <c r="AI763">
        <v>35</v>
      </c>
      <c r="AJ763">
        <v>190</v>
      </c>
      <c r="AK763">
        <v>168</v>
      </c>
      <c r="AL763">
        <v>3.9</v>
      </c>
      <c r="AM763">
        <v>174.6</v>
      </c>
      <c r="AN763" t="s">
        <v>155</v>
      </c>
      <c r="AO763">
        <v>2</v>
      </c>
      <c r="AP763" s="28">
        <v>0.8646759259259259</v>
      </c>
      <c r="AQ763">
        <v>47.158593000000003</v>
      </c>
      <c r="AR763">
        <v>-88.489652000000007</v>
      </c>
      <c r="AS763">
        <v>310.8</v>
      </c>
      <c r="AT763">
        <v>0</v>
      </c>
      <c r="AU763">
        <v>12</v>
      </c>
      <c r="AV763">
        <v>12</v>
      </c>
      <c r="AW763" t="s">
        <v>247</v>
      </c>
      <c r="AX763">
        <v>1.0249999999999999</v>
      </c>
      <c r="AY763">
        <v>1.625</v>
      </c>
      <c r="AZ763">
        <v>1.925</v>
      </c>
      <c r="BA763">
        <v>14.686999999999999</v>
      </c>
      <c r="BB763">
        <v>28</v>
      </c>
      <c r="BC763">
        <v>1.91</v>
      </c>
      <c r="BD763">
        <v>7.194</v>
      </c>
      <c r="BE763">
        <v>2527.9009999999998</v>
      </c>
      <c r="BF763">
        <v>374.988</v>
      </c>
      <c r="BG763">
        <v>0.47599999999999998</v>
      </c>
      <c r="BH763">
        <v>1.4E-2</v>
      </c>
      <c r="BI763">
        <v>0.49</v>
      </c>
      <c r="BJ763">
        <v>0.379</v>
      </c>
      <c r="BK763">
        <v>1.0999999999999999E-2</v>
      </c>
      <c r="BL763">
        <v>0.39</v>
      </c>
      <c r="BM763">
        <v>15.6258</v>
      </c>
      <c r="BQ763">
        <v>2204.953</v>
      </c>
      <c r="BR763">
        <v>-5.5854000000000001E-2</v>
      </c>
      <c r="BS763">
        <v>-5</v>
      </c>
      <c r="BT763">
        <v>5.0000000000000001E-3</v>
      </c>
      <c r="BU763">
        <v>-1.3649290000000001</v>
      </c>
      <c r="BV763">
        <v>0</v>
      </c>
      <c r="BW763" t="s">
        <v>155</v>
      </c>
      <c r="BX763">
        <v>0.79600000000000004</v>
      </c>
    </row>
    <row r="764" spans="1:76" x14ac:dyDescent="0.25">
      <c r="A764" s="26">
        <v>43530</v>
      </c>
      <c r="B764" s="27">
        <v>0.65619818287037035</v>
      </c>
      <c r="C764">
        <v>5.5419999999999998</v>
      </c>
      <c r="D764">
        <v>1.2614000000000001</v>
      </c>
      <c r="E764">
        <v>12614.077047000001</v>
      </c>
      <c r="F764">
        <v>10.3</v>
      </c>
      <c r="G764">
        <v>0.4</v>
      </c>
      <c r="H764">
        <v>1046.9000000000001</v>
      </c>
      <c r="J764">
        <v>8</v>
      </c>
      <c r="K764">
        <v>0.93859999999999999</v>
      </c>
      <c r="L764">
        <v>5.2012999999999998</v>
      </c>
      <c r="M764">
        <v>1.1839999999999999</v>
      </c>
      <c r="N764">
        <v>9.6457999999999995</v>
      </c>
      <c r="O764">
        <v>0.37540000000000001</v>
      </c>
      <c r="P764">
        <v>10</v>
      </c>
      <c r="Q764">
        <v>7.6783000000000001</v>
      </c>
      <c r="R764">
        <v>0.2989</v>
      </c>
      <c r="S764">
        <v>8</v>
      </c>
      <c r="T764">
        <v>1046.9208000000001</v>
      </c>
      <c r="W764">
        <v>0</v>
      </c>
      <c r="X764">
        <v>7.5068999999999999</v>
      </c>
      <c r="Y764">
        <v>11.9</v>
      </c>
      <c r="Z764">
        <v>850</v>
      </c>
      <c r="AA764">
        <v>839</v>
      </c>
      <c r="AB764">
        <v>839</v>
      </c>
      <c r="AC764">
        <v>94</v>
      </c>
      <c r="AD764">
        <v>20.48</v>
      </c>
      <c r="AE764">
        <v>0.47</v>
      </c>
      <c r="AF764">
        <v>982</v>
      </c>
      <c r="AG764">
        <v>-3</v>
      </c>
      <c r="AH764">
        <v>34</v>
      </c>
      <c r="AI764">
        <v>35</v>
      </c>
      <c r="AJ764">
        <v>190</v>
      </c>
      <c r="AK764">
        <v>168</v>
      </c>
      <c r="AL764">
        <v>3.8</v>
      </c>
      <c r="AM764">
        <v>174.1</v>
      </c>
      <c r="AN764" t="s">
        <v>155</v>
      </c>
      <c r="AO764">
        <v>2</v>
      </c>
      <c r="AP764" s="28">
        <v>0.86468750000000005</v>
      </c>
      <c r="AQ764">
        <v>47.158593000000003</v>
      </c>
      <c r="AR764">
        <v>-88.489652000000007</v>
      </c>
      <c r="AS764">
        <v>311</v>
      </c>
      <c r="AT764">
        <v>0</v>
      </c>
      <c r="AU764">
        <v>12</v>
      </c>
      <c r="AV764">
        <v>12</v>
      </c>
      <c r="AW764" t="s">
        <v>247</v>
      </c>
      <c r="AX764">
        <v>1.2</v>
      </c>
      <c r="AY764">
        <v>1.8</v>
      </c>
      <c r="AZ764">
        <v>2.1</v>
      </c>
      <c r="BA764">
        <v>14.686999999999999</v>
      </c>
      <c r="BB764">
        <v>30.6</v>
      </c>
      <c r="BC764">
        <v>2.08</v>
      </c>
      <c r="BD764">
        <v>6.54</v>
      </c>
      <c r="BE764">
        <v>2538.8409999999999</v>
      </c>
      <c r="BF764">
        <v>367.82499999999999</v>
      </c>
      <c r="BG764">
        <v>0.49299999999999999</v>
      </c>
      <c r="BH764">
        <v>1.9E-2</v>
      </c>
      <c r="BI764">
        <v>0.51200000000000001</v>
      </c>
      <c r="BJ764">
        <v>0.39200000000000002</v>
      </c>
      <c r="BK764">
        <v>1.4999999999999999E-2</v>
      </c>
      <c r="BL764">
        <v>0.40799999999999997</v>
      </c>
      <c r="BM764">
        <v>16.227399999999999</v>
      </c>
      <c r="BQ764">
        <v>2664.2869999999998</v>
      </c>
      <c r="BR764">
        <v>-5.5611000000000001E-2</v>
      </c>
      <c r="BS764">
        <v>-5</v>
      </c>
      <c r="BT764">
        <v>5.0000000000000001E-3</v>
      </c>
      <c r="BU764">
        <v>-1.358994</v>
      </c>
      <c r="BV764">
        <v>0</v>
      </c>
      <c r="BW764" t="s">
        <v>155</v>
      </c>
      <c r="BX764">
        <v>0.79600000000000004</v>
      </c>
    </row>
    <row r="765" spans="1:76" x14ac:dyDescent="0.25">
      <c r="A765" s="26">
        <v>43530</v>
      </c>
      <c r="B765" s="27">
        <v>0.65620975694444439</v>
      </c>
      <c r="C765">
        <v>5.4909999999999997</v>
      </c>
      <c r="D765">
        <v>1.1967000000000001</v>
      </c>
      <c r="E765">
        <v>11966.566666999999</v>
      </c>
      <c r="F765">
        <v>9.8000000000000007</v>
      </c>
      <c r="G765">
        <v>0.4</v>
      </c>
      <c r="H765">
        <v>999.7</v>
      </c>
      <c r="J765">
        <v>8.59</v>
      </c>
      <c r="K765">
        <v>0.93969999999999998</v>
      </c>
      <c r="L765">
        <v>5.1593999999999998</v>
      </c>
      <c r="M765">
        <v>1.1245000000000001</v>
      </c>
      <c r="N765">
        <v>9.1837</v>
      </c>
      <c r="O765">
        <v>0.37590000000000001</v>
      </c>
      <c r="P765">
        <v>9.6</v>
      </c>
      <c r="Q765">
        <v>7.3105000000000002</v>
      </c>
      <c r="R765">
        <v>0.29920000000000002</v>
      </c>
      <c r="S765">
        <v>7.6</v>
      </c>
      <c r="T765">
        <v>999.6807</v>
      </c>
      <c r="W765">
        <v>0</v>
      </c>
      <c r="X765">
        <v>8.0716000000000001</v>
      </c>
      <c r="Y765">
        <v>11.9</v>
      </c>
      <c r="Z765">
        <v>850</v>
      </c>
      <c r="AA765">
        <v>838</v>
      </c>
      <c r="AB765">
        <v>839</v>
      </c>
      <c r="AC765">
        <v>94</v>
      </c>
      <c r="AD765">
        <v>20.48</v>
      </c>
      <c r="AE765">
        <v>0.47</v>
      </c>
      <c r="AF765">
        <v>982</v>
      </c>
      <c r="AG765">
        <v>-3</v>
      </c>
      <c r="AH765">
        <v>34</v>
      </c>
      <c r="AI765">
        <v>35</v>
      </c>
      <c r="AJ765">
        <v>190</v>
      </c>
      <c r="AK765">
        <v>168</v>
      </c>
      <c r="AL765">
        <v>3.8</v>
      </c>
      <c r="AM765">
        <v>174.4</v>
      </c>
      <c r="AN765" t="s">
        <v>155</v>
      </c>
      <c r="AO765">
        <v>2</v>
      </c>
      <c r="AP765" s="28">
        <v>0.86469907407407398</v>
      </c>
      <c r="AQ765">
        <v>47.158593000000003</v>
      </c>
      <c r="AR765">
        <v>-88.489652000000007</v>
      </c>
      <c r="AS765">
        <v>311.2</v>
      </c>
      <c r="AT765">
        <v>0</v>
      </c>
      <c r="AU765">
        <v>12</v>
      </c>
      <c r="AV765">
        <v>12</v>
      </c>
      <c r="AW765" t="s">
        <v>247</v>
      </c>
      <c r="AX765">
        <v>1.2</v>
      </c>
      <c r="AY765">
        <v>1.8</v>
      </c>
      <c r="AZ765">
        <v>2.1</v>
      </c>
      <c r="BA765">
        <v>14.686999999999999</v>
      </c>
      <c r="BB765">
        <v>31.14</v>
      </c>
      <c r="BC765">
        <v>2.12</v>
      </c>
      <c r="BD765">
        <v>6.4180000000000001</v>
      </c>
      <c r="BE765">
        <v>2560.5149999999999</v>
      </c>
      <c r="BF765">
        <v>355.18700000000001</v>
      </c>
      <c r="BG765">
        <v>0.47699999999999998</v>
      </c>
      <c r="BH765">
        <v>0.02</v>
      </c>
      <c r="BI765">
        <v>0.497</v>
      </c>
      <c r="BJ765">
        <v>0.38</v>
      </c>
      <c r="BK765">
        <v>1.6E-2</v>
      </c>
      <c r="BL765">
        <v>0.39500000000000002</v>
      </c>
      <c r="BM765">
        <v>15.7544</v>
      </c>
      <c r="BQ765">
        <v>2912.6210000000001</v>
      </c>
      <c r="BR765">
        <v>-5.7000000000000002E-2</v>
      </c>
      <c r="BS765">
        <v>-5</v>
      </c>
      <c r="BT765">
        <v>5.0000000000000001E-3</v>
      </c>
      <c r="BU765">
        <v>-1.3929370000000001</v>
      </c>
      <c r="BV765">
        <v>0</v>
      </c>
      <c r="BW765" t="s">
        <v>155</v>
      </c>
      <c r="BX765">
        <v>0.79600000000000004</v>
      </c>
    </row>
    <row r="766" spans="1:76" x14ac:dyDescent="0.25">
      <c r="A766" s="26">
        <v>43530</v>
      </c>
      <c r="B766" s="27">
        <v>0.65622133101851854</v>
      </c>
      <c r="C766">
        <v>5.5529999999999999</v>
      </c>
      <c r="D766">
        <v>1.1599999999999999</v>
      </c>
      <c r="E766">
        <v>11599.9</v>
      </c>
      <c r="F766">
        <v>9.3000000000000007</v>
      </c>
      <c r="G766">
        <v>0.4</v>
      </c>
      <c r="H766">
        <v>993.5</v>
      </c>
      <c r="J766">
        <v>9.09</v>
      </c>
      <c r="K766">
        <v>0.9395</v>
      </c>
      <c r="L766">
        <v>5.2169999999999996</v>
      </c>
      <c r="M766">
        <v>1.0898000000000001</v>
      </c>
      <c r="N766">
        <v>8.7128999999999994</v>
      </c>
      <c r="O766">
        <v>0.37580000000000002</v>
      </c>
      <c r="P766">
        <v>9.1</v>
      </c>
      <c r="Q766">
        <v>6.9356999999999998</v>
      </c>
      <c r="R766">
        <v>0.29909999999999998</v>
      </c>
      <c r="S766">
        <v>7.2</v>
      </c>
      <c r="T766">
        <v>993.46910000000003</v>
      </c>
      <c r="W766">
        <v>0</v>
      </c>
      <c r="X766">
        <v>8.5371000000000006</v>
      </c>
      <c r="Y766">
        <v>11.9</v>
      </c>
      <c r="Z766">
        <v>849</v>
      </c>
      <c r="AA766">
        <v>838</v>
      </c>
      <c r="AB766">
        <v>839</v>
      </c>
      <c r="AC766">
        <v>94</v>
      </c>
      <c r="AD766">
        <v>20.48</v>
      </c>
      <c r="AE766">
        <v>0.47</v>
      </c>
      <c r="AF766">
        <v>982</v>
      </c>
      <c r="AG766">
        <v>-3</v>
      </c>
      <c r="AH766">
        <v>34</v>
      </c>
      <c r="AI766">
        <v>35</v>
      </c>
      <c r="AJ766">
        <v>190</v>
      </c>
      <c r="AK766">
        <v>168</v>
      </c>
      <c r="AL766">
        <v>3.9</v>
      </c>
      <c r="AM766">
        <v>174.8</v>
      </c>
      <c r="AN766" t="s">
        <v>155</v>
      </c>
      <c r="AO766">
        <v>2</v>
      </c>
      <c r="AP766" s="28">
        <v>0.86471064814814813</v>
      </c>
      <c r="AQ766">
        <v>47.158593000000003</v>
      </c>
      <c r="AR766">
        <v>-88.489653000000004</v>
      </c>
      <c r="AS766">
        <v>311.2</v>
      </c>
      <c r="AT766">
        <v>0</v>
      </c>
      <c r="AU766">
        <v>12</v>
      </c>
      <c r="AV766">
        <v>12</v>
      </c>
      <c r="AW766" t="s">
        <v>247</v>
      </c>
      <c r="AX766">
        <v>1.2</v>
      </c>
      <c r="AY766">
        <v>1.8</v>
      </c>
      <c r="AZ766">
        <v>2.1</v>
      </c>
      <c r="BA766">
        <v>14.686999999999999</v>
      </c>
      <c r="BB766">
        <v>31.04</v>
      </c>
      <c r="BC766">
        <v>2.11</v>
      </c>
      <c r="BD766">
        <v>6.4379999999999997</v>
      </c>
      <c r="BE766">
        <v>2580.0300000000002</v>
      </c>
      <c r="BF766">
        <v>343.03100000000001</v>
      </c>
      <c r="BG766">
        <v>0.45100000000000001</v>
      </c>
      <c r="BH766">
        <v>1.9E-2</v>
      </c>
      <c r="BI766">
        <v>0.47099999999999997</v>
      </c>
      <c r="BJ766">
        <v>0.35899999999999999</v>
      </c>
      <c r="BK766">
        <v>1.4999999999999999E-2</v>
      </c>
      <c r="BL766">
        <v>0.375</v>
      </c>
      <c r="BM766">
        <v>15.6015</v>
      </c>
      <c r="BQ766">
        <v>3069.78</v>
      </c>
      <c r="BR766">
        <v>-5.6462999999999999E-2</v>
      </c>
      <c r="BS766">
        <v>-5</v>
      </c>
      <c r="BT766">
        <v>5.0000000000000001E-3</v>
      </c>
      <c r="BU766">
        <v>-1.3798140000000001</v>
      </c>
      <c r="BV766">
        <v>0</v>
      </c>
      <c r="BW766" t="s">
        <v>155</v>
      </c>
      <c r="BX766">
        <v>0.79600000000000004</v>
      </c>
    </row>
    <row r="767" spans="1:76" x14ac:dyDescent="0.25">
      <c r="A767" s="26">
        <v>43530</v>
      </c>
      <c r="B767" s="27">
        <v>0.65623290509259258</v>
      </c>
      <c r="C767">
        <v>5.59</v>
      </c>
      <c r="D767">
        <v>1.0909</v>
      </c>
      <c r="E767">
        <v>10909.467111</v>
      </c>
      <c r="F767">
        <v>9</v>
      </c>
      <c r="G767">
        <v>0.4</v>
      </c>
      <c r="H767">
        <v>1008</v>
      </c>
      <c r="J767">
        <v>9.5399999999999991</v>
      </c>
      <c r="K767">
        <v>0.93979999999999997</v>
      </c>
      <c r="L767">
        <v>5.2537000000000003</v>
      </c>
      <c r="M767">
        <v>1.0253000000000001</v>
      </c>
      <c r="N767">
        <v>8.4341000000000008</v>
      </c>
      <c r="O767">
        <v>0.37590000000000001</v>
      </c>
      <c r="P767">
        <v>8.8000000000000007</v>
      </c>
      <c r="Q767">
        <v>6.7137000000000002</v>
      </c>
      <c r="R767">
        <v>0.29930000000000001</v>
      </c>
      <c r="S767">
        <v>7</v>
      </c>
      <c r="T767">
        <v>1007.9857</v>
      </c>
      <c r="W767">
        <v>0</v>
      </c>
      <c r="X767">
        <v>8.9697999999999993</v>
      </c>
      <c r="Y767">
        <v>11.9</v>
      </c>
      <c r="Z767">
        <v>850</v>
      </c>
      <c r="AA767">
        <v>838</v>
      </c>
      <c r="AB767">
        <v>840</v>
      </c>
      <c r="AC767">
        <v>94</v>
      </c>
      <c r="AD767">
        <v>20.48</v>
      </c>
      <c r="AE767">
        <v>0.47</v>
      </c>
      <c r="AF767">
        <v>982</v>
      </c>
      <c r="AG767">
        <v>-3</v>
      </c>
      <c r="AH767">
        <v>34</v>
      </c>
      <c r="AI767">
        <v>35</v>
      </c>
      <c r="AJ767">
        <v>190</v>
      </c>
      <c r="AK767">
        <v>168</v>
      </c>
      <c r="AL767">
        <v>3.9</v>
      </c>
      <c r="AM767">
        <v>175</v>
      </c>
      <c r="AN767" t="s">
        <v>155</v>
      </c>
      <c r="AO767">
        <v>2</v>
      </c>
      <c r="AP767" s="28">
        <v>0.86472222222222228</v>
      </c>
      <c r="AQ767">
        <v>47.158593000000003</v>
      </c>
      <c r="AR767">
        <v>-88.489653000000004</v>
      </c>
      <c r="AS767">
        <v>311.39999999999998</v>
      </c>
      <c r="AT767">
        <v>0</v>
      </c>
      <c r="AU767">
        <v>12</v>
      </c>
      <c r="AV767">
        <v>12</v>
      </c>
      <c r="AW767" t="s">
        <v>247</v>
      </c>
      <c r="AX767">
        <v>1.2</v>
      </c>
      <c r="AY767">
        <v>1.8</v>
      </c>
      <c r="AZ767">
        <v>2.1</v>
      </c>
      <c r="BA767">
        <v>14.686999999999999</v>
      </c>
      <c r="BB767">
        <v>31.2</v>
      </c>
      <c r="BC767">
        <v>2.12</v>
      </c>
      <c r="BD767">
        <v>6.4020000000000001</v>
      </c>
      <c r="BE767">
        <v>2608.982</v>
      </c>
      <c r="BF767">
        <v>324.07100000000003</v>
      </c>
      <c r="BG767">
        <v>0.439</v>
      </c>
      <c r="BH767">
        <v>0.02</v>
      </c>
      <c r="BI767">
        <v>0.45800000000000002</v>
      </c>
      <c r="BJ767">
        <v>0.34899999999999998</v>
      </c>
      <c r="BK767">
        <v>1.6E-2</v>
      </c>
      <c r="BL767">
        <v>0.36499999999999999</v>
      </c>
      <c r="BM767">
        <v>15.8955</v>
      </c>
      <c r="BQ767">
        <v>3238.8249999999998</v>
      </c>
      <c r="BR767">
        <v>-5.7611000000000002E-2</v>
      </c>
      <c r="BS767">
        <v>-5</v>
      </c>
      <c r="BT767">
        <v>5.5370000000000003E-3</v>
      </c>
      <c r="BU767">
        <v>-1.407869</v>
      </c>
      <c r="BV767">
        <v>0</v>
      </c>
      <c r="BW767" t="s">
        <v>155</v>
      </c>
      <c r="BX767">
        <v>0.79600000000000004</v>
      </c>
    </row>
    <row r="768" spans="1:76" x14ac:dyDescent="0.25">
      <c r="A768" s="26">
        <v>43530</v>
      </c>
      <c r="B768" s="27">
        <v>0.65624447916666673</v>
      </c>
      <c r="C768">
        <v>5.6710000000000003</v>
      </c>
      <c r="D768">
        <v>1.0207999999999999</v>
      </c>
      <c r="E768">
        <v>10208.245613999999</v>
      </c>
      <c r="F768">
        <v>8.6</v>
      </c>
      <c r="G768">
        <v>0.4</v>
      </c>
      <c r="H768">
        <v>1019.3</v>
      </c>
      <c r="J768">
        <v>9.7100000000000009</v>
      </c>
      <c r="K768">
        <v>0.93979999999999997</v>
      </c>
      <c r="L768">
        <v>5.3292000000000002</v>
      </c>
      <c r="M768">
        <v>0.95940000000000003</v>
      </c>
      <c r="N768">
        <v>8.0701999999999998</v>
      </c>
      <c r="O768">
        <v>0.37590000000000001</v>
      </c>
      <c r="P768">
        <v>8.4</v>
      </c>
      <c r="Q768">
        <v>6.4241000000000001</v>
      </c>
      <c r="R768">
        <v>0.29920000000000002</v>
      </c>
      <c r="S768">
        <v>6.7</v>
      </c>
      <c r="T768">
        <v>1019.2648</v>
      </c>
      <c r="W768">
        <v>0</v>
      </c>
      <c r="X768">
        <v>9.1213999999999995</v>
      </c>
      <c r="Y768">
        <v>11.9</v>
      </c>
      <c r="Z768">
        <v>849</v>
      </c>
      <c r="AA768">
        <v>838</v>
      </c>
      <c r="AB768">
        <v>840</v>
      </c>
      <c r="AC768">
        <v>94</v>
      </c>
      <c r="AD768">
        <v>20.48</v>
      </c>
      <c r="AE768">
        <v>0.47</v>
      </c>
      <c r="AF768">
        <v>982</v>
      </c>
      <c r="AG768">
        <v>-3</v>
      </c>
      <c r="AH768">
        <v>34</v>
      </c>
      <c r="AI768">
        <v>35</v>
      </c>
      <c r="AJ768">
        <v>190</v>
      </c>
      <c r="AK768">
        <v>168</v>
      </c>
      <c r="AL768">
        <v>4</v>
      </c>
      <c r="AM768">
        <v>175</v>
      </c>
      <c r="AN768" t="s">
        <v>155</v>
      </c>
      <c r="AO768">
        <v>2</v>
      </c>
      <c r="AP768" s="28">
        <v>0.86473379629629632</v>
      </c>
      <c r="AQ768">
        <v>47.158593000000003</v>
      </c>
      <c r="AR768">
        <v>-88.489654999999999</v>
      </c>
      <c r="AS768">
        <v>311.5</v>
      </c>
      <c r="AT768">
        <v>0</v>
      </c>
      <c r="AU768">
        <v>12</v>
      </c>
      <c r="AV768">
        <v>12</v>
      </c>
      <c r="AW768" t="s">
        <v>247</v>
      </c>
      <c r="AX768">
        <v>1.2</v>
      </c>
      <c r="AY768">
        <v>1.8</v>
      </c>
      <c r="AZ768">
        <v>2.1</v>
      </c>
      <c r="BA768">
        <v>14.686999999999999</v>
      </c>
      <c r="BB768">
        <v>31.17</v>
      </c>
      <c r="BC768">
        <v>2.12</v>
      </c>
      <c r="BD768">
        <v>6.4059999999999997</v>
      </c>
      <c r="BE768">
        <v>2642.0309999999999</v>
      </c>
      <c r="BF768">
        <v>302.71699999999998</v>
      </c>
      <c r="BG768">
        <v>0.41899999999999998</v>
      </c>
      <c r="BH768">
        <v>0.02</v>
      </c>
      <c r="BI768">
        <v>0.438</v>
      </c>
      <c r="BJ768">
        <v>0.33400000000000002</v>
      </c>
      <c r="BK768">
        <v>1.6E-2</v>
      </c>
      <c r="BL768">
        <v>0.34899999999999998</v>
      </c>
      <c r="BM768">
        <v>16.046299999999999</v>
      </c>
      <c r="BQ768">
        <v>3288.0419999999999</v>
      </c>
      <c r="BR768">
        <v>-5.6852E-2</v>
      </c>
      <c r="BS768">
        <v>-5</v>
      </c>
      <c r="BT768">
        <v>5.463E-3</v>
      </c>
      <c r="BU768">
        <v>-1.3893200000000001</v>
      </c>
      <c r="BV768">
        <v>0</v>
      </c>
      <c r="BW768" t="s">
        <v>155</v>
      </c>
      <c r="BX768">
        <v>0.79600000000000004</v>
      </c>
    </row>
    <row r="769" spans="1:76" x14ac:dyDescent="0.25">
      <c r="A769" s="26">
        <v>43530</v>
      </c>
      <c r="B769" s="27">
        <v>0.65625605324074077</v>
      </c>
      <c r="C769">
        <v>5.8540000000000001</v>
      </c>
      <c r="D769">
        <v>0.95420000000000005</v>
      </c>
      <c r="E769">
        <v>9542.2674420000003</v>
      </c>
      <c r="F769">
        <v>8.4</v>
      </c>
      <c r="G769">
        <v>0.4</v>
      </c>
      <c r="H769">
        <v>1043</v>
      </c>
      <c r="J769">
        <v>9.94</v>
      </c>
      <c r="K769">
        <v>0.93879999999999997</v>
      </c>
      <c r="L769">
        <v>5.4962</v>
      </c>
      <c r="M769">
        <v>0.89580000000000004</v>
      </c>
      <c r="N769">
        <v>7.8860999999999999</v>
      </c>
      <c r="O769">
        <v>0.38719999999999999</v>
      </c>
      <c r="P769">
        <v>8.3000000000000007</v>
      </c>
      <c r="Q769">
        <v>6.2774999999999999</v>
      </c>
      <c r="R769">
        <v>0.30819999999999997</v>
      </c>
      <c r="S769">
        <v>6.6</v>
      </c>
      <c r="T769">
        <v>1043.0338999999999</v>
      </c>
      <c r="W769">
        <v>0</v>
      </c>
      <c r="X769">
        <v>9.3353999999999999</v>
      </c>
      <c r="Y769">
        <v>11.9</v>
      </c>
      <c r="Z769">
        <v>850</v>
      </c>
      <c r="AA769">
        <v>838</v>
      </c>
      <c r="AB769">
        <v>839</v>
      </c>
      <c r="AC769">
        <v>94</v>
      </c>
      <c r="AD769">
        <v>20.48</v>
      </c>
      <c r="AE769">
        <v>0.47</v>
      </c>
      <c r="AF769">
        <v>982</v>
      </c>
      <c r="AG769">
        <v>-3</v>
      </c>
      <c r="AH769">
        <v>34</v>
      </c>
      <c r="AI769">
        <v>35</v>
      </c>
      <c r="AJ769">
        <v>190</v>
      </c>
      <c r="AK769">
        <v>168</v>
      </c>
      <c r="AL769">
        <v>4</v>
      </c>
      <c r="AM769">
        <v>175</v>
      </c>
      <c r="AN769" t="s">
        <v>155</v>
      </c>
      <c r="AO769">
        <v>2</v>
      </c>
      <c r="AP769" s="28">
        <v>0.86474537037037036</v>
      </c>
      <c r="AQ769">
        <v>47.158593000000003</v>
      </c>
      <c r="AR769">
        <v>-88.489654999999999</v>
      </c>
      <c r="AS769">
        <v>311.60000000000002</v>
      </c>
      <c r="AT769">
        <v>0</v>
      </c>
      <c r="AU769">
        <v>12</v>
      </c>
      <c r="AV769">
        <v>12</v>
      </c>
      <c r="AW769" t="s">
        <v>247</v>
      </c>
      <c r="AX769">
        <v>1.2</v>
      </c>
      <c r="AY769">
        <v>1.8</v>
      </c>
      <c r="AZ769">
        <v>2.1</v>
      </c>
      <c r="BA769">
        <v>14.686999999999999</v>
      </c>
      <c r="BB769">
        <v>30.67</v>
      </c>
      <c r="BC769">
        <v>2.09</v>
      </c>
      <c r="BD769">
        <v>6.5170000000000003</v>
      </c>
      <c r="BE769">
        <v>2680.1590000000001</v>
      </c>
      <c r="BF769">
        <v>278.03899999999999</v>
      </c>
      <c r="BG769">
        <v>0.40300000000000002</v>
      </c>
      <c r="BH769">
        <v>0.02</v>
      </c>
      <c r="BI769">
        <v>0.42199999999999999</v>
      </c>
      <c r="BJ769">
        <v>0.32100000000000001</v>
      </c>
      <c r="BK769">
        <v>1.6E-2</v>
      </c>
      <c r="BL769">
        <v>0.33600000000000002</v>
      </c>
      <c r="BM769">
        <v>16.151299999999999</v>
      </c>
      <c r="BQ769">
        <v>3309.9870000000001</v>
      </c>
      <c r="BR769">
        <v>-5.6611000000000002E-2</v>
      </c>
      <c r="BS769">
        <v>-5</v>
      </c>
      <c r="BT769">
        <v>5.0000000000000001E-3</v>
      </c>
      <c r="BU769">
        <v>-1.3834310000000001</v>
      </c>
      <c r="BV769">
        <v>0</v>
      </c>
      <c r="BW769" t="s">
        <v>155</v>
      </c>
      <c r="BX769">
        <v>0.79600000000000004</v>
      </c>
    </row>
    <row r="770" spans="1:76" x14ac:dyDescent="0.25">
      <c r="A770" s="26">
        <v>43530</v>
      </c>
      <c r="B770" s="27">
        <v>0.65626762731481481</v>
      </c>
      <c r="C770">
        <v>5.88</v>
      </c>
      <c r="D770">
        <v>0.88270000000000004</v>
      </c>
      <c r="E770">
        <v>8827.3414420000008</v>
      </c>
      <c r="F770">
        <v>8.3000000000000007</v>
      </c>
      <c r="G770">
        <v>0.5</v>
      </c>
      <c r="H770">
        <v>1069.7</v>
      </c>
      <c r="J770">
        <v>10.1</v>
      </c>
      <c r="K770">
        <v>0.93920000000000003</v>
      </c>
      <c r="L770">
        <v>5.5229999999999997</v>
      </c>
      <c r="M770">
        <v>0.82909999999999995</v>
      </c>
      <c r="N770">
        <v>7.7716000000000003</v>
      </c>
      <c r="O770">
        <v>0.46960000000000002</v>
      </c>
      <c r="P770">
        <v>8.1999999999999993</v>
      </c>
      <c r="Q770">
        <v>6.1863999999999999</v>
      </c>
      <c r="R770">
        <v>0.37380000000000002</v>
      </c>
      <c r="S770">
        <v>6.6</v>
      </c>
      <c r="T770">
        <v>1069.6839</v>
      </c>
      <c r="W770">
        <v>0</v>
      </c>
      <c r="X770">
        <v>9.4870000000000001</v>
      </c>
      <c r="Y770">
        <v>11.9</v>
      </c>
      <c r="Z770">
        <v>850</v>
      </c>
      <c r="AA770">
        <v>838</v>
      </c>
      <c r="AB770">
        <v>839</v>
      </c>
      <c r="AC770">
        <v>94</v>
      </c>
      <c r="AD770">
        <v>20.48</v>
      </c>
      <c r="AE770">
        <v>0.47</v>
      </c>
      <c r="AF770">
        <v>982</v>
      </c>
      <c r="AG770">
        <v>-3</v>
      </c>
      <c r="AH770">
        <v>33.463000000000001</v>
      </c>
      <c r="AI770">
        <v>35</v>
      </c>
      <c r="AJ770">
        <v>190</v>
      </c>
      <c r="AK770">
        <v>168</v>
      </c>
      <c r="AL770">
        <v>3.9</v>
      </c>
      <c r="AM770">
        <v>175</v>
      </c>
      <c r="AN770" t="s">
        <v>155</v>
      </c>
      <c r="AO770">
        <v>2</v>
      </c>
      <c r="AP770" s="28">
        <v>0.86474537037037036</v>
      </c>
      <c r="AQ770">
        <v>47.158593000000003</v>
      </c>
      <c r="AR770">
        <v>-88.489654999999999</v>
      </c>
      <c r="AS770">
        <v>311.60000000000002</v>
      </c>
      <c r="AT770">
        <v>0</v>
      </c>
      <c r="AU770">
        <v>12</v>
      </c>
      <c r="AV770">
        <v>12</v>
      </c>
      <c r="AW770" t="s">
        <v>247</v>
      </c>
      <c r="AX770">
        <v>1.2</v>
      </c>
      <c r="AY770">
        <v>1.8</v>
      </c>
      <c r="AZ770">
        <v>2.1</v>
      </c>
      <c r="BA770">
        <v>14.686999999999999</v>
      </c>
      <c r="BB770">
        <v>30.87</v>
      </c>
      <c r="BC770">
        <v>2.1</v>
      </c>
      <c r="BD770">
        <v>6.4729999999999999</v>
      </c>
      <c r="BE770">
        <v>2708.8820000000001</v>
      </c>
      <c r="BF770">
        <v>258.81299999999999</v>
      </c>
      <c r="BG770">
        <v>0.39900000000000002</v>
      </c>
      <c r="BH770">
        <v>2.4E-2</v>
      </c>
      <c r="BI770">
        <v>0.42299999999999999</v>
      </c>
      <c r="BJ770">
        <v>0.318</v>
      </c>
      <c r="BK770">
        <v>1.9E-2</v>
      </c>
      <c r="BL770">
        <v>0.33700000000000002</v>
      </c>
      <c r="BM770">
        <v>16.660399999999999</v>
      </c>
      <c r="BQ770">
        <v>3383.32</v>
      </c>
      <c r="BR770">
        <v>-5.7463E-2</v>
      </c>
      <c r="BS770">
        <v>-5</v>
      </c>
      <c r="BT770">
        <v>5.0000000000000001E-3</v>
      </c>
      <c r="BU770">
        <v>-1.4042520000000001</v>
      </c>
      <c r="BV770">
        <v>0</v>
      </c>
      <c r="BW770" t="s">
        <v>155</v>
      </c>
      <c r="BX770">
        <v>0.79600000000000004</v>
      </c>
    </row>
    <row r="771" spans="1:76" x14ac:dyDescent="0.25">
      <c r="A771" s="26">
        <v>43530</v>
      </c>
      <c r="B771" s="27">
        <v>0.65627920138888884</v>
      </c>
      <c r="C771">
        <v>5.9980000000000002</v>
      </c>
      <c r="D771">
        <v>0.80379999999999996</v>
      </c>
      <c r="E771">
        <v>8038.1099080000004</v>
      </c>
      <c r="F771">
        <v>7.9</v>
      </c>
      <c r="G771">
        <v>0.5</v>
      </c>
      <c r="H771">
        <v>1094.5999999999999</v>
      </c>
      <c r="J771">
        <v>10.3</v>
      </c>
      <c r="K771">
        <v>0.93889999999999996</v>
      </c>
      <c r="L771">
        <v>5.6314000000000002</v>
      </c>
      <c r="M771">
        <v>0.75470000000000004</v>
      </c>
      <c r="N771">
        <v>7.3944999999999999</v>
      </c>
      <c r="O771">
        <v>0.46949999999999997</v>
      </c>
      <c r="P771">
        <v>7.9</v>
      </c>
      <c r="Q771">
        <v>5.8861999999999997</v>
      </c>
      <c r="R771">
        <v>0.37369999999999998</v>
      </c>
      <c r="S771">
        <v>6.3</v>
      </c>
      <c r="T771">
        <v>1094.6223</v>
      </c>
      <c r="W771">
        <v>0</v>
      </c>
      <c r="X771">
        <v>9.6707000000000001</v>
      </c>
      <c r="Y771">
        <v>11.9</v>
      </c>
      <c r="Z771">
        <v>849</v>
      </c>
      <c r="AA771">
        <v>838</v>
      </c>
      <c r="AB771">
        <v>839</v>
      </c>
      <c r="AC771">
        <v>94</v>
      </c>
      <c r="AD771">
        <v>20.48</v>
      </c>
      <c r="AE771">
        <v>0.47</v>
      </c>
      <c r="AF771">
        <v>982</v>
      </c>
      <c r="AG771">
        <v>-3</v>
      </c>
      <c r="AH771">
        <v>33</v>
      </c>
      <c r="AI771">
        <v>35</v>
      </c>
      <c r="AJ771">
        <v>190</v>
      </c>
      <c r="AK771">
        <v>168</v>
      </c>
      <c r="AL771">
        <v>4</v>
      </c>
      <c r="AM771">
        <v>175</v>
      </c>
      <c r="AN771" t="s">
        <v>155</v>
      </c>
      <c r="AO771">
        <v>2</v>
      </c>
      <c r="AP771" s="28">
        <v>0.86476851851851855</v>
      </c>
      <c r="AQ771">
        <v>47.158593000000003</v>
      </c>
      <c r="AR771">
        <v>-88.489656999999994</v>
      </c>
      <c r="AS771">
        <v>312</v>
      </c>
      <c r="AT771">
        <v>0</v>
      </c>
      <c r="AU771">
        <v>12</v>
      </c>
      <c r="AV771">
        <v>11</v>
      </c>
      <c r="AW771" t="s">
        <v>252</v>
      </c>
      <c r="AX771">
        <v>1.175</v>
      </c>
      <c r="AY771">
        <v>1.7749999999999999</v>
      </c>
      <c r="AZ771">
        <v>2.0750000000000002</v>
      </c>
      <c r="BA771">
        <v>14.686999999999999</v>
      </c>
      <c r="BB771">
        <v>30.72</v>
      </c>
      <c r="BC771">
        <v>2.09</v>
      </c>
      <c r="BD771">
        <v>6.5069999999999997</v>
      </c>
      <c r="BE771">
        <v>2746.4290000000001</v>
      </c>
      <c r="BF771">
        <v>234.26400000000001</v>
      </c>
      <c r="BG771">
        <v>0.378</v>
      </c>
      <c r="BH771">
        <v>2.4E-2</v>
      </c>
      <c r="BI771">
        <v>0.40200000000000002</v>
      </c>
      <c r="BJ771">
        <v>0.30099999999999999</v>
      </c>
      <c r="BK771">
        <v>1.9E-2</v>
      </c>
      <c r="BL771">
        <v>0.32</v>
      </c>
      <c r="BM771">
        <v>16.952400000000001</v>
      </c>
      <c r="BQ771">
        <v>3429.3420000000001</v>
      </c>
      <c r="BR771">
        <v>-5.4851999999999998E-2</v>
      </c>
      <c r="BS771">
        <v>-5</v>
      </c>
      <c r="BT771">
        <v>5.0000000000000001E-3</v>
      </c>
      <c r="BU771">
        <v>-1.3404450000000001</v>
      </c>
      <c r="BV771">
        <v>0</v>
      </c>
      <c r="BW771" t="s">
        <v>155</v>
      </c>
      <c r="BX771">
        <v>0.79600000000000004</v>
      </c>
    </row>
    <row r="772" spans="1:76" x14ac:dyDescent="0.25">
      <c r="A772" s="26">
        <v>43530</v>
      </c>
      <c r="B772" s="27">
        <v>0.65629077546296299</v>
      </c>
      <c r="C772">
        <v>6.1980000000000004</v>
      </c>
      <c r="D772">
        <v>0.74429999999999996</v>
      </c>
      <c r="E772">
        <v>7443.1380419999996</v>
      </c>
      <c r="F772">
        <v>7.6</v>
      </c>
      <c r="G772">
        <v>0.5</v>
      </c>
      <c r="H772">
        <v>1104.2</v>
      </c>
      <c r="J772">
        <v>10.5</v>
      </c>
      <c r="K772">
        <v>0.93769999999999998</v>
      </c>
      <c r="L772">
        <v>5.8121999999999998</v>
      </c>
      <c r="M772">
        <v>0.69799999999999995</v>
      </c>
      <c r="N772">
        <v>7.1151999999999997</v>
      </c>
      <c r="O772">
        <v>0.46889999999999998</v>
      </c>
      <c r="P772">
        <v>7.6</v>
      </c>
      <c r="Q772">
        <v>5.6638999999999999</v>
      </c>
      <c r="R772">
        <v>0.37319999999999998</v>
      </c>
      <c r="S772">
        <v>6</v>
      </c>
      <c r="T772">
        <v>1104.1817000000001</v>
      </c>
      <c r="W772">
        <v>0</v>
      </c>
      <c r="X772">
        <v>9.8460000000000001</v>
      </c>
      <c r="Y772">
        <v>11.9</v>
      </c>
      <c r="Z772">
        <v>850</v>
      </c>
      <c r="AA772">
        <v>838</v>
      </c>
      <c r="AB772">
        <v>839</v>
      </c>
      <c r="AC772">
        <v>94</v>
      </c>
      <c r="AD772">
        <v>20.48</v>
      </c>
      <c r="AE772">
        <v>0.47</v>
      </c>
      <c r="AF772">
        <v>982</v>
      </c>
      <c r="AG772">
        <v>-3</v>
      </c>
      <c r="AH772">
        <v>33</v>
      </c>
      <c r="AI772">
        <v>35</v>
      </c>
      <c r="AJ772">
        <v>190</v>
      </c>
      <c r="AK772">
        <v>168</v>
      </c>
      <c r="AL772">
        <v>3.9</v>
      </c>
      <c r="AM772">
        <v>175</v>
      </c>
      <c r="AN772" t="s">
        <v>155</v>
      </c>
      <c r="AO772">
        <v>2</v>
      </c>
      <c r="AP772" s="28">
        <v>0.8647800925925927</v>
      </c>
      <c r="AQ772">
        <v>47.158593000000003</v>
      </c>
      <c r="AR772">
        <v>-88.489654999999999</v>
      </c>
      <c r="AS772">
        <v>312.2</v>
      </c>
      <c r="AT772">
        <v>0</v>
      </c>
      <c r="AU772">
        <v>12</v>
      </c>
      <c r="AV772">
        <v>11</v>
      </c>
      <c r="AW772" t="s">
        <v>252</v>
      </c>
      <c r="AX772">
        <v>1</v>
      </c>
      <c r="AY772">
        <v>1.6</v>
      </c>
      <c r="AZ772">
        <v>1.9</v>
      </c>
      <c r="BA772">
        <v>14.686999999999999</v>
      </c>
      <c r="BB772">
        <v>30.14</v>
      </c>
      <c r="BC772">
        <v>2.0499999999999998</v>
      </c>
      <c r="BD772">
        <v>6.6429999999999998</v>
      </c>
      <c r="BE772">
        <v>2780.7689999999998</v>
      </c>
      <c r="BF772">
        <v>212.53200000000001</v>
      </c>
      <c r="BG772">
        <v>0.35599999999999998</v>
      </c>
      <c r="BH772">
        <v>2.3E-2</v>
      </c>
      <c r="BI772">
        <v>0.38</v>
      </c>
      <c r="BJ772">
        <v>0.28399999999999997</v>
      </c>
      <c r="BK772">
        <v>1.9E-2</v>
      </c>
      <c r="BL772">
        <v>0.30199999999999999</v>
      </c>
      <c r="BM772">
        <v>16.775500000000001</v>
      </c>
      <c r="BQ772">
        <v>3425.1469999999999</v>
      </c>
      <c r="BR772">
        <v>-5.5684999999999998E-2</v>
      </c>
      <c r="BS772">
        <v>-5</v>
      </c>
      <c r="BT772">
        <v>5.0000000000000001E-3</v>
      </c>
      <c r="BU772">
        <v>-1.3608020000000001</v>
      </c>
      <c r="BV772">
        <v>0</v>
      </c>
      <c r="BW772" t="s">
        <v>155</v>
      </c>
      <c r="BX772">
        <v>0.79600000000000004</v>
      </c>
    </row>
    <row r="773" spans="1:76" x14ac:dyDescent="0.25">
      <c r="A773" s="26">
        <v>43530</v>
      </c>
      <c r="B773" s="27">
        <v>0.65630234953703703</v>
      </c>
      <c r="C773">
        <v>6.4390000000000001</v>
      </c>
      <c r="D773">
        <v>0.70820000000000005</v>
      </c>
      <c r="E773">
        <v>7081.9823429999997</v>
      </c>
      <c r="F773">
        <v>7.4</v>
      </c>
      <c r="G773">
        <v>0.5</v>
      </c>
      <c r="H773">
        <v>1146.9000000000001</v>
      </c>
      <c r="J773">
        <v>10.6</v>
      </c>
      <c r="K773">
        <v>0.93589999999999995</v>
      </c>
      <c r="L773">
        <v>6.0259999999999998</v>
      </c>
      <c r="M773">
        <v>0.66279999999999994</v>
      </c>
      <c r="N773">
        <v>6.9257999999999997</v>
      </c>
      <c r="O773">
        <v>0.46800000000000003</v>
      </c>
      <c r="P773">
        <v>7.4</v>
      </c>
      <c r="Q773">
        <v>5.5130999999999997</v>
      </c>
      <c r="R773">
        <v>0.3725</v>
      </c>
      <c r="S773">
        <v>5.9</v>
      </c>
      <c r="T773">
        <v>1146.8934999999999</v>
      </c>
      <c r="W773">
        <v>0</v>
      </c>
      <c r="X773">
        <v>9.9207999999999998</v>
      </c>
      <c r="Y773">
        <v>11.9</v>
      </c>
      <c r="Z773">
        <v>850</v>
      </c>
      <c r="AA773">
        <v>838</v>
      </c>
      <c r="AB773">
        <v>839</v>
      </c>
      <c r="AC773">
        <v>94</v>
      </c>
      <c r="AD773">
        <v>20.48</v>
      </c>
      <c r="AE773">
        <v>0.47</v>
      </c>
      <c r="AF773">
        <v>982</v>
      </c>
      <c r="AG773">
        <v>-3</v>
      </c>
      <c r="AH773">
        <v>33.535927999999998</v>
      </c>
      <c r="AI773">
        <v>35</v>
      </c>
      <c r="AJ773">
        <v>190</v>
      </c>
      <c r="AK773">
        <v>168</v>
      </c>
      <c r="AL773">
        <v>3.9</v>
      </c>
      <c r="AM773">
        <v>175</v>
      </c>
      <c r="AN773" t="s">
        <v>155</v>
      </c>
      <c r="AO773">
        <v>2</v>
      </c>
      <c r="AP773" s="28">
        <v>0.86479166666666663</v>
      </c>
      <c r="AQ773">
        <v>47.158593000000003</v>
      </c>
      <c r="AR773">
        <v>-88.489656999999994</v>
      </c>
      <c r="AS773">
        <v>312.3</v>
      </c>
      <c r="AT773">
        <v>0</v>
      </c>
      <c r="AU773">
        <v>12</v>
      </c>
      <c r="AV773">
        <v>11</v>
      </c>
      <c r="AW773" t="s">
        <v>252</v>
      </c>
      <c r="AX773">
        <v>1</v>
      </c>
      <c r="AY773">
        <v>1.6</v>
      </c>
      <c r="AZ773">
        <v>1.9</v>
      </c>
      <c r="BA773">
        <v>14.686999999999999</v>
      </c>
      <c r="BB773">
        <v>29.31</v>
      </c>
      <c r="BC773">
        <v>2</v>
      </c>
      <c r="BD773">
        <v>6.8470000000000004</v>
      </c>
      <c r="BE773">
        <v>2805.085</v>
      </c>
      <c r="BF773">
        <v>196.375</v>
      </c>
      <c r="BG773">
        <v>0.33800000000000002</v>
      </c>
      <c r="BH773">
        <v>2.3E-2</v>
      </c>
      <c r="BI773">
        <v>0.36</v>
      </c>
      <c r="BJ773">
        <v>0.26900000000000002</v>
      </c>
      <c r="BK773">
        <v>1.7999999999999999E-2</v>
      </c>
      <c r="BL773">
        <v>0.28699999999999998</v>
      </c>
      <c r="BM773">
        <v>16.953199999999999</v>
      </c>
      <c r="BQ773">
        <v>3357.8330000000001</v>
      </c>
      <c r="BR773">
        <v>-5.6391999999999998E-2</v>
      </c>
      <c r="BS773">
        <v>-5</v>
      </c>
      <c r="BT773">
        <v>5.0000000000000001E-3</v>
      </c>
      <c r="BU773">
        <v>-1.3780840000000001</v>
      </c>
      <c r="BV773">
        <v>0</v>
      </c>
      <c r="BW773" t="s">
        <v>155</v>
      </c>
      <c r="BX773">
        <v>0.79600000000000004</v>
      </c>
    </row>
    <row r="774" spans="1:76" x14ac:dyDescent="0.25">
      <c r="A774" s="26">
        <v>43530</v>
      </c>
      <c r="B774" s="27">
        <v>0.65631392361111118</v>
      </c>
      <c r="C774">
        <v>6.6029999999999998</v>
      </c>
      <c r="D774">
        <v>0.65249999999999997</v>
      </c>
      <c r="E774">
        <v>6525.4079060000004</v>
      </c>
      <c r="F774">
        <v>7.3</v>
      </c>
      <c r="G774">
        <v>0.5</v>
      </c>
      <c r="H774">
        <v>1200.9000000000001</v>
      </c>
      <c r="J774">
        <v>10.7</v>
      </c>
      <c r="K774">
        <v>0.93500000000000005</v>
      </c>
      <c r="L774">
        <v>6.1738</v>
      </c>
      <c r="M774">
        <v>0.61009999999999998</v>
      </c>
      <c r="N774">
        <v>6.8144999999999998</v>
      </c>
      <c r="O774">
        <v>0.46750000000000003</v>
      </c>
      <c r="P774">
        <v>7.3</v>
      </c>
      <c r="Q774">
        <v>5.4245000000000001</v>
      </c>
      <c r="R774">
        <v>0.37209999999999999</v>
      </c>
      <c r="S774">
        <v>5.8</v>
      </c>
      <c r="T774">
        <v>1200.9273000000001</v>
      </c>
      <c r="W774">
        <v>0</v>
      </c>
      <c r="X774">
        <v>10.004200000000001</v>
      </c>
      <c r="Y774">
        <v>11.9</v>
      </c>
      <c r="Z774">
        <v>850</v>
      </c>
      <c r="AA774">
        <v>838</v>
      </c>
      <c r="AB774">
        <v>840</v>
      </c>
      <c r="AC774">
        <v>94</v>
      </c>
      <c r="AD774">
        <v>20.48</v>
      </c>
      <c r="AE774">
        <v>0.47</v>
      </c>
      <c r="AF774">
        <v>982</v>
      </c>
      <c r="AG774">
        <v>-3</v>
      </c>
      <c r="AH774">
        <v>34</v>
      </c>
      <c r="AI774">
        <v>35</v>
      </c>
      <c r="AJ774">
        <v>190</v>
      </c>
      <c r="AK774">
        <v>168</v>
      </c>
      <c r="AL774">
        <v>3.9</v>
      </c>
      <c r="AM774">
        <v>175</v>
      </c>
      <c r="AN774" t="s">
        <v>155</v>
      </c>
      <c r="AO774">
        <v>2</v>
      </c>
      <c r="AP774" s="28">
        <v>0.86480324074074078</v>
      </c>
      <c r="AQ774">
        <v>47.158593000000003</v>
      </c>
      <c r="AR774">
        <v>-88.489656999999994</v>
      </c>
      <c r="AS774">
        <v>312.60000000000002</v>
      </c>
      <c r="AT774">
        <v>0</v>
      </c>
      <c r="AU774">
        <v>12</v>
      </c>
      <c r="AV774">
        <v>11</v>
      </c>
      <c r="AW774" t="s">
        <v>252</v>
      </c>
      <c r="AX774">
        <v>1</v>
      </c>
      <c r="AY774">
        <v>1.6</v>
      </c>
      <c r="AZ774">
        <v>1.9</v>
      </c>
      <c r="BA774">
        <v>14.686999999999999</v>
      </c>
      <c r="BB774">
        <v>28.89</v>
      </c>
      <c r="BC774">
        <v>1.97</v>
      </c>
      <c r="BD774">
        <v>6.9550000000000001</v>
      </c>
      <c r="BE774">
        <v>2831.8139999999999</v>
      </c>
      <c r="BF774">
        <v>178.114</v>
      </c>
      <c r="BG774">
        <v>0.32700000000000001</v>
      </c>
      <c r="BH774">
        <v>2.1999999999999999E-2</v>
      </c>
      <c r="BI774">
        <v>0.35</v>
      </c>
      <c r="BJ774">
        <v>0.26100000000000001</v>
      </c>
      <c r="BK774">
        <v>1.7999999999999999E-2</v>
      </c>
      <c r="BL774">
        <v>0.27800000000000002</v>
      </c>
      <c r="BM774">
        <v>17.4922</v>
      </c>
      <c r="BQ774">
        <v>3336.5309999999999</v>
      </c>
      <c r="BR774">
        <v>-5.5536000000000002E-2</v>
      </c>
      <c r="BS774">
        <v>-5</v>
      </c>
      <c r="BT774">
        <v>5.0000000000000001E-3</v>
      </c>
      <c r="BU774">
        <v>-1.3571629999999999</v>
      </c>
      <c r="BV774">
        <v>0</v>
      </c>
      <c r="BW774" t="s">
        <v>155</v>
      </c>
      <c r="BX774">
        <v>0.79600000000000004</v>
      </c>
    </row>
    <row r="775" spans="1:76" x14ac:dyDescent="0.25">
      <c r="A775" s="26">
        <v>43530</v>
      </c>
      <c r="B775" s="27">
        <v>0.65632549768518522</v>
      </c>
      <c r="C775">
        <v>6.6630000000000003</v>
      </c>
      <c r="D775">
        <v>0.60660000000000003</v>
      </c>
      <c r="E775">
        <v>6066.4481329999999</v>
      </c>
      <c r="F775">
        <v>7.2</v>
      </c>
      <c r="G775">
        <v>0.5</v>
      </c>
      <c r="H775">
        <v>1226.0999999999999</v>
      </c>
      <c r="J775">
        <v>10.7</v>
      </c>
      <c r="K775">
        <v>0.93489999999999995</v>
      </c>
      <c r="L775">
        <v>6.2291999999999996</v>
      </c>
      <c r="M775">
        <v>0.56710000000000005</v>
      </c>
      <c r="N775">
        <v>6.7186000000000003</v>
      </c>
      <c r="O775">
        <v>0.46739999999999998</v>
      </c>
      <c r="P775">
        <v>7.2</v>
      </c>
      <c r="Q775">
        <v>5.3482000000000003</v>
      </c>
      <c r="R775">
        <v>0.37209999999999999</v>
      </c>
      <c r="S775">
        <v>5.7</v>
      </c>
      <c r="T775">
        <v>1226.0632000000001</v>
      </c>
      <c r="W775">
        <v>0</v>
      </c>
      <c r="X775">
        <v>10.0029</v>
      </c>
      <c r="Y775">
        <v>11.9</v>
      </c>
      <c r="Z775">
        <v>850</v>
      </c>
      <c r="AA775">
        <v>838</v>
      </c>
      <c r="AB775">
        <v>840</v>
      </c>
      <c r="AC775">
        <v>94</v>
      </c>
      <c r="AD775">
        <v>20.48</v>
      </c>
      <c r="AE775">
        <v>0.47</v>
      </c>
      <c r="AF775">
        <v>982</v>
      </c>
      <c r="AG775">
        <v>-3</v>
      </c>
      <c r="AH775">
        <v>33.463000000000001</v>
      </c>
      <c r="AI775">
        <v>35</v>
      </c>
      <c r="AJ775">
        <v>190</v>
      </c>
      <c r="AK775">
        <v>168</v>
      </c>
      <c r="AL775">
        <v>3.9</v>
      </c>
      <c r="AM775">
        <v>175</v>
      </c>
      <c r="AN775" t="s">
        <v>155</v>
      </c>
      <c r="AO775">
        <v>2</v>
      </c>
      <c r="AP775" s="28">
        <v>0.86481481481481481</v>
      </c>
      <c r="AQ775">
        <v>47.158593000000003</v>
      </c>
      <c r="AR775">
        <v>-88.489656999999994</v>
      </c>
      <c r="AS775">
        <v>312.39999999999998</v>
      </c>
      <c r="AT775">
        <v>0</v>
      </c>
      <c r="AU775">
        <v>12</v>
      </c>
      <c r="AV775">
        <v>11</v>
      </c>
      <c r="AW775" t="s">
        <v>252</v>
      </c>
      <c r="AX775">
        <v>1</v>
      </c>
      <c r="AY775">
        <v>1.6</v>
      </c>
      <c r="AZ775">
        <v>1.9</v>
      </c>
      <c r="BA775">
        <v>14.686999999999999</v>
      </c>
      <c r="BB775">
        <v>28.83</v>
      </c>
      <c r="BC775">
        <v>1.96</v>
      </c>
      <c r="BD775">
        <v>6.968</v>
      </c>
      <c r="BE775">
        <v>2851.029</v>
      </c>
      <c r="BF775">
        <v>165.20500000000001</v>
      </c>
      <c r="BG775">
        <v>0.32200000000000001</v>
      </c>
      <c r="BH775">
        <v>2.1999999999999999E-2</v>
      </c>
      <c r="BI775">
        <v>0.34399999999999997</v>
      </c>
      <c r="BJ775">
        <v>0.25600000000000001</v>
      </c>
      <c r="BK775">
        <v>1.7999999999999999E-2</v>
      </c>
      <c r="BL775">
        <v>0.27400000000000002</v>
      </c>
      <c r="BM775">
        <v>17.819400000000002</v>
      </c>
      <c r="BQ775">
        <v>3328.8530000000001</v>
      </c>
      <c r="BR775">
        <v>-5.7611000000000002E-2</v>
      </c>
      <c r="BS775">
        <v>-5</v>
      </c>
      <c r="BT775">
        <v>5.0000000000000001E-3</v>
      </c>
      <c r="BU775">
        <v>-1.407869</v>
      </c>
      <c r="BV775">
        <v>0</v>
      </c>
      <c r="BW775" t="s">
        <v>155</v>
      </c>
      <c r="BX775">
        <v>0.79600000000000004</v>
      </c>
    </row>
    <row r="776" spans="1:76" x14ac:dyDescent="0.25">
      <c r="A776" s="26">
        <v>43530</v>
      </c>
      <c r="B776" s="27">
        <v>0.65633707175925926</v>
      </c>
      <c r="C776">
        <v>6.8570000000000002</v>
      </c>
      <c r="D776">
        <v>0.56810000000000005</v>
      </c>
      <c r="E776">
        <v>5680.7196029999996</v>
      </c>
      <c r="F776">
        <v>7.1</v>
      </c>
      <c r="G776">
        <v>0.5</v>
      </c>
      <c r="H776">
        <v>1261.7</v>
      </c>
      <c r="J776">
        <v>10.7</v>
      </c>
      <c r="K776">
        <v>0.9335</v>
      </c>
      <c r="L776">
        <v>6.4012000000000002</v>
      </c>
      <c r="M776">
        <v>0.53029999999999999</v>
      </c>
      <c r="N776">
        <v>6.6280999999999999</v>
      </c>
      <c r="O776">
        <v>0.46679999999999999</v>
      </c>
      <c r="P776">
        <v>7.1</v>
      </c>
      <c r="Q776">
        <v>5.2762000000000002</v>
      </c>
      <c r="R776">
        <v>0.37159999999999999</v>
      </c>
      <c r="S776">
        <v>5.6</v>
      </c>
      <c r="T776">
        <v>1261.6556</v>
      </c>
      <c r="W776">
        <v>0</v>
      </c>
      <c r="X776">
        <v>9.9888999999999992</v>
      </c>
      <c r="Y776">
        <v>12</v>
      </c>
      <c r="Z776">
        <v>849</v>
      </c>
      <c r="AA776">
        <v>838</v>
      </c>
      <c r="AB776">
        <v>840</v>
      </c>
      <c r="AC776">
        <v>94</v>
      </c>
      <c r="AD776">
        <v>20.48</v>
      </c>
      <c r="AE776">
        <v>0.47</v>
      </c>
      <c r="AF776">
        <v>982</v>
      </c>
      <c r="AG776">
        <v>-3</v>
      </c>
      <c r="AH776">
        <v>33.536999999999999</v>
      </c>
      <c r="AI776">
        <v>35</v>
      </c>
      <c r="AJ776">
        <v>190</v>
      </c>
      <c r="AK776">
        <v>168</v>
      </c>
      <c r="AL776">
        <v>4</v>
      </c>
      <c r="AM776">
        <v>175</v>
      </c>
      <c r="AN776" t="s">
        <v>155</v>
      </c>
      <c r="AO776">
        <v>2</v>
      </c>
      <c r="AP776" s="28">
        <v>0.86482638888888896</v>
      </c>
      <c r="AQ776">
        <v>47.158593000000003</v>
      </c>
      <c r="AR776">
        <v>-88.489658000000006</v>
      </c>
      <c r="AS776">
        <v>312.7</v>
      </c>
      <c r="AT776">
        <v>0</v>
      </c>
      <c r="AU776">
        <v>12</v>
      </c>
      <c r="AV776">
        <v>11</v>
      </c>
      <c r="AW776" t="s">
        <v>252</v>
      </c>
      <c r="AX776">
        <v>1</v>
      </c>
      <c r="AY776">
        <v>1.6</v>
      </c>
      <c r="AZ776">
        <v>1.9</v>
      </c>
      <c r="BA776">
        <v>14.686999999999999</v>
      </c>
      <c r="BB776">
        <v>28.26</v>
      </c>
      <c r="BC776">
        <v>1.92</v>
      </c>
      <c r="BD776">
        <v>7.1189999999999998</v>
      </c>
      <c r="BE776">
        <v>2871.8290000000002</v>
      </c>
      <c r="BF776">
        <v>151.43</v>
      </c>
      <c r="BG776">
        <v>0.311</v>
      </c>
      <c r="BH776">
        <v>2.1999999999999999E-2</v>
      </c>
      <c r="BI776">
        <v>0.33300000000000002</v>
      </c>
      <c r="BJ776">
        <v>0.248</v>
      </c>
      <c r="BK776">
        <v>1.7000000000000001E-2</v>
      </c>
      <c r="BL776">
        <v>0.26500000000000001</v>
      </c>
      <c r="BM776">
        <v>17.9742</v>
      </c>
      <c r="BQ776">
        <v>3258.4650000000001</v>
      </c>
      <c r="BR776">
        <v>-5.5778000000000001E-2</v>
      </c>
      <c r="BS776">
        <v>-5</v>
      </c>
      <c r="BT776">
        <v>5.0000000000000001E-3</v>
      </c>
      <c r="BU776">
        <v>-1.3630739999999999</v>
      </c>
      <c r="BV776">
        <v>0</v>
      </c>
      <c r="BW776" t="s">
        <v>155</v>
      </c>
      <c r="BX776">
        <v>0.79600000000000004</v>
      </c>
    </row>
    <row r="777" spans="1:76" x14ac:dyDescent="0.25">
      <c r="A777" s="26">
        <v>43530</v>
      </c>
      <c r="B777" s="27">
        <v>0.6563486458333333</v>
      </c>
      <c r="C777">
        <v>6.86</v>
      </c>
      <c r="D777">
        <v>0.52629999999999999</v>
      </c>
      <c r="E777">
        <v>5263.3447679999999</v>
      </c>
      <c r="F777">
        <v>7.1</v>
      </c>
      <c r="G777">
        <v>0.5</v>
      </c>
      <c r="H777">
        <v>1281.7</v>
      </c>
      <c r="J777">
        <v>10.7</v>
      </c>
      <c r="K777">
        <v>0.93389999999999995</v>
      </c>
      <c r="L777">
        <v>6.4063999999999997</v>
      </c>
      <c r="M777">
        <v>0.49149999999999999</v>
      </c>
      <c r="N777">
        <v>6.6304999999999996</v>
      </c>
      <c r="O777">
        <v>0.46689999999999998</v>
      </c>
      <c r="P777">
        <v>7.1</v>
      </c>
      <c r="Q777">
        <v>5.2781000000000002</v>
      </c>
      <c r="R777">
        <v>0.37169999999999997</v>
      </c>
      <c r="S777">
        <v>5.6</v>
      </c>
      <c r="T777">
        <v>1281.6896999999999</v>
      </c>
      <c r="W777">
        <v>0</v>
      </c>
      <c r="X777">
        <v>9.9924999999999997</v>
      </c>
      <c r="Y777">
        <v>11.9</v>
      </c>
      <c r="Z777">
        <v>849</v>
      </c>
      <c r="AA777">
        <v>838</v>
      </c>
      <c r="AB777">
        <v>840</v>
      </c>
      <c r="AC777">
        <v>94</v>
      </c>
      <c r="AD777">
        <v>20.48</v>
      </c>
      <c r="AE777">
        <v>0.47</v>
      </c>
      <c r="AF777">
        <v>982</v>
      </c>
      <c r="AG777">
        <v>-3</v>
      </c>
      <c r="AH777">
        <v>33.463000000000001</v>
      </c>
      <c r="AI777">
        <v>35</v>
      </c>
      <c r="AJ777">
        <v>190</v>
      </c>
      <c r="AK777">
        <v>168</v>
      </c>
      <c r="AL777">
        <v>3.9</v>
      </c>
      <c r="AM777">
        <v>175</v>
      </c>
      <c r="AN777" t="s">
        <v>155</v>
      </c>
      <c r="AO777">
        <v>2</v>
      </c>
      <c r="AP777" s="28">
        <v>0.86483796296296289</v>
      </c>
      <c r="AQ777">
        <v>47.158593000000003</v>
      </c>
      <c r="AR777">
        <v>-88.489658000000006</v>
      </c>
      <c r="AS777">
        <v>312.8</v>
      </c>
      <c r="AT777">
        <v>0</v>
      </c>
      <c r="AU777">
        <v>12</v>
      </c>
      <c r="AV777">
        <v>11</v>
      </c>
      <c r="AW777" t="s">
        <v>252</v>
      </c>
      <c r="AX777">
        <v>1</v>
      </c>
      <c r="AY777">
        <v>1.6</v>
      </c>
      <c r="AZ777">
        <v>1.9</v>
      </c>
      <c r="BA777">
        <v>14.686999999999999</v>
      </c>
      <c r="BB777">
        <v>28.4</v>
      </c>
      <c r="BC777">
        <v>1.93</v>
      </c>
      <c r="BD777">
        <v>7.0810000000000004</v>
      </c>
      <c r="BE777">
        <v>2887.1579999999999</v>
      </c>
      <c r="BF777">
        <v>140.989</v>
      </c>
      <c r="BG777">
        <v>0.313</v>
      </c>
      <c r="BH777">
        <v>2.1999999999999999E-2</v>
      </c>
      <c r="BI777">
        <v>0.33500000000000002</v>
      </c>
      <c r="BJ777">
        <v>0.249</v>
      </c>
      <c r="BK777">
        <v>1.7999999999999999E-2</v>
      </c>
      <c r="BL777">
        <v>0.26700000000000002</v>
      </c>
      <c r="BM777">
        <v>18.342300000000002</v>
      </c>
      <c r="BQ777">
        <v>3274.3789999999999</v>
      </c>
      <c r="BR777">
        <v>-5.5148000000000003E-2</v>
      </c>
      <c r="BS777">
        <v>-5</v>
      </c>
      <c r="BT777">
        <v>5.0000000000000001E-3</v>
      </c>
      <c r="BU777">
        <v>-1.3476790000000001</v>
      </c>
      <c r="BV777">
        <v>0</v>
      </c>
      <c r="BW777" t="s">
        <v>155</v>
      </c>
      <c r="BX777">
        <v>0.79600000000000004</v>
      </c>
    </row>
    <row r="778" spans="1:76" x14ac:dyDescent="0.25">
      <c r="A778" s="26">
        <v>43530</v>
      </c>
      <c r="B778" s="27">
        <v>0.65636021990740734</v>
      </c>
      <c r="C778">
        <v>7.2169999999999996</v>
      </c>
      <c r="D778">
        <v>0.49890000000000001</v>
      </c>
      <c r="E778">
        <v>4989.4953740000001</v>
      </c>
      <c r="F778">
        <v>7.1</v>
      </c>
      <c r="G778">
        <v>0.5</v>
      </c>
      <c r="H778">
        <v>1293.7</v>
      </c>
      <c r="J778">
        <v>10.6</v>
      </c>
      <c r="K778">
        <v>0.93110000000000004</v>
      </c>
      <c r="L778">
        <v>6.7196999999999996</v>
      </c>
      <c r="M778">
        <v>0.46460000000000001</v>
      </c>
      <c r="N778">
        <v>6.6105</v>
      </c>
      <c r="O778">
        <v>0.4773</v>
      </c>
      <c r="P778">
        <v>7.1</v>
      </c>
      <c r="Q778">
        <v>5.2621000000000002</v>
      </c>
      <c r="R778">
        <v>0.37990000000000002</v>
      </c>
      <c r="S778">
        <v>5.6</v>
      </c>
      <c r="T778">
        <v>1293.7022999999999</v>
      </c>
      <c r="W778">
        <v>0</v>
      </c>
      <c r="X778">
        <v>9.8691999999999993</v>
      </c>
      <c r="Y778">
        <v>11.9</v>
      </c>
      <c r="Z778">
        <v>849</v>
      </c>
      <c r="AA778">
        <v>838</v>
      </c>
      <c r="AB778">
        <v>840</v>
      </c>
      <c r="AC778">
        <v>94</v>
      </c>
      <c r="AD778">
        <v>20.48</v>
      </c>
      <c r="AE778">
        <v>0.47</v>
      </c>
      <c r="AF778">
        <v>982</v>
      </c>
      <c r="AG778">
        <v>-3</v>
      </c>
      <c r="AH778">
        <v>33</v>
      </c>
      <c r="AI778">
        <v>35</v>
      </c>
      <c r="AJ778">
        <v>190</v>
      </c>
      <c r="AK778">
        <v>168</v>
      </c>
      <c r="AL778">
        <v>3.9</v>
      </c>
      <c r="AM778">
        <v>175</v>
      </c>
      <c r="AN778" t="s">
        <v>155</v>
      </c>
      <c r="AO778">
        <v>2</v>
      </c>
      <c r="AP778" s="28">
        <v>0.86484953703703704</v>
      </c>
      <c r="AQ778">
        <v>47.158593000000003</v>
      </c>
      <c r="AR778">
        <v>-88.489658000000006</v>
      </c>
      <c r="AS778">
        <v>312.89999999999998</v>
      </c>
      <c r="AT778">
        <v>0</v>
      </c>
      <c r="AU778">
        <v>12</v>
      </c>
      <c r="AV778">
        <v>11</v>
      </c>
      <c r="AW778" t="s">
        <v>252</v>
      </c>
      <c r="AX778">
        <v>1</v>
      </c>
      <c r="AY778">
        <v>1.6</v>
      </c>
      <c r="AZ778">
        <v>1.9</v>
      </c>
      <c r="BA778">
        <v>14.686999999999999</v>
      </c>
      <c r="BB778">
        <v>27.25</v>
      </c>
      <c r="BC778">
        <v>1.86</v>
      </c>
      <c r="BD778">
        <v>7.4039999999999999</v>
      </c>
      <c r="BE778">
        <v>2908.6509999999998</v>
      </c>
      <c r="BF778">
        <v>127.983</v>
      </c>
      <c r="BG778">
        <v>0.3</v>
      </c>
      <c r="BH778">
        <v>2.1999999999999999E-2</v>
      </c>
      <c r="BI778">
        <v>0.32100000000000001</v>
      </c>
      <c r="BJ778">
        <v>0.23899999999999999</v>
      </c>
      <c r="BK778">
        <v>1.7000000000000001E-2</v>
      </c>
      <c r="BL778">
        <v>0.25600000000000001</v>
      </c>
      <c r="BM778">
        <v>17.782399999999999</v>
      </c>
      <c r="BQ778">
        <v>3106.165</v>
      </c>
      <c r="BR778">
        <v>-5.7536999999999998E-2</v>
      </c>
      <c r="BS778">
        <v>-5</v>
      </c>
      <c r="BT778">
        <v>5.0000000000000001E-3</v>
      </c>
      <c r="BU778">
        <v>-1.4060600000000001</v>
      </c>
      <c r="BV778">
        <v>0</v>
      </c>
      <c r="BW778" t="s">
        <v>155</v>
      </c>
      <c r="BX778">
        <v>0.79600000000000004</v>
      </c>
    </row>
    <row r="779" spans="1:76" x14ac:dyDescent="0.25">
      <c r="A779" s="26">
        <v>43530</v>
      </c>
      <c r="B779" s="27">
        <v>0.65637179398148149</v>
      </c>
      <c r="C779">
        <v>7.444</v>
      </c>
      <c r="D779">
        <v>0.48630000000000001</v>
      </c>
      <c r="E779">
        <v>4863.3389399999996</v>
      </c>
      <c r="F779">
        <v>7.1</v>
      </c>
      <c r="G779">
        <v>0.6</v>
      </c>
      <c r="H779">
        <v>1358.2</v>
      </c>
      <c r="J779">
        <v>10.55</v>
      </c>
      <c r="K779">
        <v>0.92920000000000003</v>
      </c>
      <c r="L779">
        <v>6.9165999999999999</v>
      </c>
      <c r="M779">
        <v>0.45190000000000002</v>
      </c>
      <c r="N779">
        <v>6.5972</v>
      </c>
      <c r="O779">
        <v>0.5575</v>
      </c>
      <c r="P779">
        <v>7.2</v>
      </c>
      <c r="Q779">
        <v>5.2515000000000001</v>
      </c>
      <c r="R779">
        <v>0.44379999999999997</v>
      </c>
      <c r="S779">
        <v>5.7</v>
      </c>
      <c r="T779">
        <v>1358.1566</v>
      </c>
      <c r="W779">
        <v>0</v>
      </c>
      <c r="X779">
        <v>9.8041</v>
      </c>
      <c r="Y779">
        <v>11.9</v>
      </c>
      <c r="Z779">
        <v>849</v>
      </c>
      <c r="AA779">
        <v>838</v>
      </c>
      <c r="AB779">
        <v>839</v>
      </c>
      <c r="AC779">
        <v>94</v>
      </c>
      <c r="AD779">
        <v>20.48</v>
      </c>
      <c r="AE779">
        <v>0.47</v>
      </c>
      <c r="AF779">
        <v>982</v>
      </c>
      <c r="AG779">
        <v>-3</v>
      </c>
      <c r="AH779">
        <v>33</v>
      </c>
      <c r="AI779">
        <v>35</v>
      </c>
      <c r="AJ779">
        <v>190</v>
      </c>
      <c r="AK779">
        <v>168</v>
      </c>
      <c r="AL779">
        <v>3.8</v>
      </c>
      <c r="AM779">
        <v>175</v>
      </c>
      <c r="AN779" t="s">
        <v>155</v>
      </c>
      <c r="AO779">
        <v>2</v>
      </c>
      <c r="AP779" s="28">
        <v>0.86486111111111119</v>
      </c>
      <c r="AQ779">
        <v>47.158593000000003</v>
      </c>
      <c r="AR779">
        <v>-88.489658000000006</v>
      </c>
      <c r="AS779">
        <v>312.8</v>
      </c>
      <c r="AT779">
        <v>0</v>
      </c>
      <c r="AU779">
        <v>12</v>
      </c>
      <c r="AV779">
        <v>11</v>
      </c>
      <c r="AW779" t="s">
        <v>252</v>
      </c>
      <c r="AX779">
        <v>1.0125</v>
      </c>
      <c r="AY779">
        <v>1.6125</v>
      </c>
      <c r="AZ779">
        <v>1.9125000000000001</v>
      </c>
      <c r="BA779">
        <v>14.686999999999999</v>
      </c>
      <c r="BB779">
        <v>26.54</v>
      </c>
      <c r="BC779">
        <v>1.81</v>
      </c>
      <c r="BD779">
        <v>7.6219999999999999</v>
      </c>
      <c r="BE779">
        <v>2917.4</v>
      </c>
      <c r="BF779">
        <v>121.316</v>
      </c>
      <c r="BG779">
        <v>0.29099999999999998</v>
      </c>
      <c r="BH779">
        <v>2.5000000000000001E-2</v>
      </c>
      <c r="BI779">
        <v>0.316</v>
      </c>
      <c r="BJ779">
        <v>0.23200000000000001</v>
      </c>
      <c r="BK779">
        <v>0.02</v>
      </c>
      <c r="BL779">
        <v>0.252</v>
      </c>
      <c r="BM779">
        <v>18.191500000000001</v>
      </c>
      <c r="BQ779">
        <v>3006.8629999999998</v>
      </c>
      <c r="BR779">
        <v>-5.9610999999999997E-2</v>
      </c>
      <c r="BS779">
        <v>-5</v>
      </c>
      <c r="BT779">
        <v>5.0000000000000001E-3</v>
      </c>
      <c r="BU779">
        <v>-1.456744</v>
      </c>
      <c r="BV779">
        <v>0</v>
      </c>
      <c r="BW779" t="s">
        <v>155</v>
      </c>
      <c r="BX779">
        <v>0.79600000000000004</v>
      </c>
    </row>
    <row r="780" spans="1:76" x14ac:dyDescent="0.25">
      <c r="A780" s="26">
        <v>43530</v>
      </c>
      <c r="B780" s="27">
        <v>0.65638336805555553</v>
      </c>
      <c r="C780">
        <v>7.7430000000000003</v>
      </c>
      <c r="D780">
        <v>0.47139999999999999</v>
      </c>
      <c r="E780">
        <v>4714.2079610000001</v>
      </c>
      <c r="F780">
        <v>7.1</v>
      </c>
      <c r="G780">
        <v>0.6</v>
      </c>
      <c r="H780">
        <v>1398.5</v>
      </c>
      <c r="J780">
        <v>10.49</v>
      </c>
      <c r="K780">
        <v>0.92679999999999996</v>
      </c>
      <c r="L780">
        <v>7.1757999999999997</v>
      </c>
      <c r="M780">
        <v>0.43690000000000001</v>
      </c>
      <c r="N780">
        <v>6.58</v>
      </c>
      <c r="O780">
        <v>0.55610000000000004</v>
      </c>
      <c r="P780">
        <v>7.1</v>
      </c>
      <c r="Q780">
        <v>5.2378999999999998</v>
      </c>
      <c r="R780">
        <v>0.44259999999999999</v>
      </c>
      <c r="S780">
        <v>5.7</v>
      </c>
      <c r="T780">
        <v>1398.4749999999999</v>
      </c>
      <c r="W780">
        <v>0</v>
      </c>
      <c r="X780">
        <v>9.7260000000000009</v>
      </c>
      <c r="Y780">
        <v>12</v>
      </c>
      <c r="Z780">
        <v>848</v>
      </c>
      <c r="AA780">
        <v>837</v>
      </c>
      <c r="AB780">
        <v>839</v>
      </c>
      <c r="AC780">
        <v>94</v>
      </c>
      <c r="AD780">
        <v>20.48</v>
      </c>
      <c r="AE780">
        <v>0.47</v>
      </c>
      <c r="AF780">
        <v>982</v>
      </c>
      <c r="AG780">
        <v>-3</v>
      </c>
      <c r="AH780">
        <v>33</v>
      </c>
      <c r="AI780">
        <v>35</v>
      </c>
      <c r="AJ780">
        <v>190.5</v>
      </c>
      <c r="AK780">
        <v>168</v>
      </c>
      <c r="AL780">
        <v>3.9</v>
      </c>
      <c r="AM780">
        <v>175</v>
      </c>
      <c r="AN780" t="s">
        <v>155</v>
      </c>
      <c r="AO780">
        <v>2</v>
      </c>
      <c r="AP780" s="28">
        <v>0.86487268518518512</v>
      </c>
      <c r="AQ780">
        <v>47.158593000000003</v>
      </c>
      <c r="AR780">
        <v>-88.489658000000006</v>
      </c>
      <c r="AS780">
        <v>312.89999999999998</v>
      </c>
      <c r="AT780">
        <v>0</v>
      </c>
      <c r="AU780">
        <v>12</v>
      </c>
      <c r="AV780">
        <v>11</v>
      </c>
      <c r="AW780" t="s">
        <v>252</v>
      </c>
      <c r="AX780">
        <v>1.1000000000000001</v>
      </c>
      <c r="AY780">
        <v>1.7124999999999999</v>
      </c>
      <c r="AZ780">
        <v>2.0125000000000002</v>
      </c>
      <c r="BA780">
        <v>14.686999999999999</v>
      </c>
      <c r="BB780">
        <v>25.66</v>
      </c>
      <c r="BC780">
        <v>1.75</v>
      </c>
      <c r="BD780">
        <v>7.9020000000000001</v>
      </c>
      <c r="BE780">
        <v>2929.317</v>
      </c>
      <c r="BF780">
        <v>113.515</v>
      </c>
      <c r="BG780">
        <v>0.28100000000000003</v>
      </c>
      <c r="BH780">
        <v>2.4E-2</v>
      </c>
      <c r="BI780">
        <v>0.30499999999999999</v>
      </c>
      <c r="BJ780">
        <v>0.224</v>
      </c>
      <c r="BK780">
        <v>1.9E-2</v>
      </c>
      <c r="BL780">
        <v>0.24299999999999999</v>
      </c>
      <c r="BM780">
        <v>18.128599999999999</v>
      </c>
      <c r="BQ780">
        <v>2886.8760000000002</v>
      </c>
      <c r="BR780">
        <v>-5.6703999999999997E-2</v>
      </c>
      <c r="BS780">
        <v>-5</v>
      </c>
      <c r="BT780">
        <v>5.5370000000000003E-3</v>
      </c>
      <c r="BU780">
        <v>-1.385704</v>
      </c>
      <c r="BV780">
        <v>0</v>
      </c>
      <c r="BW780" t="s">
        <v>155</v>
      </c>
      <c r="BX780">
        <v>0.79600000000000004</v>
      </c>
    </row>
    <row r="781" spans="1:76" x14ac:dyDescent="0.25">
      <c r="A781" s="26">
        <v>43530</v>
      </c>
      <c r="B781" s="27">
        <v>0.65639494212962968</v>
      </c>
      <c r="C781">
        <v>8.4580000000000002</v>
      </c>
      <c r="D781">
        <v>0.47699999999999998</v>
      </c>
      <c r="E781">
        <v>4770.2058319999996</v>
      </c>
      <c r="F781">
        <v>7.1</v>
      </c>
      <c r="G781">
        <v>0.6</v>
      </c>
      <c r="H781">
        <v>1447.5</v>
      </c>
      <c r="J781">
        <v>10.36</v>
      </c>
      <c r="K781">
        <v>0.92069999999999996</v>
      </c>
      <c r="L781">
        <v>7.7872000000000003</v>
      </c>
      <c r="M781">
        <v>0.43919999999999998</v>
      </c>
      <c r="N781">
        <v>6.5488</v>
      </c>
      <c r="O781">
        <v>0.5524</v>
      </c>
      <c r="P781">
        <v>7.1</v>
      </c>
      <c r="Q781">
        <v>5.2130000000000001</v>
      </c>
      <c r="R781">
        <v>0.43980000000000002</v>
      </c>
      <c r="S781">
        <v>5.7</v>
      </c>
      <c r="T781">
        <v>1447.5134</v>
      </c>
      <c r="W781">
        <v>0</v>
      </c>
      <c r="X781">
        <v>9.5360999999999994</v>
      </c>
      <c r="Y781">
        <v>12.2</v>
      </c>
      <c r="Z781">
        <v>847</v>
      </c>
      <c r="AA781">
        <v>836</v>
      </c>
      <c r="AB781">
        <v>838</v>
      </c>
      <c r="AC781">
        <v>94</v>
      </c>
      <c r="AD781">
        <v>20.48</v>
      </c>
      <c r="AE781">
        <v>0.47</v>
      </c>
      <c r="AF781">
        <v>982</v>
      </c>
      <c r="AG781">
        <v>-3</v>
      </c>
      <c r="AH781">
        <v>33.536999999999999</v>
      </c>
      <c r="AI781">
        <v>35</v>
      </c>
      <c r="AJ781">
        <v>191</v>
      </c>
      <c r="AK781">
        <v>168</v>
      </c>
      <c r="AL781">
        <v>4</v>
      </c>
      <c r="AM781">
        <v>175</v>
      </c>
      <c r="AN781" t="s">
        <v>155</v>
      </c>
      <c r="AO781">
        <v>2</v>
      </c>
      <c r="AP781" s="28">
        <v>0.86488425925925927</v>
      </c>
      <c r="AQ781">
        <v>47.158593000000003</v>
      </c>
      <c r="AR781">
        <v>-88.489658000000006</v>
      </c>
      <c r="AS781">
        <v>313.3</v>
      </c>
      <c r="AT781">
        <v>0</v>
      </c>
      <c r="AU781">
        <v>12</v>
      </c>
      <c r="AV781">
        <v>11</v>
      </c>
      <c r="AW781" t="s">
        <v>252</v>
      </c>
      <c r="AX781">
        <v>1.1000000000000001</v>
      </c>
      <c r="AY781">
        <v>1.8</v>
      </c>
      <c r="AZ781">
        <v>2.1</v>
      </c>
      <c r="BA781">
        <v>14.686999999999999</v>
      </c>
      <c r="BB781">
        <v>23.69</v>
      </c>
      <c r="BC781">
        <v>1.61</v>
      </c>
      <c r="BD781">
        <v>8.6080000000000005</v>
      </c>
      <c r="BE781">
        <v>2942.866</v>
      </c>
      <c r="BF781">
        <v>105.643</v>
      </c>
      <c r="BG781">
        <v>0.25900000000000001</v>
      </c>
      <c r="BH781">
        <v>2.1999999999999999E-2</v>
      </c>
      <c r="BI781">
        <v>0.28100000000000003</v>
      </c>
      <c r="BJ781">
        <v>0.20599999999999999</v>
      </c>
      <c r="BK781">
        <v>1.7000000000000001E-2</v>
      </c>
      <c r="BL781">
        <v>0.224</v>
      </c>
      <c r="BM781">
        <v>17.370999999999999</v>
      </c>
      <c r="BQ781">
        <v>2620.3539999999998</v>
      </c>
      <c r="BR781">
        <v>-4.8167000000000001E-2</v>
      </c>
      <c r="BS781">
        <v>-5</v>
      </c>
      <c r="BT781">
        <v>5.463E-3</v>
      </c>
      <c r="BU781">
        <v>-1.177081</v>
      </c>
      <c r="BV781">
        <v>0</v>
      </c>
      <c r="BW781" t="s">
        <v>155</v>
      </c>
      <c r="BX781">
        <v>0.79600000000000004</v>
      </c>
    </row>
    <row r="782" spans="1:76" x14ac:dyDescent="0.25">
      <c r="A782" s="26">
        <v>43530</v>
      </c>
      <c r="B782" s="27">
        <v>0.65640651620370372</v>
      </c>
      <c r="C782">
        <v>9.1980000000000004</v>
      </c>
      <c r="D782">
        <v>0.47960000000000003</v>
      </c>
      <c r="E782">
        <v>4796.3680000000004</v>
      </c>
      <c r="F782">
        <v>7.4</v>
      </c>
      <c r="G782">
        <v>0.6</v>
      </c>
      <c r="H782">
        <v>1577.9</v>
      </c>
      <c r="J782">
        <v>10.199999999999999</v>
      </c>
      <c r="K782">
        <v>0.91449999999999998</v>
      </c>
      <c r="L782">
        <v>8.4121000000000006</v>
      </c>
      <c r="M782">
        <v>0.43859999999999999</v>
      </c>
      <c r="N782">
        <v>6.7786999999999997</v>
      </c>
      <c r="O782">
        <v>0.54869999999999997</v>
      </c>
      <c r="P782">
        <v>7.3</v>
      </c>
      <c r="Q782">
        <v>5.3959999999999999</v>
      </c>
      <c r="R782">
        <v>0.43680000000000002</v>
      </c>
      <c r="S782">
        <v>5.8</v>
      </c>
      <c r="T782">
        <v>1577.9066</v>
      </c>
      <c r="W782">
        <v>0</v>
      </c>
      <c r="X782">
        <v>9.3245000000000005</v>
      </c>
      <c r="Y782">
        <v>12.3</v>
      </c>
      <c r="Z782">
        <v>846</v>
      </c>
      <c r="AA782">
        <v>837</v>
      </c>
      <c r="AB782">
        <v>838</v>
      </c>
      <c r="AC782">
        <v>94</v>
      </c>
      <c r="AD782">
        <v>20.48</v>
      </c>
      <c r="AE782">
        <v>0.47</v>
      </c>
      <c r="AF782">
        <v>982</v>
      </c>
      <c r="AG782">
        <v>-3</v>
      </c>
      <c r="AH782">
        <v>34</v>
      </c>
      <c r="AI782">
        <v>35</v>
      </c>
      <c r="AJ782">
        <v>191</v>
      </c>
      <c r="AK782">
        <v>168</v>
      </c>
      <c r="AL782">
        <v>4</v>
      </c>
      <c r="AM782">
        <v>175</v>
      </c>
      <c r="AN782" t="s">
        <v>155</v>
      </c>
      <c r="AO782">
        <v>2</v>
      </c>
      <c r="AP782" s="28">
        <v>0.86489583333333331</v>
      </c>
      <c r="AQ782">
        <v>47.158593000000003</v>
      </c>
      <c r="AR782">
        <v>-88.489660000000001</v>
      </c>
      <c r="AS782">
        <v>313.60000000000002</v>
      </c>
      <c r="AT782">
        <v>0</v>
      </c>
      <c r="AU782">
        <v>12</v>
      </c>
      <c r="AV782">
        <v>11</v>
      </c>
      <c r="AW782" t="s">
        <v>252</v>
      </c>
      <c r="AX782">
        <v>1.1000000000000001</v>
      </c>
      <c r="AY782">
        <v>1.8</v>
      </c>
      <c r="AZ782">
        <v>2.1</v>
      </c>
      <c r="BA782">
        <v>14.686999999999999</v>
      </c>
      <c r="BB782">
        <v>21.94</v>
      </c>
      <c r="BC782">
        <v>1.49</v>
      </c>
      <c r="BD782">
        <v>9.3480000000000008</v>
      </c>
      <c r="BE782">
        <v>2953.1080000000002</v>
      </c>
      <c r="BF782">
        <v>98.006</v>
      </c>
      <c r="BG782">
        <v>0.249</v>
      </c>
      <c r="BH782">
        <v>0.02</v>
      </c>
      <c r="BI782">
        <v>0.26900000000000002</v>
      </c>
      <c r="BJ782">
        <v>0.19800000000000001</v>
      </c>
      <c r="BK782">
        <v>1.6E-2</v>
      </c>
      <c r="BL782">
        <v>0.214</v>
      </c>
      <c r="BM782">
        <v>17.5901</v>
      </c>
      <c r="BQ782">
        <v>2380.107</v>
      </c>
      <c r="BR782">
        <v>-4.6148000000000002E-2</v>
      </c>
      <c r="BS782">
        <v>-5</v>
      </c>
      <c r="BT782">
        <v>5.5370000000000003E-3</v>
      </c>
      <c r="BU782">
        <v>-1.127742</v>
      </c>
      <c r="BV782">
        <v>0</v>
      </c>
      <c r="BW782" t="s">
        <v>155</v>
      </c>
      <c r="BX782">
        <v>0.79600000000000004</v>
      </c>
    </row>
    <row r="783" spans="1:76" x14ac:dyDescent="0.25">
      <c r="A783" s="26">
        <v>43530</v>
      </c>
      <c r="B783" s="27">
        <v>0.65641809027777775</v>
      </c>
      <c r="C783">
        <v>9.1020000000000003</v>
      </c>
      <c r="D783">
        <v>0.45419999999999999</v>
      </c>
      <c r="E783">
        <v>4542.2921909999995</v>
      </c>
      <c r="F783">
        <v>7.6</v>
      </c>
      <c r="G783">
        <v>0.6</v>
      </c>
      <c r="H783">
        <v>1681.3</v>
      </c>
      <c r="J783">
        <v>10.06</v>
      </c>
      <c r="K783">
        <v>0.91539999999999999</v>
      </c>
      <c r="L783">
        <v>8.3323</v>
      </c>
      <c r="M783">
        <v>0.4158</v>
      </c>
      <c r="N783">
        <v>6.9901</v>
      </c>
      <c r="O783">
        <v>0.54930000000000001</v>
      </c>
      <c r="P783">
        <v>7.5</v>
      </c>
      <c r="Q783">
        <v>5.5643000000000002</v>
      </c>
      <c r="R783">
        <v>0.43719999999999998</v>
      </c>
      <c r="S783">
        <v>6</v>
      </c>
      <c r="T783">
        <v>1681.3136999999999</v>
      </c>
      <c r="W783">
        <v>0</v>
      </c>
      <c r="X783">
        <v>9.2071000000000005</v>
      </c>
      <c r="Y783">
        <v>12.4</v>
      </c>
      <c r="Z783">
        <v>847</v>
      </c>
      <c r="AA783">
        <v>837</v>
      </c>
      <c r="AB783">
        <v>838</v>
      </c>
      <c r="AC783">
        <v>94</v>
      </c>
      <c r="AD783">
        <v>20.48</v>
      </c>
      <c r="AE783">
        <v>0.47</v>
      </c>
      <c r="AF783">
        <v>982</v>
      </c>
      <c r="AG783">
        <v>-3</v>
      </c>
      <c r="AH783">
        <v>34</v>
      </c>
      <c r="AI783">
        <v>35</v>
      </c>
      <c r="AJ783">
        <v>191</v>
      </c>
      <c r="AK783">
        <v>168</v>
      </c>
      <c r="AL783">
        <v>4</v>
      </c>
      <c r="AM783">
        <v>175</v>
      </c>
      <c r="AN783" t="s">
        <v>155</v>
      </c>
      <c r="AO783">
        <v>2</v>
      </c>
      <c r="AP783" s="28">
        <v>0.86490740740740746</v>
      </c>
      <c r="AQ783">
        <v>47.158593000000003</v>
      </c>
      <c r="AR783">
        <v>-88.489660000000001</v>
      </c>
      <c r="AS783">
        <v>313.7</v>
      </c>
      <c r="AT783">
        <v>0</v>
      </c>
      <c r="AU783">
        <v>12</v>
      </c>
      <c r="AV783">
        <v>11</v>
      </c>
      <c r="AW783" t="s">
        <v>252</v>
      </c>
      <c r="AX783">
        <v>1.0874999999999999</v>
      </c>
      <c r="AY783">
        <v>1.7749999999999999</v>
      </c>
      <c r="AZ783">
        <v>2.0750000000000002</v>
      </c>
      <c r="BA783">
        <v>14.686999999999999</v>
      </c>
      <c r="BB783">
        <v>22.18</v>
      </c>
      <c r="BC783">
        <v>1.51</v>
      </c>
      <c r="BD783">
        <v>9.2379999999999995</v>
      </c>
      <c r="BE783">
        <v>2955.5039999999999</v>
      </c>
      <c r="BF783">
        <v>93.873999999999995</v>
      </c>
      <c r="BG783">
        <v>0.26</v>
      </c>
      <c r="BH783">
        <v>0.02</v>
      </c>
      <c r="BI783">
        <v>0.28000000000000003</v>
      </c>
      <c r="BJ783">
        <v>0.20699999999999999</v>
      </c>
      <c r="BK783">
        <v>1.6E-2</v>
      </c>
      <c r="BL783">
        <v>0.223</v>
      </c>
      <c r="BM783">
        <v>18.9377</v>
      </c>
      <c r="BQ783">
        <v>2374.585</v>
      </c>
      <c r="BR783">
        <v>-4.6926000000000002E-2</v>
      </c>
      <c r="BS783">
        <v>-5</v>
      </c>
      <c r="BT783">
        <v>6.0000000000000001E-3</v>
      </c>
      <c r="BU783">
        <v>-1.1467540000000001</v>
      </c>
      <c r="BV783">
        <v>0</v>
      </c>
      <c r="BW783" t="s">
        <v>155</v>
      </c>
      <c r="BX783">
        <v>0.79600000000000004</v>
      </c>
    </row>
    <row r="784" spans="1:76" x14ac:dyDescent="0.25">
      <c r="A784" s="26">
        <v>43530</v>
      </c>
      <c r="B784" s="27">
        <v>0.65642966435185179</v>
      </c>
      <c r="C784">
        <v>8.7029999999999994</v>
      </c>
      <c r="D784">
        <v>0.41389999999999999</v>
      </c>
      <c r="E784">
        <v>4139.2695210000002</v>
      </c>
      <c r="F784">
        <v>8.1</v>
      </c>
      <c r="G784">
        <v>0.6</v>
      </c>
      <c r="H784">
        <v>1711.5</v>
      </c>
      <c r="J784">
        <v>9.81</v>
      </c>
      <c r="K784">
        <v>0.91910000000000003</v>
      </c>
      <c r="L784">
        <v>7.9988999999999999</v>
      </c>
      <c r="M784">
        <v>0.38040000000000002</v>
      </c>
      <c r="N784">
        <v>7.4660000000000002</v>
      </c>
      <c r="O784">
        <v>0.56220000000000003</v>
      </c>
      <c r="P784">
        <v>8</v>
      </c>
      <c r="Q784">
        <v>5.9431000000000003</v>
      </c>
      <c r="R784">
        <v>0.44750000000000001</v>
      </c>
      <c r="S784">
        <v>6.4</v>
      </c>
      <c r="T784">
        <v>1711.5</v>
      </c>
      <c r="W784">
        <v>0</v>
      </c>
      <c r="X784">
        <v>9.0121000000000002</v>
      </c>
      <c r="Y784">
        <v>12.4</v>
      </c>
      <c r="Z784">
        <v>846</v>
      </c>
      <c r="AA784">
        <v>837</v>
      </c>
      <c r="AB784">
        <v>838</v>
      </c>
      <c r="AC784">
        <v>94</v>
      </c>
      <c r="AD784">
        <v>20.48</v>
      </c>
      <c r="AE784">
        <v>0.47</v>
      </c>
      <c r="AF784">
        <v>982</v>
      </c>
      <c r="AG784">
        <v>-3</v>
      </c>
      <c r="AH784">
        <v>34</v>
      </c>
      <c r="AI784">
        <v>35</v>
      </c>
      <c r="AJ784">
        <v>191</v>
      </c>
      <c r="AK784">
        <v>168</v>
      </c>
      <c r="AL784">
        <v>4.0999999999999996</v>
      </c>
      <c r="AM784">
        <v>174.6</v>
      </c>
      <c r="AN784" t="s">
        <v>155</v>
      </c>
      <c r="AO784">
        <v>2</v>
      </c>
      <c r="AP784" s="28">
        <v>0.86491898148148139</v>
      </c>
      <c r="AQ784">
        <v>47.158593000000003</v>
      </c>
      <c r="AR784">
        <v>-88.489660000000001</v>
      </c>
      <c r="AS784">
        <v>313.8</v>
      </c>
      <c r="AT784">
        <v>0</v>
      </c>
      <c r="AU784">
        <v>12</v>
      </c>
      <c r="AV784">
        <v>11</v>
      </c>
      <c r="AW784" t="s">
        <v>252</v>
      </c>
      <c r="AX784">
        <v>1</v>
      </c>
      <c r="AY784">
        <v>1.6</v>
      </c>
      <c r="AZ784">
        <v>1.9</v>
      </c>
      <c r="BA784">
        <v>14.686999999999999</v>
      </c>
      <c r="BB784">
        <v>23.18</v>
      </c>
      <c r="BC784">
        <v>1.58</v>
      </c>
      <c r="BD784">
        <v>8.8059999999999992</v>
      </c>
      <c r="BE784">
        <v>2959.1849999999999</v>
      </c>
      <c r="BF784">
        <v>89.575999999999993</v>
      </c>
      <c r="BG784">
        <v>0.28899999999999998</v>
      </c>
      <c r="BH784">
        <v>2.1999999999999999E-2</v>
      </c>
      <c r="BI784">
        <v>0.311</v>
      </c>
      <c r="BJ784">
        <v>0.23</v>
      </c>
      <c r="BK784">
        <v>1.7000000000000001E-2</v>
      </c>
      <c r="BL784">
        <v>0.248</v>
      </c>
      <c r="BM784">
        <v>20.106400000000001</v>
      </c>
      <c r="BQ784">
        <v>2424.2109999999998</v>
      </c>
      <c r="BR784">
        <v>-4.4388999999999998E-2</v>
      </c>
      <c r="BS784">
        <v>-5</v>
      </c>
      <c r="BT784">
        <v>5.463E-3</v>
      </c>
      <c r="BU784">
        <v>-1.0847560000000001</v>
      </c>
      <c r="BV784">
        <v>0</v>
      </c>
      <c r="BW784" t="s">
        <v>155</v>
      </c>
      <c r="BX784">
        <v>0.79600000000000004</v>
      </c>
    </row>
    <row r="785" spans="1:76" x14ac:dyDescent="0.25">
      <c r="A785" s="26">
        <v>43530</v>
      </c>
      <c r="B785" s="27">
        <v>0.65644123842592594</v>
      </c>
      <c r="C785">
        <v>8.2349999999999994</v>
      </c>
      <c r="D785">
        <v>0.37980000000000003</v>
      </c>
      <c r="E785">
        <v>3798.1275890000002</v>
      </c>
      <c r="F785">
        <v>8.5</v>
      </c>
      <c r="G785">
        <v>0.6</v>
      </c>
      <c r="H785">
        <v>1661.1</v>
      </c>
      <c r="J785">
        <v>9.51</v>
      </c>
      <c r="K785">
        <v>0.92330000000000001</v>
      </c>
      <c r="L785">
        <v>7.6036999999999999</v>
      </c>
      <c r="M785">
        <v>0.35070000000000001</v>
      </c>
      <c r="N785">
        <v>7.87</v>
      </c>
      <c r="O785">
        <v>0.55400000000000005</v>
      </c>
      <c r="P785">
        <v>8.4</v>
      </c>
      <c r="Q785">
        <v>6.2647000000000004</v>
      </c>
      <c r="R785">
        <v>0.441</v>
      </c>
      <c r="S785">
        <v>6.7</v>
      </c>
      <c r="T785">
        <v>1661.1443999999999</v>
      </c>
      <c r="W785">
        <v>0</v>
      </c>
      <c r="X785">
        <v>8.7843</v>
      </c>
      <c r="Y785">
        <v>12.4</v>
      </c>
      <c r="Z785">
        <v>846</v>
      </c>
      <c r="AA785">
        <v>837</v>
      </c>
      <c r="AB785">
        <v>838</v>
      </c>
      <c r="AC785">
        <v>94</v>
      </c>
      <c r="AD785">
        <v>20.48</v>
      </c>
      <c r="AE785">
        <v>0.47</v>
      </c>
      <c r="AF785">
        <v>982</v>
      </c>
      <c r="AG785">
        <v>-3</v>
      </c>
      <c r="AH785">
        <v>34</v>
      </c>
      <c r="AI785">
        <v>35</v>
      </c>
      <c r="AJ785">
        <v>191</v>
      </c>
      <c r="AK785">
        <v>168</v>
      </c>
      <c r="AL785">
        <v>4.2</v>
      </c>
      <c r="AM785">
        <v>174.3</v>
      </c>
      <c r="AN785" t="s">
        <v>155</v>
      </c>
      <c r="AO785">
        <v>2</v>
      </c>
      <c r="AP785" s="28">
        <v>0.86493055555555554</v>
      </c>
      <c r="AQ785">
        <v>47.158591999999999</v>
      </c>
      <c r="AR785">
        <v>-88.489660000000001</v>
      </c>
      <c r="AS785">
        <v>314</v>
      </c>
      <c r="AT785">
        <v>0</v>
      </c>
      <c r="AU785">
        <v>12</v>
      </c>
      <c r="AV785">
        <v>11</v>
      </c>
      <c r="AW785" t="s">
        <v>252</v>
      </c>
      <c r="AX785">
        <v>1</v>
      </c>
      <c r="AY785">
        <v>1.6</v>
      </c>
      <c r="AZ785">
        <v>1.9</v>
      </c>
      <c r="BA785">
        <v>14.686999999999999</v>
      </c>
      <c r="BB785">
        <v>24.47</v>
      </c>
      <c r="BC785">
        <v>1.67</v>
      </c>
      <c r="BD785">
        <v>8.3030000000000008</v>
      </c>
      <c r="BE785">
        <v>2962.6579999999999</v>
      </c>
      <c r="BF785">
        <v>86.968999999999994</v>
      </c>
      <c r="BG785">
        <v>0.32100000000000001</v>
      </c>
      <c r="BH785">
        <v>2.3E-2</v>
      </c>
      <c r="BI785">
        <v>0.34399999999999997</v>
      </c>
      <c r="BJ785">
        <v>0.25600000000000001</v>
      </c>
      <c r="BK785">
        <v>1.7999999999999999E-2</v>
      </c>
      <c r="BL785">
        <v>0.27400000000000002</v>
      </c>
      <c r="BM785">
        <v>20.553100000000001</v>
      </c>
      <c r="BQ785">
        <v>2488.6309999999999</v>
      </c>
      <c r="BR785">
        <v>-4.2999999999999997E-2</v>
      </c>
      <c r="BS785">
        <v>-5</v>
      </c>
      <c r="BT785">
        <v>5.0000000000000001E-3</v>
      </c>
      <c r="BU785">
        <v>-1.0508120000000001</v>
      </c>
      <c r="BV785">
        <v>0</v>
      </c>
      <c r="BW785" t="s">
        <v>155</v>
      </c>
      <c r="BX785">
        <v>0.79600000000000004</v>
      </c>
    </row>
    <row r="786" spans="1:76" x14ac:dyDescent="0.25">
      <c r="A786" s="26">
        <v>43530</v>
      </c>
      <c r="B786" s="27">
        <v>0.65645281249999998</v>
      </c>
      <c r="C786">
        <v>7.7560000000000002</v>
      </c>
      <c r="D786">
        <v>0.35120000000000001</v>
      </c>
      <c r="E786">
        <v>3512.2428329999998</v>
      </c>
      <c r="F786">
        <v>9.1999999999999993</v>
      </c>
      <c r="G786">
        <v>0.6</v>
      </c>
      <c r="H786">
        <v>1591.5</v>
      </c>
      <c r="J786">
        <v>9.1999999999999993</v>
      </c>
      <c r="K786">
        <v>0.92769999999999997</v>
      </c>
      <c r="L786">
        <v>7.1957000000000004</v>
      </c>
      <c r="M786">
        <v>0.32579999999999998</v>
      </c>
      <c r="N786">
        <v>8.4911999999999992</v>
      </c>
      <c r="O786">
        <v>0.55659999999999998</v>
      </c>
      <c r="P786">
        <v>9</v>
      </c>
      <c r="Q786">
        <v>6.7591999999999999</v>
      </c>
      <c r="R786">
        <v>0.44309999999999999</v>
      </c>
      <c r="S786">
        <v>7.2</v>
      </c>
      <c r="T786">
        <v>1591.4807000000001</v>
      </c>
      <c r="W786">
        <v>0</v>
      </c>
      <c r="X786">
        <v>8.5364000000000004</v>
      </c>
      <c r="Y786">
        <v>12.5</v>
      </c>
      <c r="Z786">
        <v>846</v>
      </c>
      <c r="AA786">
        <v>836</v>
      </c>
      <c r="AB786">
        <v>839</v>
      </c>
      <c r="AC786">
        <v>94</v>
      </c>
      <c r="AD786">
        <v>20.48</v>
      </c>
      <c r="AE786">
        <v>0.47</v>
      </c>
      <c r="AF786">
        <v>982</v>
      </c>
      <c r="AG786">
        <v>-3</v>
      </c>
      <c r="AH786">
        <v>34</v>
      </c>
      <c r="AI786">
        <v>35</v>
      </c>
      <c r="AJ786">
        <v>191</v>
      </c>
      <c r="AK786">
        <v>168.5</v>
      </c>
      <c r="AL786">
        <v>4.3</v>
      </c>
      <c r="AM786">
        <v>174</v>
      </c>
      <c r="AN786" t="s">
        <v>155</v>
      </c>
      <c r="AO786">
        <v>2</v>
      </c>
      <c r="AP786" s="28">
        <v>0.86494212962962969</v>
      </c>
      <c r="AQ786">
        <v>47.158591999999999</v>
      </c>
      <c r="AR786">
        <v>-88.489660000000001</v>
      </c>
      <c r="AS786">
        <v>314.2</v>
      </c>
      <c r="AT786">
        <v>0</v>
      </c>
      <c r="AU786">
        <v>12</v>
      </c>
      <c r="AV786">
        <v>11</v>
      </c>
      <c r="AW786" t="s">
        <v>252</v>
      </c>
      <c r="AX786">
        <v>1</v>
      </c>
      <c r="AY786">
        <v>1.6</v>
      </c>
      <c r="AZ786">
        <v>1.9</v>
      </c>
      <c r="BA786">
        <v>14.686999999999999</v>
      </c>
      <c r="BB786">
        <v>25.94</v>
      </c>
      <c r="BC786">
        <v>1.77</v>
      </c>
      <c r="BD786">
        <v>7.7930000000000001</v>
      </c>
      <c r="BE786">
        <v>2965.0770000000002</v>
      </c>
      <c r="BF786">
        <v>85.453999999999994</v>
      </c>
      <c r="BG786">
        <v>0.36599999999999999</v>
      </c>
      <c r="BH786">
        <v>2.4E-2</v>
      </c>
      <c r="BI786">
        <v>0.39</v>
      </c>
      <c r="BJ786">
        <v>0.29199999999999998</v>
      </c>
      <c r="BK786">
        <v>1.9E-2</v>
      </c>
      <c r="BL786">
        <v>0.311</v>
      </c>
      <c r="BM786">
        <v>20.8246</v>
      </c>
      <c r="BQ786">
        <v>2557.614</v>
      </c>
      <c r="BR786">
        <v>-3.9778000000000001E-2</v>
      </c>
      <c r="BS786">
        <v>-5</v>
      </c>
      <c r="BT786">
        <v>5.0000000000000001E-3</v>
      </c>
      <c r="BU786">
        <v>-0.97207399999999999</v>
      </c>
      <c r="BV786">
        <v>0</v>
      </c>
      <c r="BW786" t="s">
        <v>155</v>
      </c>
      <c r="BX786">
        <v>0.79600000000000004</v>
      </c>
    </row>
    <row r="787" spans="1:76" x14ac:dyDescent="0.25">
      <c r="A787" s="26">
        <v>43530</v>
      </c>
      <c r="B787" s="27">
        <v>0.65646438657407413</v>
      </c>
      <c r="C787">
        <v>7.22</v>
      </c>
      <c r="D787">
        <v>0.31119999999999998</v>
      </c>
      <c r="E787">
        <v>3111.9727889999999</v>
      </c>
      <c r="F787">
        <v>9.6999999999999993</v>
      </c>
      <c r="G787">
        <v>0.6</v>
      </c>
      <c r="H787">
        <v>1512.5</v>
      </c>
      <c r="J787">
        <v>8.9499999999999993</v>
      </c>
      <c r="K787">
        <v>0.93269999999999997</v>
      </c>
      <c r="L787">
        <v>6.7336</v>
      </c>
      <c r="M787">
        <v>0.2903</v>
      </c>
      <c r="N787">
        <v>9.0715000000000003</v>
      </c>
      <c r="O787">
        <v>0.55959999999999999</v>
      </c>
      <c r="P787">
        <v>9.6</v>
      </c>
      <c r="Q787">
        <v>7.2210999999999999</v>
      </c>
      <c r="R787">
        <v>0.44550000000000001</v>
      </c>
      <c r="S787">
        <v>7.7</v>
      </c>
      <c r="T787">
        <v>1512.5311999999999</v>
      </c>
      <c r="W787">
        <v>0</v>
      </c>
      <c r="X787">
        <v>8.3521000000000001</v>
      </c>
      <c r="Y787">
        <v>12.5</v>
      </c>
      <c r="Z787">
        <v>846</v>
      </c>
      <c r="AA787">
        <v>837</v>
      </c>
      <c r="AB787">
        <v>838</v>
      </c>
      <c r="AC787">
        <v>94</v>
      </c>
      <c r="AD787">
        <v>20.48</v>
      </c>
      <c r="AE787">
        <v>0.47</v>
      </c>
      <c r="AF787">
        <v>982</v>
      </c>
      <c r="AG787">
        <v>-3</v>
      </c>
      <c r="AH787">
        <v>34</v>
      </c>
      <c r="AI787">
        <v>35</v>
      </c>
      <c r="AJ787">
        <v>191.5</v>
      </c>
      <c r="AK787">
        <v>169</v>
      </c>
      <c r="AL787">
        <v>4.3</v>
      </c>
      <c r="AM787">
        <v>174</v>
      </c>
      <c r="AN787" t="s">
        <v>155</v>
      </c>
      <c r="AO787">
        <v>2</v>
      </c>
      <c r="AP787" s="28">
        <v>0.86495370370370372</v>
      </c>
      <c r="AQ787">
        <v>47.158591999999999</v>
      </c>
      <c r="AR787">
        <v>-88.489660000000001</v>
      </c>
      <c r="AS787">
        <v>314.3</v>
      </c>
      <c r="AT787">
        <v>0</v>
      </c>
      <c r="AU787">
        <v>12</v>
      </c>
      <c r="AV787">
        <v>11</v>
      </c>
      <c r="AW787" t="s">
        <v>252</v>
      </c>
      <c r="AX787">
        <v>1</v>
      </c>
      <c r="AY787">
        <v>1.6</v>
      </c>
      <c r="AZ787">
        <v>1.9</v>
      </c>
      <c r="BA787">
        <v>14.686999999999999</v>
      </c>
      <c r="BB787">
        <v>27.85</v>
      </c>
      <c r="BC787">
        <v>1.9</v>
      </c>
      <c r="BD787">
        <v>7.2160000000000002</v>
      </c>
      <c r="BE787">
        <v>2971.2640000000001</v>
      </c>
      <c r="BF787">
        <v>81.516000000000005</v>
      </c>
      <c r="BG787">
        <v>0.41899999999999998</v>
      </c>
      <c r="BH787">
        <v>2.5999999999999999E-2</v>
      </c>
      <c r="BI787">
        <v>0.44500000000000001</v>
      </c>
      <c r="BJ787">
        <v>0.33400000000000002</v>
      </c>
      <c r="BK787">
        <v>2.1000000000000001E-2</v>
      </c>
      <c r="BL787">
        <v>0.35399999999999998</v>
      </c>
      <c r="BM787">
        <v>21.193899999999999</v>
      </c>
      <c r="BQ787">
        <v>2679.7069999999999</v>
      </c>
      <c r="BR787">
        <v>-3.6999999999999998E-2</v>
      </c>
      <c r="BS787">
        <v>-5</v>
      </c>
      <c r="BT787">
        <v>5.0000000000000001E-3</v>
      </c>
      <c r="BU787">
        <v>-0.90418699999999996</v>
      </c>
      <c r="BV787">
        <v>0</v>
      </c>
      <c r="BW787" t="s">
        <v>155</v>
      </c>
      <c r="BX787">
        <v>0.79600000000000004</v>
      </c>
    </row>
    <row r="788" spans="1:76" x14ac:dyDescent="0.25">
      <c r="A788" s="26">
        <v>43530</v>
      </c>
      <c r="B788" s="27">
        <v>0.65647596064814817</v>
      </c>
      <c r="C788">
        <v>6.5659999999999998</v>
      </c>
      <c r="D788">
        <v>0.27410000000000001</v>
      </c>
      <c r="E788">
        <v>2741.0322580000002</v>
      </c>
      <c r="F788">
        <v>10.1</v>
      </c>
      <c r="G788">
        <v>0.6</v>
      </c>
      <c r="H788">
        <v>1403</v>
      </c>
      <c r="J788">
        <v>8.6999999999999993</v>
      </c>
      <c r="K788">
        <v>0.93869999999999998</v>
      </c>
      <c r="L788">
        <v>6.1635</v>
      </c>
      <c r="M788">
        <v>0.25729999999999997</v>
      </c>
      <c r="N788">
        <v>9.5175999999999998</v>
      </c>
      <c r="O788">
        <v>0.56320000000000003</v>
      </c>
      <c r="P788">
        <v>10.1</v>
      </c>
      <c r="Q788">
        <v>7.5762999999999998</v>
      </c>
      <c r="R788">
        <v>0.44829999999999998</v>
      </c>
      <c r="S788">
        <v>8</v>
      </c>
      <c r="T788">
        <v>1403.0223000000001</v>
      </c>
      <c r="W788">
        <v>0</v>
      </c>
      <c r="X788">
        <v>8.1689000000000007</v>
      </c>
      <c r="Y788">
        <v>12.4</v>
      </c>
      <c r="Z788">
        <v>847</v>
      </c>
      <c r="AA788">
        <v>837</v>
      </c>
      <c r="AB788">
        <v>839</v>
      </c>
      <c r="AC788">
        <v>94</v>
      </c>
      <c r="AD788">
        <v>20.48</v>
      </c>
      <c r="AE788">
        <v>0.47</v>
      </c>
      <c r="AF788">
        <v>982</v>
      </c>
      <c r="AG788">
        <v>-3</v>
      </c>
      <c r="AH788">
        <v>34</v>
      </c>
      <c r="AI788">
        <v>35</v>
      </c>
      <c r="AJ788">
        <v>192</v>
      </c>
      <c r="AK788">
        <v>169</v>
      </c>
      <c r="AL788">
        <v>4.3</v>
      </c>
      <c r="AM788">
        <v>174</v>
      </c>
      <c r="AN788" t="s">
        <v>155</v>
      </c>
      <c r="AO788">
        <v>2</v>
      </c>
      <c r="AP788" s="28">
        <v>0.86496527777777776</v>
      </c>
      <c r="AQ788">
        <v>47.158591999999999</v>
      </c>
      <c r="AR788">
        <v>-88.489661999999996</v>
      </c>
      <c r="AS788">
        <v>314.5</v>
      </c>
      <c r="AT788">
        <v>0</v>
      </c>
      <c r="AU788">
        <v>12</v>
      </c>
      <c r="AV788">
        <v>11</v>
      </c>
      <c r="AW788" t="s">
        <v>252</v>
      </c>
      <c r="AX788">
        <v>1</v>
      </c>
      <c r="AY788">
        <v>1.6</v>
      </c>
      <c r="AZ788">
        <v>1.9</v>
      </c>
      <c r="BA788">
        <v>14.686999999999999</v>
      </c>
      <c r="BB788">
        <v>30.56</v>
      </c>
      <c r="BC788">
        <v>2.08</v>
      </c>
      <c r="BD788">
        <v>6.5279999999999996</v>
      </c>
      <c r="BE788">
        <v>2975.77</v>
      </c>
      <c r="BF788">
        <v>79.066999999999993</v>
      </c>
      <c r="BG788">
        <v>0.48099999999999998</v>
      </c>
      <c r="BH788">
        <v>2.8000000000000001E-2</v>
      </c>
      <c r="BI788">
        <v>0.51</v>
      </c>
      <c r="BJ788">
        <v>0.38300000000000001</v>
      </c>
      <c r="BK788">
        <v>2.3E-2</v>
      </c>
      <c r="BL788">
        <v>0.40600000000000003</v>
      </c>
      <c r="BM788">
        <v>21.510400000000001</v>
      </c>
      <c r="BQ788">
        <v>2867.6869999999999</v>
      </c>
      <c r="BR788">
        <v>-3.8073999999999997E-2</v>
      </c>
      <c r="BS788">
        <v>-5</v>
      </c>
      <c r="BT788">
        <v>5.0000000000000001E-3</v>
      </c>
      <c r="BU788">
        <v>-0.93043299999999995</v>
      </c>
      <c r="BV788">
        <v>0</v>
      </c>
      <c r="BW788" t="s">
        <v>155</v>
      </c>
      <c r="BX788">
        <v>0.79600000000000004</v>
      </c>
    </row>
    <row r="789" spans="1:76" x14ac:dyDescent="0.25">
      <c r="A789" s="26">
        <v>43530</v>
      </c>
      <c r="B789" s="27">
        <v>0.65648753472222221</v>
      </c>
      <c r="C789">
        <v>5.9279999999999999</v>
      </c>
      <c r="D789">
        <v>0.2505</v>
      </c>
      <c r="E789">
        <v>2505.2054790000002</v>
      </c>
      <c r="F789">
        <v>10.6</v>
      </c>
      <c r="G789">
        <v>0.6</v>
      </c>
      <c r="H789">
        <v>1295.0999999999999</v>
      </c>
      <c r="J789">
        <v>8.5</v>
      </c>
      <c r="K789">
        <v>0.9446</v>
      </c>
      <c r="L789">
        <v>5.5994000000000002</v>
      </c>
      <c r="M789">
        <v>0.2366</v>
      </c>
      <c r="N789">
        <v>10.0243</v>
      </c>
      <c r="O789">
        <v>0.56669999999999998</v>
      </c>
      <c r="P789">
        <v>10.6</v>
      </c>
      <c r="Q789">
        <v>7.9794999999999998</v>
      </c>
      <c r="R789">
        <v>0.4511</v>
      </c>
      <c r="S789">
        <v>8.4</v>
      </c>
      <c r="T789">
        <v>1295.1197</v>
      </c>
      <c r="W789">
        <v>0</v>
      </c>
      <c r="X789">
        <v>8.0289000000000001</v>
      </c>
      <c r="Y789">
        <v>12.5</v>
      </c>
      <c r="Z789">
        <v>847</v>
      </c>
      <c r="AA789">
        <v>838</v>
      </c>
      <c r="AB789">
        <v>839</v>
      </c>
      <c r="AC789">
        <v>94</v>
      </c>
      <c r="AD789">
        <v>20.48</v>
      </c>
      <c r="AE789">
        <v>0.47</v>
      </c>
      <c r="AF789">
        <v>982</v>
      </c>
      <c r="AG789">
        <v>-3</v>
      </c>
      <c r="AH789">
        <v>34</v>
      </c>
      <c r="AI789">
        <v>35</v>
      </c>
      <c r="AJ789">
        <v>192</v>
      </c>
      <c r="AK789">
        <v>169</v>
      </c>
      <c r="AL789">
        <v>4.4000000000000004</v>
      </c>
      <c r="AM789">
        <v>174.1</v>
      </c>
      <c r="AN789" t="s">
        <v>155</v>
      </c>
      <c r="AO789">
        <v>2</v>
      </c>
      <c r="AP789" s="28">
        <v>0.8649768518518518</v>
      </c>
      <c r="AQ789">
        <v>47.158591999999999</v>
      </c>
      <c r="AR789">
        <v>-88.489661999999996</v>
      </c>
      <c r="AS789">
        <v>314.5</v>
      </c>
      <c r="AT789">
        <v>0</v>
      </c>
      <c r="AU789">
        <v>12</v>
      </c>
      <c r="AV789">
        <v>11</v>
      </c>
      <c r="AW789" t="s">
        <v>252</v>
      </c>
      <c r="AX789">
        <v>1</v>
      </c>
      <c r="AY789">
        <v>1.6</v>
      </c>
      <c r="AZ789">
        <v>1.9</v>
      </c>
      <c r="BA789">
        <v>14.686999999999999</v>
      </c>
      <c r="BB789">
        <v>33.729999999999997</v>
      </c>
      <c r="BC789">
        <v>2.2999999999999998</v>
      </c>
      <c r="BD789">
        <v>5.8680000000000003</v>
      </c>
      <c r="BE789">
        <v>2975.1239999999998</v>
      </c>
      <c r="BF789">
        <v>80.024000000000001</v>
      </c>
      <c r="BG789">
        <v>0.55800000000000005</v>
      </c>
      <c r="BH789">
        <v>3.2000000000000001E-2</v>
      </c>
      <c r="BI789">
        <v>0.58899999999999997</v>
      </c>
      <c r="BJ789">
        <v>0.44400000000000001</v>
      </c>
      <c r="BK789">
        <v>2.5000000000000001E-2</v>
      </c>
      <c r="BL789">
        <v>0.46899999999999997</v>
      </c>
      <c r="BM789">
        <v>21.851800000000001</v>
      </c>
      <c r="BQ789">
        <v>3101.8229999999999</v>
      </c>
      <c r="BR789">
        <v>-3.6318000000000003E-2</v>
      </c>
      <c r="BS789">
        <v>-5</v>
      </c>
      <c r="BT789">
        <v>5.0000000000000001E-3</v>
      </c>
      <c r="BU789">
        <v>-0.88751400000000003</v>
      </c>
      <c r="BV789">
        <v>0</v>
      </c>
      <c r="BW789" t="s">
        <v>155</v>
      </c>
      <c r="BX789">
        <v>0.79600000000000004</v>
      </c>
    </row>
    <row r="790" spans="1:76" x14ac:dyDescent="0.25">
      <c r="A790" s="26">
        <v>43530</v>
      </c>
      <c r="B790" s="27">
        <v>0.65649910879629625</v>
      </c>
      <c r="C790">
        <v>4.931</v>
      </c>
      <c r="D790">
        <v>0.20599999999999999</v>
      </c>
      <c r="E790">
        <v>2060</v>
      </c>
      <c r="F790">
        <v>10.8</v>
      </c>
      <c r="G790">
        <v>0.7</v>
      </c>
      <c r="H790">
        <v>1169.3</v>
      </c>
      <c r="J790">
        <v>8.4</v>
      </c>
      <c r="K790">
        <v>0.95389999999999997</v>
      </c>
      <c r="L790">
        <v>4.7034000000000002</v>
      </c>
      <c r="M790">
        <v>0.19650000000000001</v>
      </c>
      <c r="N790">
        <v>10.313599999999999</v>
      </c>
      <c r="O790">
        <v>0.66769999999999996</v>
      </c>
      <c r="P790">
        <v>11</v>
      </c>
      <c r="Q790">
        <v>8.2098999999999993</v>
      </c>
      <c r="R790">
        <v>0.53149999999999997</v>
      </c>
      <c r="S790">
        <v>8.6999999999999993</v>
      </c>
      <c r="T790">
        <v>1169.3378</v>
      </c>
      <c r="W790">
        <v>0</v>
      </c>
      <c r="X790">
        <v>8.0123999999999995</v>
      </c>
      <c r="Y790">
        <v>12.5</v>
      </c>
      <c r="Z790">
        <v>847</v>
      </c>
      <c r="AA790">
        <v>839</v>
      </c>
      <c r="AB790">
        <v>840</v>
      </c>
      <c r="AC790">
        <v>94</v>
      </c>
      <c r="AD790">
        <v>20.48</v>
      </c>
      <c r="AE790">
        <v>0.47</v>
      </c>
      <c r="AF790">
        <v>982</v>
      </c>
      <c r="AG790">
        <v>-3</v>
      </c>
      <c r="AH790">
        <v>34</v>
      </c>
      <c r="AI790">
        <v>35</v>
      </c>
      <c r="AJ790">
        <v>192</v>
      </c>
      <c r="AK790">
        <v>169</v>
      </c>
      <c r="AL790">
        <v>4.3</v>
      </c>
      <c r="AM790">
        <v>174.5</v>
      </c>
      <c r="AN790" t="s">
        <v>155</v>
      </c>
      <c r="AO790">
        <v>2</v>
      </c>
      <c r="AP790" s="28">
        <v>0.86498842592592595</v>
      </c>
      <c r="AQ790">
        <v>47.158591999999999</v>
      </c>
      <c r="AR790">
        <v>-88.489661999999996</v>
      </c>
      <c r="AS790">
        <v>314.39999999999998</v>
      </c>
      <c r="AT790">
        <v>0</v>
      </c>
      <c r="AU790">
        <v>12</v>
      </c>
      <c r="AV790">
        <v>11</v>
      </c>
      <c r="AW790" t="s">
        <v>252</v>
      </c>
      <c r="AX790">
        <v>1</v>
      </c>
      <c r="AY790">
        <v>1.6</v>
      </c>
      <c r="AZ790">
        <v>1.9</v>
      </c>
      <c r="BA790">
        <v>14.686999999999999</v>
      </c>
      <c r="BB790">
        <v>40.31</v>
      </c>
      <c r="BC790">
        <v>2.74</v>
      </c>
      <c r="BD790">
        <v>4.8380000000000001</v>
      </c>
      <c r="BE790">
        <v>2975.4229999999998</v>
      </c>
      <c r="BF790">
        <v>79.116</v>
      </c>
      <c r="BG790">
        <v>0.68300000000000005</v>
      </c>
      <c r="BH790">
        <v>4.3999999999999997E-2</v>
      </c>
      <c r="BI790">
        <v>0.72699999999999998</v>
      </c>
      <c r="BJ790">
        <v>0.54400000000000004</v>
      </c>
      <c r="BK790">
        <v>3.5000000000000003E-2</v>
      </c>
      <c r="BL790">
        <v>0.57899999999999996</v>
      </c>
      <c r="BM790">
        <v>23.490300000000001</v>
      </c>
      <c r="BQ790">
        <v>3685.4929999999999</v>
      </c>
      <c r="BR790">
        <v>-3.7219000000000002E-2</v>
      </c>
      <c r="BS790">
        <v>-5</v>
      </c>
      <c r="BT790">
        <v>5.0000000000000001E-3</v>
      </c>
      <c r="BU790">
        <v>-0.90954500000000005</v>
      </c>
      <c r="BV790">
        <v>0</v>
      </c>
      <c r="BW790" t="s">
        <v>155</v>
      </c>
      <c r="BX790">
        <v>0.79600000000000004</v>
      </c>
    </row>
    <row r="791" spans="1:76" x14ac:dyDescent="0.25">
      <c r="A791" s="26">
        <v>43530</v>
      </c>
      <c r="B791" s="27">
        <v>0.6565106828703704</v>
      </c>
      <c r="C791">
        <v>4.05</v>
      </c>
      <c r="D791">
        <v>0.16669999999999999</v>
      </c>
      <c r="E791">
        <v>1666.5573770000001</v>
      </c>
      <c r="F791">
        <v>11</v>
      </c>
      <c r="G791">
        <v>0.7</v>
      </c>
      <c r="H791">
        <v>1013</v>
      </c>
      <c r="J791">
        <v>8.5399999999999991</v>
      </c>
      <c r="K791">
        <v>0.96220000000000006</v>
      </c>
      <c r="L791">
        <v>3.8973</v>
      </c>
      <c r="M791">
        <v>0.16039999999999999</v>
      </c>
      <c r="N791">
        <v>10.596299999999999</v>
      </c>
      <c r="O791">
        <v>0.67359999999999998</v>
      </c>
      <c r="P791">
        <v>11.3</v>
      </c>
      <c r="Q791">
        <v>8.4349000000000007</v>
      </c>
      <c r="R791">
        <v>0.53620000000000001</v>
      </c>
      <c r="S791">
        <v>9</v>
      </c>
      <c r="T791">
        <v>1013.0384</v>
      </c>
      <c r="W791">
        <v>0</v>
      </c>
      <c r="X791">
        <v>8.2217000000000002</v>
      </c>
      <c r="Y791">
        <v>12.5</v>
      </c>
      <c r="Z791">
        <v>848</v>
      </c>
      <c r="AA791">
        <v>838</v>
      </c>
      <c r="AB791">
        <v>839</v>
      </c>
      <c r="AC791">
        <v>94</v>
      </c>
      <c r="AD791">
        <v>20.48</v>
      </c>
      <c r="AE791">
        <v>0.47</v>
      </c>
      <c r="AF791">
        <v>982</v>
      </c>
      <c r="AG791">
        <v>-3</v>
      </c>
      <c r="AH791">
        <v>34</v>
      </c>
      <c r="AI791">
        <v>35</v>
      </c>
      <c r="AJ791">
        <v>192</v>
      </c>
      <c r="AK791">
        <v>169</v>
      </c>
      <c r="AL791">
        <v>4.3</v>
      </c>
      <c r="AM791">
        <v>174.9</v>
      </c>
      <c r="AN791" t="s">
        <v>155</v>
      </c>
      <c r="AO791">
        <v>2</v>
      </c>
      <c r="AP791" s="28">
        <v>0.8650000000000001</v>
      </c>
      <c r="AQ791">
        <v>47.158591999999999</v>
      </c>
      <c r="AR791">
        <v>-88.489661999999996</v>
      </c>
      <c r="AS791">
        <v>314.39999999999998</v>
      </c>
      <c r="AT791">
        <v>0</v>
      </c>
      <c r="AU791">
        <v>12</v>
      </c>
      <c r="AV791">
        <v>11</v>
      </c>
      <c r="AW791" t="s">
        <v>252</v>
      </c>
      <c r="AX791">
        <v>1</v>
      </c>
      <c r="AY791">
        <v>1.6</v>
      </c>
      <c r="AZ791">
        <v>1.9</v>
      </c>
      <c r="BA791">
        <v>14.686999999999999</v>
      </c>
      <c r="BB791">
        <v>48.86</v>
      </c>
      <c r="BC791">
        <v>3.33</v>
      </c>
      <c r="BD791">
        <v>3.9260000000000002</v>
      </c>
      <c r="BE791">
        <v>2978.942</v>
      </c>
      <c r="BF791">
        <v>78.013000000000005</v>
      </c>
      <c r="BG791">
        <v>0.84799999999999998</v>
      </c>
      <c r="BH791">
        <v>5.3999999999999999E-2</v>
      </c>
      <c r="BI791">
        <v>0.90200000000000002</v>
      </c>
      <c r="BJ791">
        <v>0.67500000000000004</v>
      </c>
      <c r="BK791">
        <v>4.2999999999999997E-2</v>
      </c>
      <c r="BL791">
        <v>0.71799999999999997</v>
      </c>
      <c r="BM791">
        <v>24.5886</v>
      </c>
      <c r="BQ791">
        <v>4569.335</v>
      </c>
      <c r="BR791">
        <v>-0.04</v>
      </c>
      <c r="BS791">
        <v>-5</v>
      </c>
      <c r="BT791">
        <v>5.0000000000000001E-3</v>
      </c>
      <c r="BU791">
        <v>-0.97750000000000004</v>
      </c>
      <c r="BV791">
        <v>0</v>
      </c>
      <c r="BW791" t="s">
        <v>155</v>
      </c>
      <c r="BX791">
        <v>0.79600000000000004</v>
      </c>
    </row>
    <row r="792" spans="1:76" x14ac:dyDescent="0.25">
      <c r="A792" s="26">
        <v>43530</v>
      </c>
      <c r="B792" s="27">
        <v>0.65652225694444444</v>
      </c>
      <c r="C792">
        <v>3.52</v>
      </c>
      <c r="D792">
        <v>0.14499999999999999</v>
      </c>
      <c r="E792">
        <v>1449.5652170000001</v>
      </c>
      <c r="F792">
        <v>11.2</v>
      </c>
      <c r="G792">
        <v>0.7</v>
      </c>
      <c r="H792">
        <v>864.1</v>
      </c>
      <c r="J792">
        <v>8.9</v>
      </c>
      <c r="K792">
        <v>0.96740000000000004</v>
      </c>
      <c r="L792">
        <v>3.4049</v>
      </c>
      <c r="M792">
        <v>0.14019999999999999</v>
      </c>
      <c r="N792">
        <v>10.8346</v>
      </c>
      <c r="O792">
        <v>0.67720000000000002</v>
      </c>
      <c r="P792">
        <v>11.5</v>
      </c>
      <c r="Q792">
        <v>8.6283999999999992</v>
      </c>
      <c r="R792">
        <v>0.5393</v>
      </c>
      <c r="S792">
        <v>9.1999999999999993</v>
      </c>
      <c r="T792">
        <v>864.07579999999996</v>
      </c>
      <c r="W792">
        <v>0</v>
      </c>
      <c r="X792">
        <v>8.6069999999999993</v>
      </c>
      <c r="Y792">
        <v>12.6</v>
      </c>
      <c r="Z792">
        <v>847</v>
      </c>
      <c r="AA792">
        <v>838</v>
      </c>
      <c r="AB792">
        <v>840</v>
      </c>
      <c r="AC792">
        <v>94.5</v>
      </c>
      <c r="AD792">
        <v>20.6</v>
      </c>
      <c r="AE792">
        <v>0.47</v>
      </c>
      <c r="AF792">
        <v>982</v>
      </c>
      <c r="AG792">
        <v>-3</v>
      </c>
      <c r="AH792">
        <v>34</v>
      </c>
      <c r="AI792">
        <v>35</v>
      </c>
      <c r="AJ792">
        <v>192</v>
      </c>
      <c r="AK792">
        <v>169</v>
      </c>
      <c r="AL792">
        <v>4.4000000000000004</v>
      </c>
      <c r="AM792">
        <v>174.7</v>
      </c>
      <c r="AN792" t="s">
        <v>155</v>
      </c>
      <c r="AO792">
        <v>2</v>
      </c>
      <c r="AP792" s="28">
        <v>0.86501157407407403</v>
      </c>
      <c r="AQ792">
        <v>47.158591999999999</v>
      </c>
      <c r="AR792">
        <v>-88.489661999999996</v>
      </c>
      <c r="AS792">
        <v>314.3</v>
      </c>
      <c r="AT792">
        <v>0</v>
      </c>
      <c r="AU792">
        <v>12</v>
      </c>
      <c r="AV792">
        <v>11</v>
      </c>
      <c r="AW792" t="s">
        <v>252</v>
      </c>
      <c r="AX792">
        <v>1</v>
      </c>
      <c r="AY792">
        <v>1.6</v>
      </c>
      <c r="AZ792">
        <v>1.9</v>
      </c>
      <c r="BA792">
        <v>14.686999999999999</v>
      </c>
      <c r="BB792">
        <v>56.12</v>
      </c>
      <c r="BC792">
        <v>3.82</v>
      </c>
      <c r="BD792">
        <v>3.3730000000000002</v>
      </c>
      <c r="BE792">
        <v>2984.7469999999998</v>
      </c>
      <c r="BF792">
        <v>78.236000000000004</v>
      </c>
      <c r="BG792">
        <v>0.995</v>
      </c>
      <c r="BH792">
        <v>6.2E-2</v>
      </c>
      <c r="BI792">
        <v>1.0569999999999999</v>
      </c>
      <c r="BJ792">
        <v>0.79200000000000004</v>
      </c>
      <c r="BK792">
        <v>0.05</v>
      </c>
      <c r="BL792">
        <v>0.84199999999999997</v>
      </c>
      <c r="BM792">
        <v>24.052600000000002</v>
      </c>
      <c r="BQ792">
        <v>5485.9250000000002</v>
      </c>
      <c r="BR792">
        <v>-3.4098999999999997E-2</v>
      </c>
      <c r="BS792">
        <v>-5</v>
      </c>
      <c r="BT792">
        <v>5.0000000000000001E-3</v>
      </c>
      <c r="BU792">
        <v>-0.83329200000000003</v>
      </c>
      <c r="BV792">
        <v>0</v>
      </c>
      <c r="BW792" t="s">
        <v>155</v>
      </c>
      <c r="BX792">
        <v>0.79600000000000004</v>
      </c>
    </row>
    <row r="793" spans="1:76" x14ac:dyDescent="0.25">
      <c r="A793" s="26">
        <v>43530</v>
      </c>
      <c r="B793" s="27">
        <v>0.65653383101851859</v>
      </c>
      <c r="C793">
        <v>3.34</v>
      </c>
      <c r="D793">
        <v>0.1361</v>
      </c>
      <c r="E793">
        <v>1360.7419620000001</v>
      </c>
      <c r="F793">
        <v>11.2</v>
      </c>
      <c r="G793">
        <v>0.7</v>
      </c>
      <c r="H793">
        <v>749.1</v>
      </c>
      <c r="J793">
        <v>9.39</v>
      </c>
      <c r="K793">
        <v>0.96930000000000005</v>
      </c>
      <c r="L793">
        <v>3.2372999999999998</v>
      </c>
      <c r="M793">
        <v>0.13189999999999999</v>
      </c>
      <c r="N793">
        <v>10.8558</v>
      </c>
      <c r="O793">
        <v>0.67849999999999999</v>
      </c>
      <c r="P793">
        <v>11.5</v>
      </c>
      <c r="Q793">
        <v>8.6485000000000003</v>
      </c>
      <c r="R793">
        <v>0.54049999999999998</v>
      </c>
      <c r="S793">
        <v>9.1999999999999993</v>
      </c>
      <c r="T793">
        <v>749.08399999999995</v>
      </c>
      <c r="W793">
        <v>0</v>
      </c>
      <c r="X793">
        <v>9.0983999999999998</v>
      </c>
      <c r="Y793">
        <v>12.9</v>
      </c>
      <c r="Z793">
        <v>845</v>
      </c>
      <c r="AA793">
        <v>837</v>
      </c>
      <c r="AB793">
        <v>841</v>
      </c>
      <c r="AC793">
        <v>95</v>
      </c>
      <c r="AD793">
        <v>20.7</v>
      </c>
      <c r="AE793">
        <v>0.48</v>
      </c>
      <c r="AF793">
        <v>982</v>
      </c>
      <c r="AG793">
        <v>-3</v>
      </c>
      <c r="AH793">
        <v>34</v>
      </c>
      <c r="AI793">
        <v>35</v>
      </c>
      <c r="AJ793">
        <v>192</v>
      </c>
      <c r="AK793">
        <v>169.5</v>
      </c>
      <c r="AL793">
        <v>4.5999999999999996</v>
      </c>
      <c r="AM793">
        <v>174.4</v>
      </c>
      <c r="AN793" t="s">
        <v>155</v>
      </c>
      <c r="AO793">
        <v>2</v>
      </c>
      <c r="AP793" s="28">
        <v>0.86502314814814818</v>
      </c>
      <c r="AQ793">
        <v>47.158591999999999</v>
      </c>
      <c r="AR793">
        <v>-88.489662999999993</v>
      </c>
      <c r="AS793">
        <v>314.3</v>
      </c>
      <c r="AT793">
        <v>0</v>
      </c>
      <c r="AU793">
        <v>12</v>
      </c>
      <c r="AV793">
        <v>11</v>
      </c>
      <c r="AW793" t="s">
        <v>252</v>
      </c>
      <c r="AX793">
        <v>1</v>
      </c>
      <c r="AY793">
        <v>1.6</v>
      </c>
      <c r="AZ793">
        <v>1.9</v>
      </c>
      <c r="BA793">
        <v>14.686999999999999</v>
      </c>
      <c r="BB793">
        <v>59.24</v>
      </c>
      <c r="BC793">
        <v>4.03</v>
      </c>
      <c r="BD793">
        <v>3.1709999999999998</v>
      </c>
      <c r="BE793">
        <v>2994.0740000000001</v>
      </c>
      <c r="BF793">
        <v>77.637</v>
      </c>
      <c r="BG793">
        <v>1.0509999999999999</v>
      </c>
      <c r="BH793">
        <v>6.6000000000000003E-2</v>
      </c>
      <c r="BI793">
        <v>1.117</v>
      </c>
      <c r="BJ793">
        <v>0.83799999999999997</v>
      </c>
      <c r="BK793">
        <v>5.1999999999999998E-2</v>
      </c>
      <c r="BL793">
        <v>0.89</v>
      </c>
      <c r="BM793">
        <v>21.999700000000001</v>
      </c>
      <c r="BQ793">
        <v>6118.4089999999997</v>
      </c>
      <c r="BR793">
        <v>-1.8815999999999999E-2</v>
      </c>
      <c r="BS793">
        <v>-5</v>
      </c>
      <c r="BT793">
        <v>5.0000000000000001E-3</v>
      </c>
      <c r="BU793">
        <v>-0.459816</v>
      </c>
      <c r="BV793">
        <v>0</v>
      </c>
      <c r="BW793" t="s">
        <v>155</v>
      </c>
      <c r="BX793">
        <v>0.79700000000000004</v>
      </c>
    </row>
    <row r="794" spans="1:76" x14ac:dyDescent="0.25">
      <c r="A794" s="26">
        <v>43530</v>
      </c>
      <c r="B794" s="27">
        <v>0.65654540509259263</v>
      </c>
      <c r="C794">
        <v>3.34</v>
      </c>
      <c r="D794">
        <v>0.13089999999999999</v>
      </c>
      <c r="E794">
        <v>1309.109076</v>
      </c>
      <c r="F794">
        <v>11.1</v>
      </c>
      <c r="G794">
        <v>0.7</v>
      </c>
      <c r="H794">
        <v>701.2</v>
      </c>
      <c r="J794">
        <v>10.09</v>
      </c>
      <c r="K794">
        <v>0.96950000000000003</v>
      </c>
      <c r="L794">
        <v>3.238</v>
      </c>
      <c r="M794">
        <v>0.12690000000000001</v>
      </c>
      <c r="N794">
        <v>10.749499999999999</v>
      </c>
      <c r="O794">
        <v>0.67859999999999998</v>
      </c>
      <c r="P794">
        <v>11.4</v>
      </c>
      <c r="Q794">
        <v>8.5638000000000005</v>
      </c>
      <c r="R794">
        <v>0.54059999999999997</v>
      </c>
      <c r="S794">
        <v>9.1</v>
      </c>
      <c r="T794">
        <v>701.17759999999998</v>
      </c>
      <c r="W794">
        <v>0</v>
      </c>
      <c r="X794">
        <v>9.7860999999999994</v>
      </c>
      <c r="Y794">
        <v>13.2</v>
      </c>
      <c r="Z794">
        <v>842</v>
      </c>
      <c r="AA794">
        <v>836</v>
      </c>
      <c r="AB794">
        <v>840</v>
      </c>
      <c r="AC794">
        <v>95</v>
      </c>
      <c r="AD794">
        <v>20.7</v>
      </c>
      <c r="AE794">
        <v>0.48</v>
      </c>
      <c r="AF794">
        <v>982</v>
      </c>
      <c r="AG794">
        <v>-3</v>
      </c>
      <c r="AH794">
        <v>34.536537000000003</v>
      </c>
      <c r="AI794">
        <v>35</v>
      </c>
      <c r="AJ794">
        <v>192.5</v>
      </c>
      <c r="AK794">
        <v>170</v>
      </c>
      <c r="AL794">
        <v>4.8</v>
      </c>
      <c r="AM794">
        <v>174</v>
      </c>
      <c r="AN794" t="s">
        <v>155</v>
      </c>
      <c r="AO794">
        <v>2</v>
      </c>
      <c r="AP794" s="28">
        <v>0.86503472222222222</v>
      </c>
      <c r="AQ794">
        <v>47.158591999999999</v>
      </c>
      <c r="AR794">
        <v>-88.489662999999993</v>
      </c>
      <c r="AS794">
        <v>314.3</v>
      </c>
      <c r="AT794">
        <v>0</v>
      </c>
      <c r="AU794">
        <v>12</v>
      </c>
      <c r="AV794">
        <v>11</v>
      </c>
      <c r="AW794" t="s">
        <v>252</v>
      </c>
      <c r="AX794">
        <v>1</v>
      </c>
      <c r="AY794">
        <v>1.6</v>
      </c>
      <c r="AZ794">
        <v>1.9</v>
      </c>
      <c r="BA794">
        <v>14.686999999999999</v>
      </c>
      <c r="BB794">
        <v>59.41</v>
      </c>
      <c r="BC794">
        <v>4.04</v>
      </c>
      <c r="BD794">
        <v>3.15</v>
      </c>
      <c r="BE794">
        <v>3002.72</v>
      </c>
      <c r="BF794">
        <v>74.906999999999996</v>
      </c>
      <c r="BG794">
        <v>1.044</v>
      </c>
      <c r="BH794">
        <v>6.6000000000000003E-2</v>
      </c>
      <c r="BI794">
        <v>1.1100000000000001</v>
      </c>
      <c r="BJ794">
        <v>0.83199999999999996</v>
      </c>
      <c r="BK794">
        <v>5.2999999999999999E-2</v>
      </c>
      <c r="BL794">
        <v>0.88400000000000001</v>
      </c>
      <c r="BM794">
        <v>20.648099999999999</v>
      </c>
      <c r="BQ794">
        <v>6598.5630000000001</v>
      </c>
      <c r="BR794">
        <v>-6.7809999999999997E-3</v>
      </c>
      <c r="BS794">
        <v>-5</v>
      </c>
      <c r="BT794">
        <v>5.0000000000000001E-3</v>
      </c>
      <c r="BU794">
        <v>-0.16570499999999999</v>
      </c>
      <c r="BV794">
        <v>0</v>
      </c>
      <c r="BW794" t="s">
        <v>155</v>
      </c>
      <c r="BX794">
        <v>0.79700000000000004</v>
      </c>
    </row>
    <row r="795" spans="1:76" x14ac:dyDescent="0.25">
      <c r="A795" s="26">
        <v>43530</v>
      </c>
      <c r="B795" s="27">
        <v>0.65655697916666667</v>
      </c>
      <c r="C795">
        <v>3.202</v>
      </c>
      <c r="D795">
        <v>0.1225</v>
      </c>
      <c r="E795">
        <v>1225.306828</v>
      </c>
      <c r="F795">
        <v>10.9</v>
      </c>
      <c r="G795">
        <v>0.8</v>
      </c>
      <c r="H795">
        <v>677.3</v>
      </c>
      <c r="J795">
        <v>10.73</v>
      </c>
      <c r="K795">
        <v>0.97089999999999999</v>
      </c>
      <c r="L795">
        <v>3.1086</v>
      </c>
      <c r="M795">
        <v>0.11899999999999999</v>
      </c>
      <c r="N795">
        <v>10.5724</v>
      </c>
      <c r="O795">
        <v>0.77669999999999995</v>
      </c>
      <c r="P795">
        <v>11.3</v>
      </c>
      <c r="Q795">
        <v>8.4228000000000005</v>
      </c>
      <c r="R795">
        <v>0.61880000000000002</v>
      </c>
      <c r="S795">
        <v>9</v>
      </c>
      <c r="T795">
        <v>677.34580000000005</v>
      </c>
      <c r="W795">
        <v>0</v>
      </c>
      <c r="X795">
        <v>10.4152</v>
      </c>
      <c r="Y795">
        <v>13.3</v>
      </c>
      <c r="Z795">
        <v>841</v>
      </c>
      <c r="AA795">
        <v>836</v>
      </c>
      <c r="AB795">
        <v>839</v>
      </c>
      <c r="AC795">
        <v>95</v>
      </c>
      <c r="AD795">
        <v>20.7</v>
      </c>
      <c r="AE795">
        <v>0.48</v>
      </c>
      <c r="AF795">
        <v>982</v>
      </c>
      <c r="AG795">
        <v>-3</v>
      </c>
      <c r="AH795">
        <v>35</v>
      </c>
      <c r="AI795">
        <v>35</v>
      </c>
      <c r="AJ795">
        <v>193</v>
      </c>
      <c r="AK795">
        <v>170</v>
      </c>
      <c r="AL795">
        <v>4.9000000000000004</v>
      </c>
      <c r="AM795">
        <v>174.4</v>
      </c>
      <c r="AN795" t="s">
        <v>155</v>
      </c>
      <c r="AO795">
        <v>2</v>
      </c>
      <c r="AP795" s="28">
        <v>0.86504629629629637</v>
      </c>
      <c r="AQ795">
        <v>47.158591999999999</v>
      </c>
      <c r="AR795">
        <v>-88.489662999999993</v>
      </c>
      <c r="AS795">
        <v>314.3</v>
      </c>
      <c r="AT795">
        <v>0</v>
      </c>
      <c r="AU795">
        <v>12</v>
      </c>
      <c r="AV795">
        <v>11</v>
      </c>
      <c r="AW795" t="s">
        <v>252</v>
      </c>
      <c r="AX795">
        <v>1</v>
      </c>
      <c r="AY795">
        <v>1.6</v>
      </c>
      <c r="AZ795">
        <v>1.9</v>
      </c>
      <c r="BA795">
        <v>14.686999999999999</v>
      </c>
      <c r="BB795">
        <v>61.98</v>
      </c>
      <c r="BC795">
        <v>4.22</v>
      </c>
      <c r="BD795">
        <v>3.0009999999999999</v>
      </c>
      <c r="BE795">
        <v>3006.4569999999999</v>
      </c>
      <c r="BF795">
        <v>73.227999999999994</v>
      </c>
      <c r="BG795">
        <v>1.071</v>
      </c>
      <c r="BH795">
        <v>7.9000000000000001E-2</v>
      </c>
      <c r="BI795">
        <v>1.149</v>
      </c>
      <c r="BJ795">
        <v>0.85299999999999998</v>
      </c>
      <c r="BK795">
        <v>6.3E-2</v>
      </c>
      <c r="BL795">
        <v>0.91600000000000004</v>
      </c>
      <c r="BM795">
        <v>20.802700000000002</v>
      </c>
      <c r="BQ795">
        <v>7324.2479999999996</v>
      </c>
      <c r="BR795">
        <v>-2.9260000000000002E-3</v>
      </c>
      <c r="BS795">
        <v>-5</v>
      </c>
      <c r="BT795">
        <v>5.5370000000000003E-3</v>
      </c>
      <c r="BU795">
        <v>-7.1503999999999998E-2</v>
      </c>
      <c r="BV795">
        <v>0</v>
      </c>
      <c r="BW795" t="s">
        <v>155</v>
      </c>
      <c r="BX795">
        <v>0.79700000000000004</v>
      </c>
    </row>
    <row r="796" spans="1:76" x14ac:dyDescent="0.25">
      <c r="A796" s="26">
        <v>43530</v>
      </c>
      <c r="B796" s="27">
        <v>0.6565685532407407</v>
      </c>
      <c r="C796">
        <v>3.0270000000000001</v>
      </c>
      <c r="D796">
        <v>0.1139</v>
      </c>
      <c r="E796">
        <v>1138.638195</v>
      </c>
      <c r="F796">
        <v>10.6</v>
      </c>
      <c r="G796">
        <v>0.8</v>
      </c>
      <c r="H796">
        <v>651.6</v>
      </c>
      <c r="J796">
        <v>11.51</v>
      </c>
      <c r="K796">
        <v>0.97260000000000002</v>
      </c>
      <c r="L796">
        <v>2.9441000000000002</v>
      </c>
      <c r="M796">
        <v>0.11070000000000001</v>
      </c>
      <c r="N796">
        <v>10.2837</v>
      </c>
      <c r="O796">
        <v>0.77810000000000001</v>
      </c>
      <c r="P796">
        <v>11.1</v>
      </c>
      <c r="Q796">
        <v>8.1928000000000001</v>
      </c>
      <c r="R796">
        <v>0.61990000000000001</v>
      </c>
      <c r="S796">
        <v>8.8000000000000007</v>
      </c>
      <c r="T796">
        <v>651.60540000000003</v>
      </c>
      <c r="W796">
        <v>0</v>
      </c>
      <c r="X796">
        <v>11.1937</v>
      </c>
      <c r="Y796">
        <v>13.1</v>
      </c>
      <c r="Z796">
        <v>843</v>
      </c>
      <c r="AA796">
        <v>837</v>
      </c>
      <c r="AB796">
        <v>839</v>
      </c>
      <c r="AC796">
        <v>95</v>
      </c>
      <c r="AD796">
        <v>20.7</v>
      </c>
      <c r="AE796">
        <v>0.48</v>
      </c>
      <c r="AF796">
        <v>982</v>
      </c>
      <c r="AG796">
        <v>-3</v>
      </c>
      <c r="AH796">
        <v>35</v>
      </c>
      <c r="AI796">
        <v>35</v>
      </c>
      <c r="AJ796">
        <v>193</v>
      </c>
      <c r="AK796">
        <v>170</v>
      </c>
      <c r="AL796">
        <v>5</v>
      </c>
      <c r="AM796">
        <v>174.7</v>
      </c>
      <c r="AN796" t="s">
        <v>155</v>
      </c>
      <c r="AO796">
        <v>2</v>
      </c>
      <c r="AP796" s="28">
        <v>0.8650578703703703</v>
      </c>
      <c r="AQ796">
        <v>47.158591999999999</v>
      </c>
      <c r="AR796">
        <v>-88.489662999999993</v>
      </c>
      <c r="AS796">
        <v>314.3</v>
      </c>
      <c r="AT796">
        <v>0</v>
      </c>
      <c r="AU796">
        <v>12</v>
      </c>
      <c r="AV796">
        <v>11</v>
      </c>
      <c r="AW796" t="s">
        <v>252</v>
      </c>
      <c r="AX796">
        <v>1</v>
      </c>
      <c r="AY796">
        <v>1.6</v>
      </c>
      <c r="AZ796">
        <v>1.9</v>
      </c>
      <c r="BA796">
        <v>14.686999999999999</v>
      </c>
      <c r="BB796">
        <v>65.52</v>
      </c>
      <c r="BC796">
        <v>4.46</v>
      </c>
      <c r="BD796">
        <v>2.8180000000000001</v>
      </c>
      <c r="BE796">
        <v>3009.4070000000002</v>
      </c>
      <c r="BF796">
        <v>72.046999999999997</v>
      </c>
      <c r="BG796">
        <v>1.101</v>
      </c>
      <c r="BH796">
        <v>8.3000000000000004E-2</v>
      </c>
      <c r="BI796">
        <v>1.1839999999999999</v>
      </c>
      <c r="BJ796">
        <v>0.877</v>
      </c>
      <c r="BK796">
        <v>6.6000000000000003E-2</v>
      </c>
      <c r="BL796">
        <v>0.94299999999999995</v>
      </c>
      <c r="BM796">
        <v>21.150500000000001</v>
      </c>
      <c r="BQ796">
        <v>8319.4290000000001</v>
      </c>
      <c r="BR796">
        <v>-2E-3</v>
      </c>
      <c r="BS796">
        <v>-5</v>
      </c>
      <c r="BT796">
        <v>5.463E-3</v>
      </c>
      <c r="BU796">
        <v>-4.8875000000000002E-2</v>
      </c>
      <c r="BV796">
        <v>0</v>
      </c>
      <c r="BW796" t="s">
        <v>155</v>
      </c>
      <c r="BX796">
        <v>0.79700000000000004</v>
      </c>
    </row>
    <row r="797" spans="1:76" x14ac:dyDescent="0.25">
      <c r="A797" s="26">
        <v>43530</v>
      </c>
      <c r="B797" s="27">
        <v>0.65658012731481474</v>
      </c>
      <c r="C797">
        <v>2.863</v>
      </c>
      <c r="D797">
        <v>0.10340000000000001</v>
      </c>
      <c r="E797">
        <v>1033.883965</v>
      </c>
      <c r="F797">
        <v>10.1</v>
      </c>
      <c r="G797">
        <v>0.8</v>
      </c>
      <c r="H797">
        <v>626.6</v>
      </c>
      <c r="J797">
        <v>12.19</v>
      </c>
      <c r="K797">
        <v>0.97419999999999995</v>
      </c>
      <c r="L797">
        <v>2.7896999999999998</v>
      </c>
      <c r="M797">
        <v>0.1007</v>
      </c>
      <c r="N797">
        <v>9.8011999999999997</v>
      </c>
      <c r="O797">
        <v>0.77939999999999998</v>
      </c>
      <c r="P797">
        <v>10.6</v>
      </c>
      <c r="Q797">
        <v>7.8083999999999998</v>
      </c>
      <c r="R797">
        <v>0.62090000000000001</v>
      </c>
      <c r="S797">
        <v>8.4</v>
      </c>
      <c r="T797">
        <v>626.61189999999999</v>
      </c>
      <c r="W797">
        <v>0</v>
      </c>
      <c r="X797">
        <v>11.873799999999999</v>
      </c>
      <c r="Y797">
        <v>12.9</v>
      </c>
      <c r="Z797">
        <v>845</v>
      </c>
      <c r="AA797">
        <v>837</v>
      </c>
      <c r="AB797">
        <v>839</v>
      </c>
      <c r="AC797">
        <v>95</v>
      </c>
      <c r="AD797">
        <v>20.7</v>
      </c>
      <c r="AE797">
        <v>0.48</v>
      </c>
      <c r="AF797">
        <v>982</v>
      </c>
      <c r="AG797">
        <v>-3</v>
      </c>
      <c r="AH797">
        <v>35</v>
      </c>
      <c r="AI797">
        <v>35</v>
      </c>
      <c r="AJ797">
        <v>193</v>
      </c>
      <c r="AK797">
        <v>170</v>
      </c>
      <c r="AL797">
        <v>5</v>
      </c>
      <c r="AM797">
        <v>175</v>
      </c>
      <c r="AN797" t="s">
        <v>155</v>
      </c>
      <c r="AO797">
        <v>2</v>
      </c>
      <c r="AP797" s="28">
        <v>0.86506944444444445</v>
      </c>
      <c r="AQ797">
        <v>47.158591999999999</v>
      </c>
      <c r="AR797">
        <v>-88.489662999999993</v>
      </c>
      <c r="AS797">
        <v>314.39999999999998</v>
      </c>
      <c r="AT797">
        <v>0</v>
      </c>
      <c r="AU797">
        <v>12</v>
      </c>
      <c r="AV797">
        <v>11</v>
      </c>
      <c r="AW797" t="s">
        <v>252</v>
      </c>
      <c r="AX797">
        <v>1</v>
      </c>
      <c r="AY797">
        <v>1.6</v>
      </c>
      <c r="AZ797">
        <v>1.9</v>
      </c>
      <c r="BA797">
        <v>14.686999999999999</v>
      </c>
      <c r="BB797">
        <v>69.290000000000006</v>
      </c>
      <c r="BC797">
        <v>4.72</v>
      </c>
      <c r="BD797">
        <v>2.6440000000000001</v>
      </c>
      <c r="BE797">
        <v>3014.9650000000001</v>
      </c>
      <c r="BF797">
        <v>69.284999999999997</v>
      </c>
      <c r="BG797">
        <v>1.109</v>
      </c>
      <c r="BH797">
        <v>8.7999999999999995E-2</v>
      </c>
      <c r="BI797">
        <v>1.1970000000000001</v>
      </c>
      <c r="BJ797">
        <v>0.88400000000000001</v>
      </c>
      <c r="BK797">
        <v>7.0000000000000007E-2</v>
      </c>
      <c r="BL797">
        <v>0.95399999999999996</v>
      </c>
      <c r="BM797">
        <v>21.5046</v>
      </c>
      <c r="BQ797">
        <v>9330.5589999999993</v>
      </c>
      <c r="BR797">
        <v>-1.4630000000000001E-3</v>
      </c>
      <c r="BS797">
        <v>-5</v>
      </c>
      <c r="BT797">
        <v>5.0000000000000001E-3</v>
      </c>
      <c r="BU797">
        <v>-3.5751999999999999E-2</v>
      </c>
      <c r="BV797">
        <v>0</v>
      </c>
      <c r="BW797" t="s">
        <v>155</v>
      </c>
      <c r="BX797">
        <v>0.79700000000000004</v>
      </c>
    </row>
    <row r="798" spans="1:76" x14ac:dyDescent="0.25">
      <c r="A798" s="26">
        <v>43530</v>
      </c>
      <c r="B798" s="27">
        <v>0.65659170138888889</v>
      </c>
      <c r="C798">
        <v>2.7149999999999999</v>
      </c>
      <c r="D798">
        <v>9.64E-2</v>
      </c>
      <c r="E798">
        <v>963.85140899999999</v>
      </c>
      <c r="F798">
        <v>9.5</v>
      </c>
      <c r="G798">
        <v>0.8</v>
      </c>
      <c r="H798">
        <v>591.20000000000005</v>
      </c>
      <c r="J798">
        <v>12.91</v>
      </c>
      <c r="K798">
        <v>0.97570000000000001</v>
      </c>
      <c r="L798">
        <v>2.6486999999999998</v>
      </c>
      <c r="M798">
        <v>9.4E-2</v>
      </c>
      <c r="N798">
        <v>9.2443000000000008</v>
      </c>
      <c r="O798">
        <v>0.78059999999999996</v>
      </c>
      <c r="P798">
        <v>10</v>
      </c>
      <c r="Q798">
        <v>7.3647</v>
      </c>
      <c r="R798">
        <v>0.62190000000000001</v>
      </c>
      <c r="S798">
        <v>8</v>
      </c>
      <c r="T798">
        <v>591.18240000000003</v>
      </c>
      <c r="W798">
        <v>0</v>
      </c>
      <c r="X798">
        <v>12.597799999999999</v>
      </c>
      <c r="Y798">
        <v>12.8</v>
      </c>
      <c r="Z798">
        <v>846</v>
      </c>
      <c r="AA798">
        <v>838</v>
      </c>
      <c r="AB798">
        <v>839</v>
      </c>
      <c r="AC798">
        <v>95</v>
      </c>
      <c r="AD798">
        <v>20.7</v>
      </c>
      <c r="AE798">
        <v>0.48</v>
      </c>
      <c r="AF798">
        <v>982</v>
      </c>
      <c r="AG798">
        <v>-3</v>
      </c>
      <c r="AH798">
        <v>35</v>
      </c>
      <c r="AI798">
        <v>35</v>
      </c>
      <c r="AJ798">
        <v>193</v>
      </c>
      <c r="AK798">
        <v>170</v>
      </c>
      <c r="AL798">
        <v>5</v>
      </c>
      <c r="AM798">
        <v>175</v>
      </c>
      <c r="AN798" t="s">
        <v>155</v>
      </c>
      <c r="AO798">
        <v>2</v>
      </c>
      <c r="AP798" s="28">
        <v>0.8650810185185186</v>
      </c>
      <c r="AQ798">
        <v>47.158591999999999</v>
      </c>
      <c r="AR798">
        <v>-88.489665000000002</v>
      </c>
      <c r="AS798">
        <v>314.39999999999998</v>
      </c>
      <c r="AT798">
        <v>0</v>
      </c>
      <c r="AU798">
        <v>12</v>
      </c>
      <c r="AV798">
        <v>11</v>
      </c>
      <c r="AW798" t="s">
        <v>252</v>
      </c>
      <c r="AX798">
        <v>1</v>
      </c>
      <c r="AY798">
        <v>1.6</v>
      </c>
      <c r="AZ798">
        <v>1.9</v>
      </c>
      <c r="BA798">
        <v>14.686999999999999</v>
      </c>
      <c r="BB798">
        <v>73.09</v>
      </c>
      <c r="BC798">
        <v>4.9800000000000004</v>
      </c>
      <c r="BD798">
        <v>2.4889999999999999</v>
      </c>
      <c r="BE798">
        <v>3019.3049999999998</v>
      </c>
      <c r="BF798">
        <v>68.231999999999999</v>
      </c>
      <c r="BG798">
        <v>1.1040000000000001</v>
      </c>
      <c r="BH798">
        <v>9.2999999999999999E-2</v>
      </c>
      <c r="BI798">
        <v>1.1970000000000001</v>
      </c>
      <c r="BJ798">
        <v>0.879</v>
      </c>
      <c r="BK798">
        <v>7.3999999999999996E-2</v>
      </c>
      <c r="BL798">
        <v>0.95299999999999996</v>
      </c>
      <c r="BM798">
        <v>21.399799999999999</v>
      </c>
      <c r="BQ798">
        <v>10441.689</v>
      </c>
      <c r="BR798">
        <v>-1E-3</v>
      </c>
      <c r="BS798">
        <v>-5</v>
      </c>
      <c r="BT798">
        <v>5.0000000000000001E-3</v>
      </c>
      <c r="BU798">
        <v>-2.4438000000000001E-2</v>
      </c>
      <c r="BV798">
        <v>0</v>
      </c>
      <c r="BW798" t="s">
        <v>155</v>
      </c>
      <c r="BX798">
        <v>0.79700000000000004</v>
      </c>
    </row>
    <row r="799" spans="1:76" x14ac:dyDescent="0.25">
      <c r="A799" s="26">
        <v>43530</v>
      </c>
      <c r="B799" s="27">
        <v>0.65660327546296293</v>
      </c>
      <c r="C799">
        <v>2.5369999999999999</v>
      </c>
      <c r="D799">
        <v>8.7599999999999997E-2</v>
      </c>
      <c r="E799">
        <v>876.47967500000004</v>
      </c>
      <c r="F799">
        <v>9.1</v>
      </c>
      <c r="G799">
        <v>0.8</v>
      </c>
      <c r="H799">
        <v>566.20000000000005</v>
      </c>
      <c r="J799">
        <v>13.39</v>
      </c>
      <c r="K799">
        <v>0.97750000000000004</v>
      </c>
      <c r="L799">
        <v>2.4796</v>
      </c>
      <c r="M799">
        <v>8.5699999999999998E-2</v>
      </c>
      <c r="N799">
        <v>8.8574000000000002</v>
      </c>
      <c r="O799">
        <v>0.78200000000000003</v>
      </c>
      <c r="P799">
        <v>9.6</v>
      </c>
      <c r="Q799">
        <v>7.0564999999999998</v>
      </c>
      <c r="R799">
        <v>0.623</v>
      </c>
      <c r="S799">
        <v>7.7</v>
      </c>
      <c r="T799">
        <v>566.2482</v>
      </c>
      <c r="W799">
        <v>0</v>
      </c>
      <c r="X799">
        <v>13.0848</v>
      </c>
      <c r="Y799">
        <v>12.9</v>
      </c>
      <c r="Z799">
        <v>846</v>
      </c>
      <c r="AA799">
        <v>837</v>
      </c>
      <c r="AB799">
        <v>839</v>
      </c>
      <c r="AC799">
        <v>95</v>
      </c>
      <c r="AD799">
        <v>20.7</v>
      </c>
      <c r="AE799">
        <v>0.48</v>
      </c>
      <c r="AF799">
        <v>982</v>
      </c>
      <c r="AG799">
        <v>-3</v>
      </c>
      <c r="AH799">
        <v>35</v>
      </c>
      <c r="AI799">
        <v>35</v>
      </c>
      <c r="AJ799">
        <v>193</v>
      </c>
      <c r="AK799">
        <v>170</v>
      </c>
      <c r="AL799">
        <v>5</v>
      </c>
      <c r="AM799">
        <v>175</v>
      </c>
      <c r="AN799" t="s">
        <v>155</v>
      </c>
      <c r="AO799">
        <v>2</v>
      </c>
      <c r="AP799" s="28">
        <v>0.86509259259259252</v>
      </c>
      <c r="AQ799">
        <v>47.158591999999999</v>
      </c>
      <c r="AR799">
        <v>-88.489665000000002</v>
      </c>
      <c r="AS799">
        <v>314.39999999999998</v>
      </c>
      <c r="AT799">
        <v>0</v>
      </c>
      <c r="AU799">
        <v>12</v>
      </c>
      <c r="AV799">
        <v>11</v>
      </c>
      <c r="AW799" t="s">
        <v>252</v>
      </c>
      <c r="AX799">
        <v>1</v>
      </c>
      <c r="AY799">
        <v>1.6</v>
      </c>
      <c r="AZ799">
        <v>1.9</v>
      </c>
      <c r="BA799">
        <v>14.686999999999999</v>
      </c>
      <c r="BB799">
        <v>78.19</v>
      </c>
      <c r="BC799">
        <v>5.32</v>
      </c>
      <c r="BD799">
        <v>2.3050000000000002</v>
      </c>
      <c r="BE799">
        <v>3023.55</v>
      </c>
      <c r="BF799">
        <v>66.489000000000004</v>
      </c>
      <c r="BG799">
        <v>1.131</v>
      </c>
      <c r="BH799">
        <v>0.1</v>
      </c>
      <c r="BI799">
        <v>1.2310000000000001</v>
      </c>
      <c r="BJ799">
        <v>0.90100000000000002</v>
      </c>
      <c r="BK799">
        <v>0.08</v>
      </c>
      <c r="BL799">
        <v>0.98099999999999998</v>
      </c>
      <c r="BM799">
        <v>21.9254</v>
      </c>
      <c r="BQ799">
        <v>11600.922</v>
      </c>
      <c r="BR799">
        <v>-4.6299999999999998E-4</v>
      </c>
      <c r="BS799">
        <v>-5</v>
      </c>
      <c r="BT799">
        <v>5.0000000000000001E-3</v>
      </c>
      <c r="BU799">
        <v>-1.1315E-2</v>
      </c>
      <c r="BV799">
        <v>0</v>
      </c>
      <c r="BW799" t="s">
        <v>155</v>
      </c>
      <c r="BX799">
        <v>0.79700000000000004</v>
      </c>
    </row>
    <row r="800" spans="1:76" x14ac:dyDescent="0.25">
      <c r="A800" s="26">
        <v>43530</v>
      </c>
      <c r="B800" s="27">
        <v>0.65661484953703708</v>
      </c>
      <c r="C800">
        <v>2.2240000000000002</v>
      </c>
      <c r="D800">
        <v>9.0899999999999995E-2</v>
      </c>
      <c r="E800">
        <v>908.76871900000003</v>
      </c>
      <c r="F800">
        <v>8.5</v>
      </c>
      <c r="G800">
        <v>0.8</v>
      </c>
      <c r="H800">
        <v>532.1</v>
      </c>
      <c r="J800">
        <v>13.89</v>
      </c>
      <c r="Y800">
        <v>12.8</v>
      </c>
      <c r="Z800">
        <v>846</v>
      </c>
      <c r="AA800">
        <v>837</v>
      </c>
      <c r="AB800">
        <v>839</v>
      </c>
      <c r="AF800">
        <v>982</v>
      </c>
      <c r="AG800">
        <v>-3</v>
      </c>
      <c r="AH800">
        <v>35</v>
      </c>
      <c r="AI800">
        <v>35</v>
      </c>
      <c r="AJ800">
        <v>193</v>
      </c>
      <c r="AK800">
        <v>170.5</v>
      </c>
      <c r="AL800">
        <v>5</v>
      </c>
      <c r="AM800">
        <v>175</v>
      </c>
      <c r="AN800" t="s">
        <v>155</v>
      </c>
      <c r="AO800">
        <v>2</v>
      </c>
      <c r="AP800" s="28">
        <v>0.86510416666666667</v>
      </c>
      <c r="AQ800">
        <v>47.158591999999999</v>
      </c>
      <c r="AR800">
        <v>-88.489665000000002</v>
      </c>
      <c r="AS800">
        <v>314.3</v>
      </c>
      <c r="AT800">
        <v>0</v>
      </c>
      <c r="AU800">
        <v>12</v>
      </c>
      <c r="AV800">
        <v>11</v>
      </c>
      <c r="AW800" t="s">
        <v>252</v>
      </c>
      <c r="AX800">
        <v>1</v>
      </c>
      <c r="AY800">
        <v>1.6</v>
      </c>
      <c r="AZ800">
        <v>1.9</v>
      </c>
      <c r="BR800">
        <v>0</v>
      </c>
      <c r="BS800">
        <v>-5</v>
      </c>
      <c r="BT800">
        <v>5.0000000000000001E-3</v>
      </c>
      <c r="BU800">
        <v>0</v>
      </c>
      <c r="BV800">
        <v>0</v>
      </c>
      <c r="BW800" t="s">
        <v>155</v>
      </c>
    </row>
    <row r="801" spans="1:75" x14ac:dyDescent="0.25">
      <c r="A801" s="26">
        <v>43530</v>
      </c>
      <c r="B801" s="27">
        <v>0.65662642361111112</v>
      </c>
      <c r="C801">
        <v>0.80400000000000005</v>
      </c>
      <c r="D801">
        <v>9.8199999999999996E-2</v>
      </c>
      <c r="E801">
        <v>982.28791799999999</v>
      </c>
      <c r="F801">
        <v>8.3000000000000007</v>
      </c>
      <c r="G801">
        <v>0.8</v>
      </c>
      <c r="H801">
        <v>476</v>
      </c>
      <c r="J801">
        <v>14.15</v>
      </c>
      <c r="Y801">
        <v>12.8</v>
      </c>
      <c r="Z801">
        <v>846</v>
      </c>
      <c r="AA801">
        <v>838</v>
      </c>
      <c r="AB801">
        <v>839</v>
      </c>
      <c r="AF801">
        <v>982</v>
      </c>
      <c r="AG801">
        <v>-3</v>
      </c>
      <c r="AH801">
        <v>35</v>
      </c>
      <c r="AI801">
        <v>35</v>
      </c>
      <c r="AJ801">
        <v>193</v>
      </c>
      <c r="AK801">
        <v>170.5</v>
      </c>
      <c r="AL801">
        <v>5</v>
      </c>
      <c r="AM801">
        <v>175</v>
      </c>
      <c r="AN801" t="s">
        <v>155</v>
      </c>
      <c r="AO801">
        <v>2</v>
      </c>
      <c r="AP801" s="28">
        <v>0.86511574074074071</v>
      </c>
      <c r="AQ801">
        <v>47.158591999999999</v>
      </c>
      <c r="AR801">
        <v>-88.489665000000002</v>
      </c>
      <c r="AS801">
        <v>314.2</v>
      </c>
      <c r="AT801">
        <v>0</v>
      </c>
      <c r="AU801">
        <v>12</v>
      </c>
      <c r="AV801">
        <v>11</v>
      </c>
      <c r="AW801" t="s">
        <v>252</v>
      </c>
      <c r="AX801">
        <v>1</v>
      </c>
      <c r="AY801">
        <v>1.6</v>
      </c>
      <c r="AZ801">
        <v>1.9</v>
      </c>
      <c r="BR801">
        <v>-5.3700000000000004E-4</v>
      </c>
      <c r="BS801">
        <v>-5</v>
      </c>
      <c r="BT801">
        <v>5.0000000000000001E-3</v>
      </c>
      <c r="BU801">
        <v>-1.3122999999999999E-2</v>
      </c>
      <c r="BV801">
        <v>0</v>
      </c>
      <c r="BW801" t="s">
        <v>155</v>
      </c>
    </row>
    <row r="802" spans="1:75" x14ac:dyDescent="0.25">
      <c r="A802" s="26">
        <v>43530</v>
      </c>
      <c r="B802" s="27">
        <v>0.65663799768518516</v>
      </c>
      <c r="C802">
        <v>0.2</v>
      </c>
      <c r="D802">
        <v>1.0999999999999999E-2</v>
      </c>
      <c r="E802">
        <v>109.886548</v>
      </c>
      <c r="F802">
        <v>8</v>
      </c>
      <c r="G802">
        <v>0.9</v>
      </c>
      <c r="H802">
        <v>496.2</v>
      </c>
      <c r="J802">
        <v>14.4</v>
      </c>
      <c r="Y802">
        <v>12.9</v>
      </c>
      <c r="Z802">
        <v>845</v>
      </c>
      <c r="AA802">
        <v>837</v>
      </c>
      <c r="AB802">
        <v>839</v>
      </c>
      <c r="AF802">
        <v>982</v>
      </c>
      <c r="AG802">
        <v>-3</v>
      </c>
      <c r="AH802">
        <v>35</v>
      </c>
      <c r="AI802">
        <v>35</v>
      </c>
      <c r="AJ802">
        <v>193</v>
      </c>
      <c r="AK802">
        <v>170</v>
      </c>
      <c r="AL802">
        <v>5</v>
      </c>
      <c r="AM802">
        <v>175</v>
      </c>
      <c r="AN802" t="s">
        <v>155</v>
      </c>
      <c r="AO802">
        <v>2</v>
      </c>
      <c r="AP802" s="28">
        <v>0.86512731481481486</v>
      </c>
      <c r="AQ802">
        <v>47.158591999999999</v>
      </c>
      <c r="AR802">
        <v>-88.489666999999997</v>
      </c>
      <c r="AS802">
        <v>314.10000000000002</v>
      </c>
      <c r="AT802">
        <v>0</v>
      </c>
      <c r="AU802">
        <v>12</v>
      </c>
      <c r="AV802">
        <v>11</v>
      </c>
      <c r="AW802" t="s">
        <v>252</v>
      </c>
      <c r="AX802">
        <v>1</v>
      </c>
      <c r="AY802">
        <v>1.6</v>
      </c>
      <c r="AZ802">
        <v>1.9</v>
      </c>
      <c r="BR802">
        <v>-4.6299999999999998E-4</v>
      </c>
      <c r="BS802">
        <v>-5</v>
      </c>
      <c r="BT802">
        <v>5.0000000000000001E-3</v>
      </c>
      <c r="BU802">
        <v>-1.1315E-2</v>
      </c>
      <c r="BV802">
        <v>0</v>
      </c>
      <c r="BW802" t="s">
        <v>155</v>
      </c>
    </row>
    <row r="803" spans="1:75" x14ac:dyDescent="0.25">
      <c r="A803" s="26">
        <v>43530</v>
      </c>
      <c r="B803" s="27">
        <v>0.6566495717592592</v>
      </c>
      <c r="C803">
        <v>0.03</v>
      </c>
      <c r="D803">
        <v>5.3E-3</v>
      </c>
      <c r="E803">
        <v>53.160454000000001</v>
      </c>
      <c r="F803">
        <v>8</v>
      </c>
      <c r="G803">
        <v>0.9</v>
      </c>
      <c r="H803">
        <v>400.2</v>
      </c>
      <c r="J803">
        <v>14.69</v>
      </c>
      <c r="Y803">
        <v>12.8</v>
      </c>
      <c r="Z803">
        <v>845</v>
      </c>
      <c r="AA803">
        <v>836</v>
      </c>
      <c r="AB803">
        <v>839</v>
      </c>
      <c r="AF803">
        <v>982</v>
      </c>
      <c r="AG803">
        <v>-3</v>
      </c>
      <c r="AH803">
        <v>35</v>
      </c>
      <c r="AI803">
        <v>35</v>
      </c>
      <c r="AJ803">
        <v>193</v>
      </c>
      <c r="AK803">
        <v>170</v>
      </c>
      <c r="AL803">
        <v>5.0999999999999996</v>
      </c>
      <c r="AM803">
        <v>175</v>
      </c>
      <c r="AN803" t="s">
        <v>155</v>
      </c>
      <c r="AO803">
        <v>2</v>
      </c>
      <c r="AP803" s="28">
        <v>0.86513888888888879</v>
      </c>
      <c r="AQ803">
        <v>47.158591999999999</v>
      </c>
      <c r="AR803">
        <v>-88.489666999999997</v>
      </c>
      <c r="AS803">
        <v>313.89999999999998</v>
      </c>
      <c r="AT803">
        <v>0</v>
      </c>
      <c r="AU803">
        <v>12</v>
      </c>
      <c r="AV803">
        <v>11</v>
      </c>
      <c r="AW803" t="s">
        <v>252</v>
      </c>
      <c r="AX803">
        <v>1</v>
      </c>
      <c r="AY803">
        <v>1.6</v>
      </c>
      <c r="AZ803">
        <v>1.9</v>
      </c>
      <c r="BR803">
        <v>-5.3700000000000004E-4</v>
      </c>
      <c r="BS803">
        <v>-5</v>
      </c>
      <c r="BT803">
        <v>5.0000000000000001E-3</v>
      </c>
      <c r="BU803">
        <v>-1.3122999999999999E-2</v>
      </c>
      <c r="BV803">
        <v>0</v>
      </c>
      <c r="BW803" t="s">
        <v>155</v>
      </c>
    </row>
    <row r="804" spans="1:75" x14ac:dyDescent="0.25">
      <c r="A804" s="26">
        <v>43530</v>
      </c>
      <c r="B804" s="27">
        <v>0.65666114583333335</v>
      </c>
      <c r="C804">
        <v>0.03</v>
      </c>
      <c r="D804">
        <v>4.0000000000000001E-3</v>
      </c>
      <c r="E804">
        <v>40</v>
      </c>
      <c r="F804">
        <v>7.8</v>
      </c>
      <c r="G804">
        <v>0.9</v>
      </c>
      <c r="H804">
        <v>146.6</v>
      </c>
      <c r="J804">
        <v>15.11</v>
      </c>
      <c r="Y804">
        <v>12.9</v>
      </c>
      <c r="Z804">
        <v>856</v>
      </c>
      <c r="AA804">
        <v>853</v>
      </c>
      <c r="AB804">
        <v>850</v>
      </c>
      <c r="AF804">
        <v>982</v>
      </c>
      <c r="AG804">
        <v>-3</v>
      </c>
      <c r="AH804">
        <v>35</v>
      </c>
      <c r="AI804">
        <v>35</v>
      </c>
      <c r="AJ804">
        <v>193</v>
      </c>
      <c r="AK804">
        <v>170.5</v>
      </c>
      <c r="AL804">
        <v>5.0999999999999996</v>
      </c>
      <c r="AM804">
        <v>175</v>
      </c>
      <c r="AN804" t="s">
        <v>155</v>
      </c>
      <c r="AO804">
        <v>2</v>
      </c>
      <c r="AP804" s="28">
        <v>0.86515046296296294</v>
      </c>
      <c r="AQ804">
        <v>47.158591999999999</v>
      </c>
      <c r="AR804">
        <v>-88.489666999999997</v>
      </c>
      <c r="AS804">
        <v>313.8</v>
      </c>
      <c r="AT804">
        <v>0</v>
      </c>
      <c r="AU804">
        <v>12</v>
      </c>
      <c r="AV804">
        <v>11</v>
      </c>
      <c r="AW804" t="s">
        <v>252</v>
      </c>
      <c r="AX804">
        <v>1</v>
      </c>
      <c r="AY804">
        <v>1.6</v>
      </c>
      <c r="AZ804">
        <v>1.9</v>
      </c>
      <c r="BR804">
        <v>-1E-3</v>
      </c>
      <c r="BS804">
        <v>-5</v>
      </c>
      <c r="BT804">
        <v>5.0000000000000001E-3</v>
      </c>
      <c r="BU804">
        <v>-2.4438000000000001E-2</v>
      </c>
      <c r="BV804">
        <v>0</v>
      </c>
      <c r="BW804" t="s">
        <v>155</v>
      </c>
    </row>
    <row r="805" spans="1:75" x14ac:dyDescent="0.25">
      <c r="A805" s="26">
        <v>43530</v>
      </c>
      <c r="B805" s="27">
        <v>0.65667271990740739</v>
      </c>
      <c r="C805">
        <v>2.9000000000000001E-2</v>
      </c>
      <c r="D805">
        <v>4.0000000000000001E-3</v>
      </c>
      <c r="E805">
        <v>40</v>
      </c>
      <c r="F805">
        <v>7.3</v>
      </c>
      <c r="G805">
        <v>0.9</v>
      </c>
      <c r="H805">
        <v>93.9</v>
      </c>
      <c r="J805">
        <v>15.63</v>
      </c>
      <c r="Y805">
        <v>12.9</v>
      </c>
      <c r="Z805">
        <v>870</v>
      </c>
      <c r="AA805">
        <v>880</v>
      </c>
      <c r="AB805">
        <v>867</v>
      </c>
      <c r="AF805">
        <v>982</v>
      </c>
      <c r="AG805">
        <v>-3</v>
      </c>
      <c r="AH805">
        <v>35</v>
      </c>
      <c r="AI805">
        <v>35</v>
      </c>
      <c r="AJ805">
        <v>193</v>
      </c>
      <c r="AK805">
        <v>170.5</v>
      </c>
      <c r="AL805">
        <v>5.0999999999999996</v>
      </c>
      <c r="AM805">
        <v>175</v>
      </c>
      <c r="AN805" t="s">
        <v>155</v>
      </c>
      <c r="AO805">
        <v>2</v>
      </c>
      <c r="AP805" s="28">
        <v>0.86516203703703709</v>
      </c>
      <c r="AQ805">
        <v>47.158591999999999</v>
      </c>
      <c r="AR805">
        <v>-88.489666999999997</v>
      </c>
      <c r="AS805">
        <v>313.7</v>
      </c>
      <c r="AT805">
        <v>0</v>
      </c>
      <c r="AU805">
        <v>12</v>
      </c>
      <c r="AV805">
        <v>11</v>
      </c>
      <c r="AW805" t="s">
        <v>252</v>
      </c>
      <c r="AX805">
        <v>1</v>
      </c>
      <c r="AY805">
        <v>1.6</v>
      </c>
      <c r="AZ805">
        <v>1.9</v>
      </c>
      <c r="BR805">
        <v>-1E-3</v>
      </c>
      <c r="BS805">
        <v>-5</v>
      </c>
      <c r="BT805">
        <v>5.0000000000000001E-3</v>
      </c>
      <c r="BU805">
        <v>-2.4438000000000001E-2</v>
      </c>
      <c r="BV805">
        <v>0</v>
      </c>
      <c r="BW805" t="s">
        <v>155</v>
      </c>
    </row>
    <row r="806" spans="1:75" x14ac:dyDescent="0.25">
      <c r="A806" s="26">
        <v>43530</v>
      </c>
      <c r="B806" s="27">
        <v>0.65668429398148154</v>
      </c>
      <c r="C806">
        <v>0.02</v>
      </c>
      <c r="D806">
        <v>4.0000000000000001E-3</v>
      </c>
      <c r="E806">
        <v>40</v>
      </c>
      <c r="F806">
        <v>6.9</v>
      </c>
      <c r="G806">
        <v>0.9</v>
      </c>
      <c r="H806">
        <v>76.2</v>
      </c>
      <c r="J806">
        <v>16.21</v>
      </c>
      <c r="Y806">
        <v>12.8</v>
      </c>
      <c r="Z806">
        <v>877</v>
      </c>
      <c r="AA806">
        <v>893</v>
      </c>
      <c r="AB806">
        <v>876</v>
      </c>
      <c r="AF806">
        <v>982</v>
      </c>
      <c r="AG806">
        <v>-3</v>
      </c>
      <c r="AH806">
        <v>35</v>
      </c>
      <c r="AI806">
        <v>35</v>
      </c>
      <c r="AJ806">
        <v>193</v>
      </c>
      <c r="AK806">
        <v>170</v>
      </c>
      <c r="AL806">
        <v>5.0999999999999996</v>
      </c>
      <c r="AM806">
        <v>174.6</v>
      </c>
      <c r="AN806" t="s">
        <v>155</v>
      </c>
      <c r="AO806">
        <v>2</v>
      </c>
      <c r="AP806" s="28">
        <v>0.86517361111111113</v>
      </c>
      <c r="AQ806">
        <v>47.158591999999999</v>
      </c>
      <c r="AR806">
        <v>-88.489667999999995</v>
      </c>
      <c r="AS806">
        <v>313.60000000000002</v>
      </c>
      <c r="AT806">
        <v>0</v>
      </c>
      <c r="AU806">
        <v>12</v>
      </c>
      <c r="AV806">
        <v>11</v>
      </c>
      <c r="AW806" t="s">
        <v>252</v>
      </c>
      <c r="AX806">
        <v>1</v>
      </c>
      <c r="AY806">
        <v>1.6</v>
      </c>
      <c r="AZ806">
        <v>1.9</v>
      </c>
      <c r="BR806">
        <v>-4.6299999999999998E-4</v>
      </c>
      <c r="BS806">
        <v>-5</v>
      </c>
      <c r="BT806">
        <v>5.0000000000000001E-3</v>
      </c>
      <c r="BU806">
        <v>-1.1315E-2</v>
      </c>
      <c r="BV806">
        <v>0</v>
      </c>
      <c r="BW806" t="s">
        <v>155</v>
      </c>
    </row>
    <row r="807" spans="1:75" x14ac:dyDescent="0.25">
      <c r="A807" s="26">
        <v>43530</v>
      </c>
      <c r="B807" s="27">
        <v>0.65669586805555558</v>
      </c>
      <c r="C807">
        <v>0.02</v>
      </c>
      <c r="D807">
        <v>4.0000000000000001E-3</v>
      </c>
      <c r="E807">
        <v>40</v>
      </c>
      <c r="F807">
        <v>6.3</v>
      </c>
      <c r="G807">
        <v>0.9</v>
      </c>
      <c r="H807">
        <v>74</v>
      </c>
      <c r="J807">
        <v>16.68</v>
      </c>
      <c r="Y807">
        <v>12.9</v>
      </c>
      <c r="Z807">
        <v>879</v>
      </c>
      <c r="AA807">
        <v>898</v>
      </c>
      <c r="AB807">
        <v>880</v>
      </c>
      <c r="AF807">
        <v>982</v>
      </c>
      <c r="AG807">
        <v>-3</v>
      </c>
      <c r="AH807">
        <v>35</v>
      </c>
      <c r="AI807">
        <v>35</v>
      </c>
      <c r="AJ807">
        <v>193</v>
      </c>
      <c r="AK807">
        <v>170.5</v>
      </c>
      <c r="AL807">
        <v>5.0999999999999996</v>
      </c>
      <c r="AM807">
        <v>174.3</v>
      </c>
      <c r="AN807" t="s">
        <v>155</v>
      </c>
      <c r="AO807">
        <v>2</v>
      </c>
      <c r="AP807" s="28">
        <v>0.86518518518518517</v>
      </c>
      <c r="AQ807">
        <v>47.158591999999999</v>
      </c>
      <c r="AR807">
        <v>-88.489667999999995</v>
      </c>
      <c r="AS807">
        <v>313.39999999999998</v>
      </c>
      <c r="AT807">
        <v>0</v>
      </c>
      <c r="AU807">
        <v>12</v>
      </c>
      <c r="AV807">
        <v>11</v>
      </c>
      <c r="AW807" t="s">
        <v>252</v>
      </c>
      <c r="AX807">
        <v>1</v>
      </c>
      <c r="AY807">
        <v>1.6</v>
      </c>
      <c r="AZ807">
        <v>1.9</v>
      </c>
      <c r="BR807">
        <v>0</v>
      </c>
      <c r="BS807">
        <v>-5</v>
      </c>
      <c r="BT807">
        <v>5.0000000000000001E-3</v>
      </c>
      <c r="BU807">
        <v>0</v>
      </c>
      <c r="BV807">
        <v>0</v>
      </c>
      <c r="BW807" t="s">
        <v>155</v>
      </c>
    </row>
    <row r="808" spans="1:75" x14ac:dyDescent="0.25">
      <c r="A808" s="26">
        <v>43530</v>
      </c>
      <c r="B808" s="27">
        <v>0.65670744212962961</v>
      </c>
      <c r="C808">
        <v>0.02</v>
      </c>
      <c r="D808">
        <v>4.0000000000000001E-3</v>
      </c>
      <c r="E808">
        <v>40</v>
      </c>
      <c r="F808">
        <v>5.7</v>
      </c>
      <c r="G808">
        <v>0.9</v>
      </c>
      <c r="H808">
        <v>70.2</v>
      </c>
      <c r="J808">
        <v>17.2</v>
      </c>
      <c r="Y808">
        <v>12.9</v>
      </c>
      <c r="Z808">
        <v>880</v>
      </c>
      <c r="AA808">
        <v>900</v>
      </c>
      <c r="AB808">
        <v>882</v>
      </c>
      <c r="AF808">
        <v>982</v>
      </c>
      <c r="AG808">
        <v>-3</v>
      </c>
      <c r="AH808">
        <v>35</v>
      </c>
      <c r="AI808">
        <v>35</v>
      </c>
      <c r="AJ808">
        <v>193</v>
      </c>
      <c r="AK808">
        <v>171</v>
      </c>
      <c r="AL808">
        <v>5.0999999999999996</v>
      </c>
      <c r="AM808">
        <v>174.1</v>
      </c>
      <c r="AN808" t="s">
        <v>155</v>
      </c>
      <c r="AO808">
        <v>2</v>
      </c>
      <c r="AP808" s="28">
        <v>0.86519675925925921</v>
      </c>
      <c r="AQ808">
        <v>47.158591999999999</v>
      </c>
      <c r="AR808">
        <v>-88.489667999999995</v>
      </c>
      <c r="AS808">
        <v>313.39999999999998</v>
      </c>
      <c r="AT808">
        <v>0</v>
      </c>
      <c r="AU808">
        <v>12</v>
      </c>
      <c r="AV808">
        <v>11</v>
      </c>
      <c r="AW808" t="s">
        <v>252</v>
      </c>
      <c r="AX808">
        <v>1</v>
      </c>
      <c r="AY808">
        <v>1.6</v>
      </c>
      <c r="AZ808">
        <v>1.9</v>
      </c>
      <c r="BR808">
        <v>0</v>
      </c>
      <c r="BS808">
        <v>-5</v>
      </c>
      <c r="BT808">
        <v>5.0000000000000001E-3</v>
      </c>
      <c r="BU808">
        <v>0</v>
      </c>
      <c r="BV808">
        <v>0</v>
      </c>
      <c r="BW808" t="s">
        <v>155</v>
      </c>
    </row>
    <row r="809" spans="1:75" x14ac:dyDescent="0.25">
      <c r="A809" s="26">
        <v>43530</v>
      </c>
      <c r="B809" s="27">
        <v>0.65671901620370365</v>
      </c>
      <c r="C809">
        <v>0.02</v>
      </c>
      <c r="D809">
        <v>4.0000000000000001E-3</v>
      </c>
      <c r="E809">
        <v>40</v>
      </c>
      <c r="F809">
        <v>5.0999999999999996</v>
      </c>
      <c r="G809">
        <v>0.9</v>
      </c>
      <c r="H809">
        <v>67.099999999999994</v>
      </c>
      <c r="J809">
        <v>17.649999999999999</v>
      </c>
      <c r="Y809">
        <v>12.9</v>
      </c>
      <c r="Z809">
        <v>880</v>
      </c>
      <c r="AA809">
        <v>900</v>
      </c>
      <c r="AB809">
        <v>883</v>
      </c>
      <c r="AF809">
        <v>982</v>
      </c>
      <c r="AG809">
        <v>-3</v>
      </c>
      <c r="AH809">
        <v>35</v>
      </c>
      <c r="AI809">
        <v>35</v>
      </c>
      <c r="AJ809">
        <v>193</v>
      </c>
      <c r="AK809">
        <v>170.5</v>
      </c>
      <c r="AL809">
        <v>5.2</v>
      </c>
      <c r="AM809">
        <v>174.5</v>
      </c>
      <c r="AN809" t="s">
        <v>155</v>
      </c>
      <c r="AO809">
        <v>2</v>
      </c>
      <c r="AP809" s="28">
        <v>0.86520833333333336</v>
      </c>
      <c r="AQ809">
        <v>47.158591999999999</v>
      </c>
      <c r="AR809">
        <v>-88.489667999999995</v>
      </c>
      <c r="AS809">
        <v>313.2</v>
      </c>
      <c r="AT809">
        <v>0</v>
      </c>
      <c r="AU809">
        <v>12</v>
      </c>
      <c r="AV809">
        <v>11</v>
      </c>
      <c r="AW809" t="s">
        <v>252</v>
      </c>
      <c r="AX809">
        <v>1</v>
      </c>
      <c r="AY809">
        <v>1.6</v>
      </c>
      <c r="AZ809">
        <v>1.9</v>
      </c>
      <c r="BR809">
        <v>5.3700000000000004E-4</v>
      </c>
      <c r="BS809">
        <v>-5</v>
      </c>
      <c r="BT809">
        <v>4.463E-3</v>
      </c>
      <c r="BU809">
        <v>1.3112E-2</v>
      </c>
      <c r="BV809">
        <v>0</v>
      </c>
      <c r="BW809" t="s">
        <v>155</v>
      </c>
    </row>
    <row r="810" spans="1:75" x14ac:dyDescent="0.25">
      <c r="A810" s="26">
        <v>43530</v>
      </c>
      <c r="B810" s="27">
        <v>0.6567305902777778</v>
      </c>
      <c r="C810">
        <v>0.02</v>
      </c>
      <c r="D810">
        <v>4.0000000000000001E-3</v>
      </c>
      <c r="E810">
        <v>40</v>
      </c>
      <c r="F810">
        <v>4.3</v>
      </c>
      <c r="G810">
        <v>0.9</v>
      </c>
      <c r="H810">
        <v>71.099999999999994</v>
      </c>
      <c r="J810">
        <v>18.010000000000002</v>
      </c>
      <c r="Y810">
        <v>13</v>
      </c>
      <c r="Z810">
        <v>879</v>
      </c>
      <c r="AA810">
        <v>900</v>
      </c>
      <c r="AB810">
        <v>882</v>
      </c>
      <c r="AF810">
        <v>982</v>
      </c>
      <c r="AG810">
        <v>-3</v>
      </c>
      <c r="AH810">
        <v>34.463000000000001</v>
      </c>
      <c r="AI810">
        <v>35</v>
      </c>
      <c r="AJ810">
        <v>193</v>
      </c>
      <c r="AK810">
        <v>170</v>
      </c>
      <c r="AL810">
        <v>5.0999999999999996</v>
      </c>
      <c r="AM810">
        <v>174.8</v>
      </c>
      <c r="AN810" t="s">
        <v>155</v>
      </c>
      <c r="AO810">
        <v>2</v>
      </c>
      <c r="AP810" s="28">
        <v>0.86521990740740751</v>
      </c>
      <c r="AQ810">
        <v>47.158591999999999</v>
      </c>
      <c r="AR810">
        <v>-88.489670000000004</v>
      </c>
      <c r="AS810">
        <v>313.10000000000002</v>
      </c>
      <c r="AT810">
        <v>0</v>
      </c>
      <c r="AU810">
        <v>12</v>
      </c>
      <c r="AV810">
        <v>11</v>
      </c>
      <c r="AW810" t="s">
        <v>252</v>
      </c>
      <c r="AX810">
        <v>1</v>
      </c>
      <c r="AY810">
        <v>1.6</v>
      </c>
      <c r="AZ810">
        <v>1.9</v>
      </c>
      <c r="BR810">
        <v>4.6299999999999998E-4</v>
      </c>
      <c r="BS810">
        <v>-5</v>
      </c>
      <c r="BT810">
        <v>4.5370000000000002E-3</v>
      </c>
      <c r="BU810">
        <v>1.1315E-2</v>
      </c>
      <c r="BV810">
        <v>0</v>
      </c>
      <c r="BW810" t="s">
        <v>155</v>
      </c>
    </row>
    <row r="811" spans="1:75" x14ac:dyDescent="0.25">
      <c r="A811" s="26">
        <v>43530</v>
      </c>
      <c r="B811" s="27">
        <v>0.65674216435185184</v>
      </c>
      <c r="C811">
        <v>0.02</v>
      </c>
      <c r="D811">
        <v>4.0000000000000001E-3</v>
      </c>
      <c r="E811">
        <v>40</v>
      </c>
      <c r="F811">
        <v>3.9</v>
      </c>
      <c r="G811">
        <v>0.9</v>
      </c>
      <c r="H811">
        <v>65.2</v>
      </c>
      <c r="J811">
        <v>18.239999999999998</v>
      </c>
      <c r="Y811">
        <v>13</v>
      </c>
      <c r="Z811">
        <v>880</v>
      </c>
      <c r="AA811">
        <v>900</v>
      </c>
      <c r="AB811">
        <v>881</v>
      </c>
      <c r="AF811">
        <v>982</v>
      </c>
      <c r="AG811">
        <v>-3</v>
      </c>
      <c r="AH811">
        <v>34</v>
      </c>
      <c r="AI811">
        <v>35</v>
      </c>
      <c r="AJ811">
        <v>193</v>
      </c>
      <c r="AK811">
        <v>170</v>
      </c>
      <c r="AL811">
        <v>5.0999999999999996</v>
      </c>
      <c r="AM811">
        <v>175</v>
      </c>
      <c r="AN811" t="s">
        <v>155</v>
      </c>
      <c r="AO811">
        <v>2</v>
      </c>
      <c r="AP811" s="28">
        <v>0.86523148148148143</v>
      </c>
      <c r="AQ811">
        <v>47.158591999999999</v>
      </c>
      <c r="AR811">
        <v>-88.489670000000004</v>
      </c>
      <c r="AS811">
        <v>313.10000000000002</v>
      </c>
      <c r="AT811">
        <v>0</v>
      </c>
      <c r="AU811">
        <v>12</v>
      </c>
      <c r="AV811">
        <v>11</v>
      </c>
      <c r="AW811" t="s">
        <v>252</v>
      </c>
      <c r="AX811">
        <v>1</v>
      </c>
      <c r="AY811">
        <v>1.6</v>
      </c>
      <c r="AZ811">
        <v>1.9</v>
      </c>
      <c r="BR811">
        <v>0</v>
      </c>
      <c r="BS811">
        <v>-5</v>
      </c>
      <c r="BT811">
        <v>5.0000000000000001E-3</v>
      </c>
      <c r="BU811">
        <v>0</v>
      </c>
      <c r="BV811">
        <v>0</v>
      </c>
      <c r="BW811" t="s">
        <v>155</v>
      </c>
    </row>
    <row r="812" spans="1:75" x14ac:dyDescent="0.25">
      <c r="A812" s="26">
        <v>43530</v>
      </c>
      <c r="B812" s="27">
        <v>0.65675373842592599</v>
      </c>
      <c r="C812">
        <v>0.02</v>
      </c>
      <c r="D812">
        <v>4.0000000000000001E-3</v>
      </c>
      <c r="E812">
        <v>40</v>
      </c>
      <c r="F812">
        <v>3.6</v>
      </c>
      <c r="G812">
        <v>0.8</v>
      </c>
      <c r="H812">
        <v>66.099999999999994</v>
      </c>
      <c r="J812">
        <v>18.399999999999999</v>
      </c>
      <c r="Y812">
        <v>13.1</v>
      </c>
      <c r="Z812">
        <v>879</v>
      </c>
      <c r="AA812">
        <v>899</v>
      </c>
      <c r="AB812">
        <v>881</v>
      </c>
      <c r="AF812">
        <v>982</v>
      </c>
      <c r="AG812">
        <v>-3</v>
      </c>
      <c r="AH812">
        <v>34.536999999999999</v>
      </c>
      <c r="AI812">
        <v>35</v>
      </c>
      <c r="AJ812">
        <v>193</v>
      </c>
      <c r="AK812">
        <v>170</v>
      </c>
      <c r="AL812">
        <v>5.2</v>
      </c>
      <c r="AM812">
        <v>175</v>
      </c>
      <c r="AN812" t="s">
        <v>155</v>
      </c>
      <c r="AO812">
        <v>2</v>
      </c>
      <c r="AP812" s="28">
        <v>0.86524305555555558</v>
      </c>
      <c r="AQ812">
        <v>47.158591999999999</v>
      </c>
      <c r="AR812">
        <v>-88.489670000000004</v>
      </c>
      <c r="AS812">
        <v>312.89999999999998</v>
      </c>
      <c r="AT812">
        <v>0</v>
      </c>
      <c r="AU812">
        <v>12</v>
      </c>
      <c r="AV812">
        <v>11</v>
      </c>
      <c r="AW812" t="s">
        <v>252</v>
      </c>
      <c r="AX812">
        <v>1</v>
      </c>
      <c r="AY812">
        <v>1.6</v>
      </c>
      <c r="AZ812">
        <v>1.9</v>
      </c>
      <c r="BR812">
        <v>0</v>
      </c>
      <c r="BS812">
        <v>-5</v>
      </c>
      <c r="BT812">
        <v>5.0000000000000001E-3</v>
      </c>
      <c r="BU812">
        <v>0</v>
      </c>
      <c r="BV812">
        <v>0</v>
      </c>
      <c r="BW812" t="s">
        <v>155</v>
      </c>
    </row>
    <row r="813" spans="1:75" x14ac:dyDescent="0.25">
      <c r="A813" s="26">
        <v>43530</v>
      </c>
      <c r="B813" s="27">
        <v>0.65676531250000003</v>
      </c>
      <c r="C813">
        <v>1.2E-2</v>
      </c>
      <c r="D813">
        <v>4.0000000000000001E-3</v>
      </c>
      <c r="E813">
        <v>40</v>
      </c>
      <c r="F813">
        <v>3.4</v>
      </c>
      <c r="G813">
        <v>0.8</v>
      </c>
      <c r="H813">
        <v>65.2</v>
      </c>
      <c r="J813">
        <v>18.5</v>
      </c>
      <c r="Y813">
        <v>13.2</v>
      </c>
      <c r="Z813">
        <v>878</v>
      </c>
      <c r="AA813">
        <v>900</v>
      </c>
      <c r="AB813">
        <v>882</v>
      </c>
      <c r="AF813">
        <v>982</v>
      </c>
      <c r="AG813">
        <v>-3</v>
      </c>
      <c r="AH813">
        <v>35</v>
      </c>
      <c r="AI813">
        <v>35</v>
      </c>
      <c r="AJ813">
        <v>193</v>
      </c>
      <c r="AK813">
        <v>170</v>
      </c>
      <c r="AL813">
        <v>5.0999999999999996</v>
      </c>
      <c r="AM813">
        <v>175</v>
      </c>
      <c r="AN813" t="s">
        <v>155</v>
      </c>
      <c r="AO813">
        <v>2</v>
      </c>
      <c r="AP813" s="28">
        <v>0.86525462962962962</v>
      </c>
      <c r="AQ813">
        <v>47.158591999999999</v>
      </c>
      <c r="AR813">
        <v>-88.489670000000004</v>
      </c>
      <c r="AS813">
        <v>312.7</v>
      </c>
      <c r="AT813">
        <v>0</v>
      </c>
      <c r="AU813">
        <v>12</v>
      </c>
      <c r="AV813">
        <v>11</v>
      </c>
      <c r="AW813" t="s">
        <v>252</v>
      </c>
      <c r="AX813">
        <v>1</v>
      </c>
      <c r="AY813">
        <v>1.6</v>
      </c>
      <c r="AZ813">
        <v>1.9</v>
      </c>
      <c r="BR813">
        <v>0</v>
      </c>
      <c r="BS813">
        <v>-5</v>
      </c>
      <c r="BT813">
        <v>5.0000000000000001E-3</v>
      </c>
      <c r="BU813">
        <v>0</v>
      </c>
      <c r="BV813">
        <v>0</v>
      </c>
      <c r="BW813" t="s">
        <v>155</v>
      </c>
    </row>
    <row r="814" spans="1:75" x14ac:dyDescent="0.25">
      <c r="A814" s="26">
        <v>43530</v>
      </c>
      <c r="B814" s="27">
        <v>0.65677688657407407</v>
      </c>
      <c r="C814">
        <v>0.01</v>
      </c>
      <c r="D814">
        <v>4.0000000000000001E-3</v>
      </c>
      <c r="E814">
        <v>40</v>
      </c>
      <c r="F814">
        <v>3</v>
      </c>
      <c r="G814">
        <v>0.8</v>
      </c>
      <c r="H814">
        <v>62.2</v>
      </c>
      <c r="J814">
        <v>18.600000000000001</v>
      </c>
      <c r="Y814">
        <v>13.1</v>
      </c>
      <c r="Z814">
        <v>879</v>
      </c>
      <c r="AA814">
        <v>900</v>
      </c>
      <c r="AB814">
        <v>883</v>
      </c>
      <c r="AF814">
        <v>982</v>
      </c>
      <c r="AG814">
        <v>-3</v>
      </c>
      <c r="AH814">
        <v>35</v>
      </c>
      <c r="AI814">
        <v>35</v>
      </c>
      <c r="AJ814">
        <v>193</v>
      </c>
      <c r="AK814">
        <v>170</v>
      </c>
      <c r="AL814">
        <v>5.0999999999999996</v>
      </c>
      <c r="AM814">
        <v>175</v>
      </c>
      <c r="AN814" t="s">
        <v>155</v>
      </c>
      <c r="AO814">
        <v>2</v>
      </c>
      <c r="AP814" s="28">
        <v>0.86526620370370377</v>
      </c>
      <c r="AQ814">
        <v>47.158591999999999</v>
      </c>
      <c r="AR814">
        <v>-88.489670000000004</v>
      </c>
      <c r="AS814">
        <v>312.5</v>
      </c>
      <c r="AT814">
        <v>0</v>
      </c>
      <c r="AU814">
        <v>12</v>
      </c>
      <c r="AV814">
        <v>11</v>
      </c>
      <c r="AW814" t="s">
        <v>252</v>
      </c>
      <c r="AX814">
        <v>1</v>
      </c>
      <c r="AY814">
        <v>1.6</v>
      </c>
      <c r="AZ814">
        <v>1.9</v>
      </c>
      <c r="BR814">
        <v>0</v>
      </c>
      <c r="BS814">
        <v>-5</v>
      </c>
      <c r="BT814">
        <v>5.0000000000000001E-3</v>
      </c>
      <c r="BU814">
        <v>0</v>
      </c>
      <c r="BV814">
        <v>0</v>
      </c>
      <c r="BW814" t="s">
        <v>155</v>
      </c>
    </row>
    <row r="815" spans="1:75" x14ac:dyDescent="0.25">
      <c r="A815" s="26">
        <v>43530</v>
      </c>
      <c r="B815" s="27">
        <v>0.65678846064814811</v>
      </c>
      <c r="C815">
        <v>0.01</v>
      </c>
      <c r="D815">
        <v>3.2000000000000002E-3</v>
      </c>
      <c r="E815">
        <v>31.775392</v>
      </c>
      <c r="F815">
        <v>2.8</v>
      </c>
      <c r="G815">
        <v>0.8</v>
      </c>
      <c r="H815">
        <v>65.099999999999994</v>
      </c>
      <c r="J815">
        <v>18.7</v>
      </c>
      <c r="Y815">
        <v>13.1</v>
      </c>
      <c r="Z815">
        <v>879</v>
      </c>
      <c r="AA815">
        <v>900</v>
      </c>
      <c r="AB815">
        <v>883</v>
      </c>
      <c r="AF815">
        <v>982</v>
      </c>
      <c r="AG815">
        <v>-3</v>
      </c>
      <c r="AH815">
        <v>35</v>
      </c>
      <c r="AI815">
        <v>35</v>
      </c>
      <c r="AJ815">
        <v>192.5</v>
      </c>
      <c r="AK815">
        <v>170</v>
      </c>
      <c r="AL815">
        <v>5.0999999999999996</v>
      </c>
      <c r="AM815">
        <v>175</v>
      </c>
      <c r="AN815" t="s">
        <v>155</v>
      </c>
      <c r="AO815">
        <v>2</v>
      </c>
      <c r="AP815" s="28">
        <v>0.8652777777777777</v>
      </c>
      <c r="AQ815">
        <v>47.158591999999999</v>
      </c>
      <c r="AR815">
        <v>-88.489671999999999</v>
      </c>
      <c r="AS815">
        <v>312.3</v>
      </c>
      <c r="AT815">
        <v>0</v>
      </c>
      <c r="AU815">
        <v>12</v>
      </c>
      <c r="AV815">
        <v>11</v>
      </c>
      <c r="AW815" t="s">
        <v>252</v>
      </c>
      <c r="AX815">
        <v>1</v>
      </c>
      <c r="AY815">
        <v>1.6</v>
      </c>
      <c r="AZ815">
        <v>1.9</v>
      </c>
      <c r="BR815">
        <v>5.3700000000000004E-4</v>
      </c>
      <c r="BS815">
        <v>-5</v>
      </c>
      <c r="BT815">
        <v>5.0000000000000001E-3</v>
      </c>
      <c r="BU815">
        <v>1.3122999999999999E-2</v>
      </c>
      <c r="BV815">
        <v>0</v>
      </c>
      <c r="BW815" t="s">
        <v>155</v>
      </c>
    </row>
    <row r="816" spans="1:75" x14ac:dyDescent="0.25">
      <c r="A816" s="26">
        <v>43530</v>
      </c>
      <c r="B816" s="27">
        <v>0.65680003472222226</v>
      </c>
      <c r="C816">
        <v>0.01</v>
      </c>
      <c r="D816">
        <v>3.0000000000000001E-3</v>
      </c>
      <c r="E816">
        <v>30</v>
      </c>
      <c r="F816">
        <v>2.6</v>
      </c>
      <c r="G816">
        <v>0.8</v>
      </c>
      <c r="H816">
        <v>62.1</v>
      </c>
      <c r="J816">
        <v>18.7</v>
      </c>
      <c r="Y816">
        <v>13.2</v>
      </c>
      <c r="Z816">
        <v>879</v>
      </c>
      <c r="AA816">
        <v>899</v>
      </c>
      <c r="AB816">
        <v>882</v>
      </c>
      <c r="AF816">
        <v>982</v>
      </c>
      <c r="AG816">
        <v>-3</v>
      </c>
      <c r="AH816">
        <v>35</v>
      </c>
      <c r="AI816">
        <v>35</v>
      </c>
      <c r="AJ816">
        <v>192</v>
      </c>
      <c r="AK816">
        <v>170</v>
      </c>
      <c r="AL816">
        <v>5</v>
      </c>
      <c r="AM816">
        <v>175</v>
      </c>
      <c r="AN816" t="s">
        <v>155</v>
      </c>
      <c r="AO816">
        <v>2</v>
      </c>
      <c r="AP816" s="28">
        <v>0.86528935185185185</v>
      </c>
      <c r="AQ816">
        <v>47.158591999999999</v>
      </c>
      <c r="AR816">
        <v>-88.489671999999999</v>
      </c>
      <c r="AS816">
        <v>312.2</v>
      </c>
      <c r="AT816">
        <v>0</v>
      </c>
      <c r="AU816">
        <v>12</v>
      </c>
      <c r="AV816">
        <v>11</v>
      </c>
      <c r="AW816" t="s">
        <v>252</v>
      </c>
      <c r="AX816">
        <v>1</v>
      </c>
      <c r="AY816">
        <v>1.6</v>
      </c>
      <c r="AZ816">
        <v>1.9</v>
      </c>
      <c r="BR816">
        <v>4.64E-4</v>
      </c>
      <c r="BS816">
        <v>-5</v>
      </c>
      <c r="BT816">
        <v>5.0000000000000001E-3</v>
      </c>
      <c r="BU816">
        <v>1.1328E-2</v>
      </c>
      <c r="BV816">
        <v>0</v>
      </c>
      <c r="BW816" t="s">
        <v>155</v>
      </c>
    </row>
    <row r="817" spans="1:75" x14ac:dyDescent="0.25">
      <c r="A817" s="26">
        <v>43530</v>
      </c>
      <c r="B817" s="27">
        <v>0.6568116087962963</v>
      </c>
      <c r="C817">
        <v>0.01</v>
      </c>
      <c r="D817">
        <v>3.0000000000000001E-3</v>
      </c>
      <c r="E817">
        <v>30</v>
      </c>
      <c r="F817">
        <v>2.4</v>
      </c>
      <c r="G817">
        <v>0.8</v>
      </c>
      <c r="H817">
        <v>61.1</v>
      </c>
      <c r="J817">
        <v>18.8</v>
      </c>
      <c r="Y817">
        <v>13.1</v>
      </c>
      <c r="Z817">
        <v>879</v>
      </c>
      <c r="AA817">
        <v>900</v>
      </c>
      <c r="AB817">
        <v>883</v>
      </c>
      <c r="AF817">
        <v>982</v>
      </c>
      <c r="AG817">
        <v>-3</v>
      </c>
      <c r="AH817">
        <v>35</v>
      </c>
      <c r="AI817">
        <v>35</v>
      </c>
      <c r="AJ817">
        <v>192</v>
      </c>
      <c r="AK817">
        <v>170</v>
      </c>
      <c r="AL817">
        <v>5.0999999999999996</v>
      </c>
      <c r="AM817">
        <v>175</v>
      </c>
      <c r="AN817" t="s">
        <v>155</v>
      </c>
      <c r="AO817">
        <v>2</v>
      </c>
      <c r="AP817" s="28">
        <v>0.865300925925926</v>
      </c>
      <c r="AQ817">
        <v>47.158591999999999</v>
      </c>
      <c r="AR817">
        <v>-88.489671999999999</v>
      </c>
      <c r="AS817">
        <v>312.10000000000002</v>
      </c>
      <c r="AT817">
        <v>0</v>
      </c>
      <c r="AU817">
        <v>12</v>
      </c>
      <c r="AV817">
        <v>11</v>
      </c>
      <c r="AW817" t="s">
        <v>252</v>
      </c>
      <c r="AX817">
        <v>1.0125</v>
      </c>
      <c r="AY817">
        <v>1.6</v>
      </c>
      <c r="AZ817">
        <v>1.9</v>
      </c>
      <c r="BR817">
        <v>5.3700000000000004E-4</v>
      </c>
      <c r="BS817">
        <v>-5</v>
      </c>
      <c r="BT817">
        <v>5.0000000000000001E-3</v>
      </c>
      <c r="BU817">
        <v>1.3112E-2</v>
      </c>
      <c r="BV817">
        <v>0</v>
      </c>
      <c r="BW817" t="s">
        <v>155</v>
      </c>
    </row>
    <row r="818" spans="1:75" x14ac:dyDescent="0.25">
      <c r="A818" s="26">
        <v>43530</v>
      </c>
      <c r="B818" s="27">
        <v>0.65682318287037034</v>
      </c>
      <c r="C818">
        <v>0.01</v>
      </c>
      <c r="D818">
        <v>3.0000000000000001E-3</v>
      </c>
      <c r="E818">
        <v>30</v>
      </c>
      <c r="F818">
        <v>2.2999999999999998</v>
      </c>
      <c r="G818">
        <v>0.8</v>
      </c>
      <c r="H818">
        <v>62.1</v>
      </c>
      <c r="J818">
        <v>18.8</v>
      </c>
      <c r="Y818">
        <v>13.1</v>
      </c>
      <c r="Z818">
        <v>879</v>
      </c>
      <c r="AA818">
        <v>900</v>
      </c>
      <c r="AB818">
        <v>883</v>
      </c>
      <c r="AF818">
        <v>982</v>
      </c>
      <c r="AG818">
        <v>-3</v>
      </c>
      <c r="AH818">
        <v>35</v>
      </c>
      <c r="AI818">
        <v>35</v>
      </c>
      <c r="AJ818">
        <v>192</v>
      </c>
      <c r="AK818">
        <v>170</v>
      </c>
      <c r="AL818">
        <v>5.0999999999999996</v>
      </c>
      <c r="AM818">
        <v>175</v>
      </c>
      <c r="AN818" t="s">
        <v>155</v>
      </c>
      <c r="AO818">
        <v>2</v>
      </c>
      <c r="AP818" s="28">
        <v>0.86531249999999993</v>
      </c>
      <c r="AQ818">
        <v>47.158591999999999</v>
      </c>
      <c r="AR818">
        <v>-88.489671999999999</v>
      </c>
      <c r="AS818">
        <v>312</v>
      </c>
      <c r="AT818">
        <v>0</v>
      </c>
      <c r="AU818">
        <v>12</v>
      </c>
      <c r="AV818">
        <v>11</v>
      </c>
      <c r="AW818" t="s">
        <v>252</v>
      </c>
      <c r="AX818">
        <v>1.1000000000000001</v>
      </c>
      <c r="AY818">
        <v>1.6</v>
      </c>
      <c r="AZ818">
        <v>1.9125000000000001</v>
      </c>
      <c r="BR818">
        <v>4.6299999999999998E-4</v>
      </c>
      <c r="BS818">
        <v>-5</v>
      </c>
      <c r="BT818">
        <v>5.0000000000000001E-3</v>
      </c>
      <c r="BU818">
        <v>1.1315E-2</v>
      </c>
      <c r="BV818">
        <v>0</v>
      </c>
      <c r="BW818" t="s">
        <v>155</v>
      </c>
    </row>
    <row r="819" spans="1:75" x14ac:dyDescent="0.25">
      <c r="A819" s="26">
        <v>43530</v>
      </c>
      <c r="B819" s="27">
        <v>0.65683475694444449</v>
      </c>
      <c r="C819">
        <v>0.01</v>
      </c>
      <c r="D819">
        <v>3.0000000000000001E-3</v>
      </c>
      <c r="E819">
        <v>30</v>
      </c>
      <c r="F819">
        <v>2.2000000000000002</v>
      </c>
      <c r="G819">
        <v>0.8</v>
      </c>
      <c r="H819">
        <v>60</v>
      </c>
      <c r="J819">
        <v>18.84</v>
      </c>
      <c r="Y819">
        <v>13.1</v>
      </c>
      <c r="Z819">
        <v>879</v>
      </c>
      <c r="AA819">
        <v>900</v>
      </c>
      <c r="AB819">
        <v>882</v>
      </c>
      <c r="AF819">
        <v>982</v>
      </c>
      <c r="AG819">
        <v>-3</v>
      </c>
      <c r="AH819">
        <v>35</v>
      </c>
      <c r="AI819">
        <v>35</v>
      </c>
      <c r="AJ819">
        <v>192</v>
      </c>
      <c r="AK819">
        <v>169.5</v>
      </c>
      <c r="AL819">
        <v>5.0999999999999996</v>
      </c>
      <c r="AM819">
        <v>175</v>
      </c>
      <c r="AN819" t="s">
        <v>155</v>
      </c>
      <c r="AO819">
        <v>2</v>
      </c>
      <c r="AP819" s="28">
        <v>0.86532407407407408</v>
      </c>
      <c r="AQ819">
        <v>47.158591999999999</v>
      </c>
      <c r="AR819">
        <v>-88.489671999999999</v>
      </c>
      <c r="AS819">
        <v>312</v>
      </c>
      <c r="AT819">
        <v>0</v>
      </c>
      <c r="AU819">
        <v>12</v>
      </c>
      <c r="AV819">
        <v>11</v>
      </c>
      <c r="AW819" t="s">
        <v>252</v>
      </c>
      <c r="AX819">
        <v>1.1125</v>
      </c>
      <c r="AY819">
        <v>1.5249999999999999</v>
      </c>
      <c r="AZ819">
        <v>2</v>
      </c>
      <c r="BR819">
        <v>0</v>
      </c>
      <c r="BS819">
        <v>-5</v>
      </c>
      <c r="BT819">
        <v>5.0000000000000001E-3</v>
      </c>
      <c r="BU819">
        <v>0</v>
      </c>
      <c r="BV819">
        <v>0</v>
      </c>
      <c r="BW819" t="s">
        <v>155</v>
      </c>
    </row>
    <row r="820" spans="1:75" x14ac:dyDescent="0.25">
      <c r="A820" s="26">
        <v>43530</v>
      </c>
      <c r="B820" s="27">
        <v>0.65684633101851853</v>
      </c>
      <c r="C820">
        <v>0.01</v>
      </c>
      <c r="D820">
        <v>3.0000000000000001E-3</v>
      </c>
      <c r="E820">
        <v>30</v>
      </c>
      <c r="F820">
        <v>2.1</v>
      </c>
      <c r="G820">
        <v>0.8</v>
      </c>
      <c r="H820">
        <v>61</v>
      </c>
      <c r="J820">
        <v>18.899999999999999</v>
      </c>
      <c r="Y820">
        <v>13.1</v>
      </c>
      <c r="Z820">
        <v>879</v>
      </c>
      <c r="AA820">
        <v>899</v>
      </c>
      <c r="AB820">
        <v>881</v>
      </c>
      <c r="AF820">
        <v>982</v>
      </c>
      <c r="AG820">
        <v>-3</v>
      </c>
      <c r="AH820">
        <v>35</v>
      </c>
      <c r="AI820">
        <v>35</v>
      </c>
      <c r="AJ820">
        <v>192</v>
      </c>
      <c r="AK820">
        <v>169</v>
      </c>
      <c r="AL820">
        <v>5.0999999999999996</v>
      </c>
      <c r="AM820">
        <v>174.6</v>
      </c>
      <c r="AN820" t="s">
        <v>155</v>
      </c>
      <c r="AO820">
        <v>2</v>
      </c>
      <c r="AP820" s="28">
        <v>0.86533564814814812</v>
      </c>
      <c r="AQ820">
        <v>47.158591999999999</v>
      </c>
      <c r="AR820">
        <v>-88.489672999999996</v>
      </c>
      <c r="AS820">
        <v>311.7</v>
      </c>
      <c r="AT820">
        <v>0</v>
      </c>
      <c r="AU820">
        <v>12</v>
      </c>
      <c r="AV820">
        <v>11</v>
      </c>
      <c r="AW820" t="s">
        <v>252</v>
      </c>
      <c r="AX820">
        <v>1.175</v>
      </c>
      <c r="AY820">
        <v>1.0125</v>
      </c>
      <c r="AZ820">
        <v>1.9875</v>
      </c>
      <c r="BR820">
        <v>5.3700000000000004E-4</v>
      </c>
      <c r="BS820">
        <v>-5</v>
      </c>
      <c r="BT820">
        <v>5.0000000000000001E-3</v>
      </c>
      <c r="BU820">
        <v>1.3122999999999999E-2</v>
      </c>
      <c r="BV820">
        <v>0</v>
      </c>
      <c r="BW820" t="s">
        <v>155</v>
      </c>
    </row>
    <row r="821" spans="1:75" x14ac:dyDescent="0.25">
      <c r="A821" s="26">
        <v>43530</v>
      </c>
      <c r="B821" s="27">
        <v>0.65685790509259256</v>
      </c>
      <c r="C821">
        <v>0.01</v>
      </c>
      <c r="D821">
        <v>3.0000000000000001E-3</v>
      </c>
      <c r="E821">
        <v>30</v>
      </c>
      <c r="F821">
        <v>2.1</v>
      </c>
      <c r="G821">
        <v>0.8</v>
      </c>
      <c r="H821">
        <v>59.2</v>
      </c>
      <c r="J821">
        <v>18.899999999999999</v>
      </c>
      <c r="Y821">
        <v>13.1</v>
      </c>
      <c r="Z821">
        <v>879</v>
      </c>
      <c r="AA821">
        <v>899</v>
      </c>
      <c r="AB821">
        <v>881</v>
      </c>
      <c r="AF821">
        <v>982</v>
      </c>
      <c r="AG821">
        <v>-3</v>
      </c>
      <c r="AH821">
        <v>35.536999999999999</v>
      </c>
      <c r="AI821">
        <v>35</v>
      </c>
      <c r="AJ821">
        <v>192</v>
      </c>
      <c r="AK821">
        <v>169</v>
      </c>
      <c r="AL821">
        <v>5.2</v>
      </c>
      <c r="AM821">
        <v>174.2</v>
      </c>
      <c r="AN821" t="s">
        <v>155</v>
      </c>
      <c r="AO821">
        <v>2</v>
      </c>
      <c r="AP821" s="28">
        <v>0.86534722222222227</v>
      </c>
      <c r="AQ821">
        <v>47.158591999999999</v>
      </c>
      <c r="AR821">
        <v>-88.489672999999996</v>
      </c>
      <c r="AS821">
        <v>311.39999999999998</v>
      </c>
      <c r="AT821">
        <v>0</v>
      </c>
      <c r="AU821">
        <v>12</v>
      </c>
      <c r="AV821">
        <v>11</v>
      </c>
      <c r="AW821" t="s">
        <v>252</v>
      </c>
      <c r="AX821">
        <v>1</v>
      </c>
      <c r="AY821">
        <v>1.1000000000000001</v>
      </c>
      <c r="AZ821">
        <v>1.9</v>
      </c>
      <c r="BR821">
        <v>4.6299999999999998E-4</v>
      </c>
      <c r="BS821">
        <v>-5</v>
      </c>
      <c r="BT821">
        <v>5.0000000000000001E-3</v>
      </c>
      <c r="BU821">
        <v>1.1315E-2</v>
      </c>
      <c r="BV821">
        <v>0</v>
      </c>
      <c r="BW821" t="s">
        <v>155</v>
      </c>
    </row>
    <row r="822" spans="1:75" x14ac:dyDescent="0.25">
      <c r="A822" s="26">
        <v>43530</v>
      </c>
      <c r="B822" s="27">
        <v>0.6568694791666666</v>
      </c>
      <c r="C822">
        <v>0.01</v>
      </c>
      <c r="D822">
        <v>2.3999999999999998E-3</v>
      </c>
      <c r="E822">
        <v>23.500425</v>
      </c>
      <c r="F822">
        <v>1.9</v>
      </c>
      <c r="G822">
        <v>0.8</v>
      </c>
      <c r="H822">
        <v>57.2</v>
      </c>
      <c r="J822">
        <v>18.899999999999999</v>
      </c>
      <c r="Y822">
        <v>13.2</v>
      </c>
      <c r="Z822">
        <v>878</v>
      </c>
      <c r="AA822">
        <v>900</v>
      </c>
      <c r="AB822">
        <v>881</v>
      </c>
      <c r="AF822">
        <v>982</v>
      </c>
      <c r="AG822">
        <v>-3</v>
      </c>
      <c r="AH822">
        <v>36</v>
      </c>
      <c r="AI822">
        <v>35</v>
      </c>
      <c r="AJ822">
        <v>192</v>
      </c>
      <c r="AK822">
        <v>169</v>
      </c>
      <c r="AL822">
        <v>5.0999999999999996</v>
      </c>
      <c r="AM822">
        <v>174.2</v>
      </c>
      <c r="AN822" t="s">
        <v>155</v>
      </c>
      <c r="AO822">
        <v>2</v>
      </c>
      <c r="AP822" s="28">
        <v>0.8653587962962962</v>
      </c>
      <c r="AQ822">
        <v>47.158591999999999</v>
      </c>
      <c r="AR822">
        <v>-88.489672999999996</v>
      </c>
      <c r="AS822">
        <v>311.2</v>
      </c>
      <c r="AT822">
        <v>0</v>
      </c>
      <c r="AU822">
        <v>12</v>
      </c>
      <c r="AV822">
        <v>11</v>
      </c>
      <c r="AW822" t="s">
        <v>252</v>
      </c>
      <c r="AX822">
        <v>1</v>
      </c>
      <c r="AY822">
        <v>1.1000000000000001</v>
      </c>
      <c r="AZ822">
        <v>1.9</v>
      </c>
      <c r="BR822">
        <v>0</v>
      </c>
      <c r="BS822">
        <v>-5</v>
      </c>
      <c r="BT822">
        <v>5.0000000000000001E-3</v>
      </c>
      <c r="BU822">
        <v>0</v>
      </c>
      <c r="BV822">
        <v>0</v>
      </c>
      <c r="BW822" t="s">
        <v>155</v>
      </c>
    </row>
    <row r="826" spans="1:75" x14ac:dyDescent="0.25">
      <c r="A826" t="s">
        <v>253</v>
      </c>
    </row>
    <row r="827" spans="1:75" x14ac:dyDescent="0.25">
      <c r="A827" t="s">
        <v>254</v>
      </c>
      <c r="B827">
        <v>7.1239999999999997</v>
      </c>
    </row>
    <row r="828" spans="1:75" x14ac:dyDescent="0.25">
      <c r="A828" t="s">
        <v>255</v>
      </c>
      <c r="B828" t="s">
        <v>256</v>
      </c>
    </row>
    <row r="829" spans="1:75" x14ac:dyDescent="0.25">
      <c r="B829" t="s">
        <v>257</v>
      </c>
      <c r="C829" t="s">
        <v>258</v>
      </c>
    </row>
    <row r="830" spans="1:75" x14ac:dyDescent="0.25">
      <c r="B830" t="s">
        <v>259</v>
      </c>
    </row>
    <row r="831" spans="1:75" x14ac:dyDescent="0.25">
      <c r="B831" t="s">
        <v>260</v>
      </c>
    </row>
    <row r="832" spans="1:75" x14ac:dyDescent="0.25">
      <c r="A832" t="s">
        <v>261</v>
      </c>
      <c r="B832" s="26">
        <v>43530</v>
      </c>
    </row>
    <row r="833" spans="1:2" x14ac:dyDescent="0.25">
      <c r="A833" t="s">
        <v>262</v>
      </c>
    </row>
    <row r="834" spans="1:2" x14ac:dyDescent="0.25">
      <c r="A834" t="s">
        <v>263</v>
      </c>
      <c r="B834" t="s">
        <v>264</v>
      </c>
    </row>
    <row r="835" spans="1:2" x14ac:dyDescent="0.25">
      <c r="A835" t="s">
        <v>265</v>
      </c>
      <c r="B835" t="s">
        <v>266</v>
      </c>
    </row>
    <row r="836" spans="1:2" x14ac:dyDescent="0.25">
      <c r="A836" t="s">
        <v>267</v>
      </c>
      <c r="B836" t="s">
        <v>268</v>
      </c>
    </row>
    <row r="837" spans="1:2" x14ac:dyDescent="0.25">
      <c r="A837" t="s">
        <v>269</v>
      </c>
      <c r="B837" t="s">
        <v>270</v>
      </c>
    </row>
    <row r="838" spans="1:2" x14ac:dyDescent="0.25">
      <c r="A838" t="s">
        <v>271</v>
      </c>
    </row>
    <row r="839" spans="1:2" x14ac:dyDescent="0.25">
      <c r="A839" t="s">
        <v>263</v>
      </c>
      <c r="B839" t="s">
        <v>272</v>
      </c>
    </row>
    <row r="840" spans="1:2" x14ac:dyDescent="0.25">
      <c r="A840" t="s">
        <v>265</v>
      </c>
      <c r="B840" t="s">
        <v>273</v>
      </c>
    </row>
    <row r="841" spans="1:2" x14ac:dyDescent="0.25">
      <c r="A841" t="s">
        <v>267</v>
      </c>
      <c r="B841">
        <v>95</v>
      </c>
    </row>
    <row r="842" spans="1:2" x14ac:dyDescent="0.25">
      <c r="A842" t="s">
        <v>269</v>
      </c>
      <c r="B842">
        <v>6.907</v>
      </c>
    </row>
    <row r="843" spans="1:2" x14ac:dyDescent="0.25">
      <c r="A843" t="s">
        <v>274</v>
      </c>
      <c r="B843">
        <v>6.08</v>
      </c>
    </row>
    <row r="844" spans="1:2" x14ac:dyDescent="0.25">
      <c r="A844" t="s">
        <v>275</v>
      </c>
      <c r="B844">
        <v>15.6</v>
      </c>
    </row>
    <row r="845" spans="1:2" x14ac:dyDescent="0.25">
      <c r="A845" t="s">
        <v>276</v>
      </c>
      <c r="B845">
        <v>3030</v>
      </c>
    </row>
    <row r="846" spans="1:2" x14ac:dyDescent="0.25">
      <c r="A846" t="s">
        <v>271</v>
      </c>
    </row>
    <row r="847" spans="1:2" x14ac:dyDescent="0.25">
      <c r="A847" t="s">
        <v>263</v>
      </c>
      <c r="B847" t="s">
        <v>277</v>
      </c>
    </row>
    <row r="848" spans="1:2" x14ac:dyDescent="0.25">
      <c r="A848" t="s">
        <v>265</v>
      </c>
      <c r="B848" t="s">
        <v>278</v>
      </c>
    </row>
    <row r="849" spans="1:8" x14ac:dyDescent="0.25">
      <c r="A849" t="s">
        <v>267</v>
      </c>
      <c r="B849">
        <v>129098</v>
      </c>
    </row>
    <row r="850" spans="1:8" x14ac:dyDescent="0.25">
      <c r="A850" t="s">
        <v>269</v>
      </c>
      <c r="B850">
        <v>1.302</v>
      </c>
    </row>
    <row r="851" spans="1:8" x14ac:dyDescent="0.25">
      <c r="A851" t="s">
        <v>279</v>
      </c>
      <c r="B851">
        <v>2032</v>
      </c>
    </row>
    <row r="852" spans="1:8" x14ac:dyDescent="0.25">
      <c r="A852" t="s">
        <v>280</v>
      </c>
      <c r="B852">
        <v>253</v>
      </c>
    </row>
    <row r="853" spans="1:8" x14ac:dyDescent="0.25">
      <c r="A853" t="s">
        <v>281</v>
      </c>
      <c r="B853" t="s">
        <v>282</v>
      </c>
      <c r="C853">
        <v>0</v>
      </c>
      <c r="D853">
        <v>4409.1123049999997</v>
      </c>
      <c r="E853">
        <v>2976.3190920000002</v>
      </c>
      <c r="F853">
        <v>154081.3125</v>
      </c>
      <c r="G853">
        <v>-836283.875</v>
      </c>
      <c r="H853">
        <v>2435829.5</v>
      </c>
    </row>
    <row r="854" spans="1:8" x14ac:dyDescent="0.25">
      <c r="A854" t="s">
        <v>283</v>
      </c>
      <c r="B854">
        <v>500</v>
      </c>
      <c r="C854">
        <v>1.0000000000000001E-5</v>
      </c>
      <c r="D854">
        <v>6866.6889650000003</v>
      </c>
      <c r="E854">
        <v>0</v>
      </c>
      <c r="F854">
        <v>0</v>
      </c>
      <c r="G854">
        <v>0</v>
      </c>
      <c r="H854">
        <v>0</v>
      </c>
    </row>
    <row r="855" spans="1:8" x14ac:dyDescent="0.25">
      <c r="A855" t="s">
        <v>271</v>
      </c>
    </row>
    <row r="856" spans="1:8" x14ac:dyDescent="0.25">
      <c r="A856" t="s">
        <v>263</v>
      </c>
      <c r="B856" t="s">
        <v>284</v>
      </c>
    </row>
    <row r="857" spans="1:8" x14ac:dyDescent="0.25">
      <c r="A857" t="s">
        <v>265</v>
      </c>
      <c r="B857" t="s">
        <v>285</v>
      </c>
    </row>
    <row r="858" spans="1:8" x14ac:dyDescent="0.25">
      <c r="A858" t="s">
        <v>269</v>
      </c>
      <c r="B858">
        <v>2.9</v>
      </c>
    </row>
    <row r="859" spans="1:8" x14ac:dyDescent="0.25">
      <c r="A859" t="s">
        <v>271</v>
      </c>
    </row>
    <row r="860" spans="1:8" x14ac:dyDescent="0.25">
      <c r="A860" t="s">
        <v>263</v>
      </c>
      <c r="B860" t="s">
        <v>286</v>
      </c>
    </row>
    <row r="861" spans="1:8" x14ac:dyDescent="0.25">
      <c r="A861" t="s">
        <v>265</v>
      </c>
      <c r="B861" t="s">
        <v>287</v>
      </c>
    </row>
    <row r="862" spans="1:8" x14ac:dyDescent="0.25">
      <c r="A862" t="s">
        <v>267</v>
      </c>
      <c r="B862">
        <v>208</v>
      </c>
    </row>
    <row r="863" spans="1:8" x14ac:dyDescent="0.25">
      <c r="A863" t="s">
        <v>288</v>
      </c>
      <c r="B863" t="s">
        <v>289</v>
      </c>
    </row>
    <row r="864" spans="1:8" x14ac:dyDescent="0.25">
      <c r="A864" t="s">
        <v>290</v>
      </c>
      <c r="B864" t="s">
        <v>291</v>
      </c>
    </row>
    <row r="865" spans="1:3" x14ac:dyDescent="0.25">
      <c r="A865" t="s">
        <v>292</v>
      </c>
      <c r="B865" t="s">
        <v>293</v>
      </c>
    </row>
    <row r="866" spans="1:3" x14ac:dyDescent="0.25">
      <c r="A866" t="s">
        <v>294</v>
      </c>
      <c r="B866" t="s">
        <v>295</v>
      </c>
    </row>
    <row r="867" spans="1:3" x14ac:dyDescent="0.25">
      <c r="A867" t="s">
        <v>271</v>
      </c>
    </row>
    <row r="869" spans="1:3" x14ac:dyDescent="0.25">
      <c r="A869" t="s">
        <v>296</v>
      </c>
      <c r="B869" t="s">
        <v>297</v>
      </c>
    </row>
    <row r="870" spans="1:3" x14ac:dyDescent="0.25">
      <c r="A870" t="s">
        <v>298</v>
      </c>
    </row>
    <row r="871" spans="1:3" x14ac:dyDescent="0.25">
      <c r="A871" t="s">
        <v>299</v>
      </c>
      <c r="B871">
        <v>998</v>
      </c>
    </row>
    <row r="872" spans="1:3" x14ac:dyDescent="0.25">
      <c r="A872" t="s">
        <v>300</v>
      </c>
      <c r="B872" t="s">
        <v>301</v>
      </c>
    </row>
    <row r="873" spans="1:3" x14ac:dyDescent="0.25">
      <c r="A873" t="s">
        <v>302</v>
      </c>
    </row>
    <row r="874" spans="1:3" x14ac:dyDescent="0.25">
      <c r="A874" t="s">
        <v>303</v>
      </c>
      <c r="B874">
        <v>0.74</v>
      </c>
    </row>
    <row r="875" spans="1:3" x14ac:dyDescent="0.25">
      <c r="A875" t="s">
        <v>304</v>
      </c>
      <c r="B875" t="s">
        <v>305</v>
      </c>
    </row>
    <row r="876" spans="1:3" x14ac:dyDescent="0.25">
      <c r="A876" t="s">
        <v>306</v>
      </c>
      <c r="B876">
        <v>2</v>
      </c>
    </row>
    <row r="877" spans="1:3" x14ac:dyDescent="0.25">
      <c r="A877" t="s">
        <v>307</v>
      </c>
      <c r="B877" t="s">
        <v>308</v>
      </c>
    </row>
    <row r="878" spans="1:3" x14ac:dyDescent="0.25">
      <c r="A878" t="s">
        <v>309</v>
      </c>
      <c r="B878" t="s">
        <v>310</v>
      </c>
      <c r="C878" t="s">
        <v>311</v>
      </c>
    </row>
    <row r="879" spans="1:3" x14ac:dyDescent="0.25">
      <c r="A879" t="s">
        <v>312</v>
      </c>
      <c r="B879">
        <v>4</v>
      </c>
    </row>
    <row r="880" spans="1:3" x14ac:dyDescent="0.25">
      <c r="A880" t="s">
        <v>313</v>
      </c>
      <c r="B880">
        <v>4</v>
      </c>
    </row>
    <row r="881" spans="1:2" x14ac:dyDescent="0.25">
      <c r="A881" t="s">
        <v>314</v>
      </c>
      <c r="B881">
        <v>3</v>
      </c>
    </row>
    <row r="882" spans="1:2" x14ac:dyDescent="0.25">
      <c r="A882" t="s">
        <v>315</v>
      </c>
      <c r="B882">
        <v>5</v>
      </c>
    </row>
    <row r="883" spans="1:2" x14ac:dyDescent="0.25">
      <c r="A883" t="s">
        <v>316</v>
      </c>
      <c r="B883">
        <v>1</v>
      </c>
    </row>
    <row r="884" spans="1:2" x14ac:dyDescent="0.25">
      <c r="A884" t="s">
        <v>317</v>
      </c>
      <c r="B884">
        <v>0</v>
      </c>
    </row>
    <row r="885" spans="1:2" x14ac:dyDescent="0.25">
      <c r="A885" t="s">
        <v>318</v>
      </c>
      <c r="B885" t="s">
        <v>308</v>
      </c>
    </row>
    <row r="886" spans="1:2" x14ac:dyDescent="0.25">
      <c r="A886" t="s">
        <v>319</v>
      </c>
      <c r="B886">
        <v>0</v>
      </c>
    </row>
    <row r="887" spans="1:2" x14ac:dyDescent="0.25">
      <c r="A887" t="s">
        <v>320</v>
      </c>
      <c r="B887" t="s">
        <v>308</v>
      </c>
    </row>
    <row r="888" spans="1:2" x14ac:dyDescent="0.25">
      <c r="A888" t="s">
        <v>321</v>
      </c>
      <c r="B888">
        <v>0</v>
      </c>
    </row>
    <row r="889" spans="1:2" x14ac:dyDescent="0.25">
      <c r="A889" t="s">
        <v>322</v>
      </c>
      <c r="B889">
        <v>0</v>
      </c>
    </row>
    <row r="890" spans="1:2" x14ac:dyDescent="0.25">
      <c r="A890" t="s">
        <v>323</v>
      </c>
      <c r="B890">
        <v>0</v>
      </c>
    </row>
    <row r="891" spans="1:2" x14ac:dyDescent="0.25">
      <c r="A891" t="s">
        <v>324</v>
      </c>
      <c r="B891">
        <v>1</v>
      </c>
    </row>
    <row r="892" spans="1:2" x14ac:dyDescent="0.25">
      <c r="A892" t="s">
        <v>325</v>
      </c>
      <c r="B892">
        <v>0</v>
      </c>
    </row>
    <row r="893" spans="1:2" x14ac:dyDescent="0.25">
      <c r="A893" t="s">
        <v>326</v>
      </c>
      <c r="B893" t="s">
        <v>327</v>
      </c>
    </row>
    <row r="894" spans="1:2" x14ac:dyDescent="0.25">
      <c r="A894" t="s">
        <v>328</v>
      </c>
      <c r="B894" t="s">
        <v>329</v>
      </c>
    </row>
    <row r="895" spans="1:2" x14ac:dyDescent="0.25">
      <c r="A895" t="s">
        <v>330</v>
      </c>
      <c r="B895" t="s">
        <v>331</v>
      </c>
    </row>
    <row r="896" spans="1:2" x14ac:dyDescent="0.25">
      <c r="A896" t="s">
        <v>332</v>
      </c>
      <c r="B896">
        <v>0</v>
      </c>
    </row>
    <row r="897" spans="1:2" x14ac:dyDescent="0.25">
      <c r="A897" t="s">
        <v>333</v>
      </c>
      <c r="B897" s="27">
        <v>0.64740188657407405</v>
      </c>
    </row>
    <row r="898" spans="1:2" x14ac:dyDescent="0.25">
      <c r="A898" t="s">
        <v>334</v>
      </c>
      <c r="B898" s="27">
        <v>0.6568694791666666</v>
      </c>
    </row>
    <row r="899" spans="1:2" x14ac:dyDescent="0.25">
      <c r="A899" t="s">
        <v>335</v>
      </c>
      <c r="B899">
        <v>819</v>
      </c>
    </row>
    <row r="900" spans="1:2" x14ac:dyDescent="0.25">
      <c r="A900" t="s">
        <v>336</v>
      </c>
      <c r="B900">
        <v>643</v>
      </c>
    </row>
    <row r="901" spans="1:2" x14ac:dyDescent="0.25">
      <c r="A901" t="s">
        <v>337</v>
      </c>
      <c r="B901">
        <v>-1.605</v>
      </c>
    </row>
    <row r="902" spans="1:2" x14ac:dyDescent="0.25">
      <c r="A902" t="s">
        <v>338</v>
      </c>
      <c r="B902">
        <v>981.60299999999995</v>
      </c>
    </row>
    <row r="903" spans="1:2" x14ac:dyDescent="0.25">
      <c r="A903" t="s">
        <v>339</v>
      </c>
      <c r="B903">
        <v>89.533000000000001</v>
      </c>
    </row>
    <row r="904" spans="1:2" x14ac:dyDescent="0.25">
      <c r="A904" t="s">
        <v>340</v>
      </c>
      <c r="B904">
        <v>21.876999999999999</v>
      </c>
    </row>
    <row r="905" spans="1:2" x14ac:dyDescent="0.25">
      <c r="A905" t="s">
        <v>341</v>
      </c>
      <c r="B905">
        <v>0.78</v>
      </c>
    </row>
    <row r="907" spans="1:2" x14ac:dyDescent="0.25">
      <c r="A907" t="s">
        <v>342</v>
      </c>
    </row>
    <row r="908" spans="1:2" x14ac:dyDescent="0.25">
      <c r="A908" t="s">
        <v>343</v>
      </c>
    </row>
    <row r="909" spans="1:2" x14ac:dyDescent="0.25">
      <c r="A909" t="s">
        <v>344</v>
      </c>
    </row>
    <row r="910" spans="1:2" x14ac:dyDescent="0.25">
      <c r="A910" t="s">
        <v>345</v>
      </c>
    </row>
    <row r="911" spans="1:2" x14ac:dyDescent="0.25">
      <c r="A911" t="s">
        <v>346</v>
      </c>
      <c r="B911">
        <v>0</v>
      </c>
    </row>
    <row r="912" spans="1:2" x14ac:dyDescent="0.25">
      <c r="A912" t="s">
        <v>347</v>
      </c>
      <c r="B912">
        <v>0</v>
      </c>
    </row>
    <row r="913" spans="1:2" x14ac:dyDescent="0.25">
      <c r="A913" t="s">
        <v>348</v>
      </c>
      <c r="B913">
        <v>0</v>
      </c>
    </row>
    <row r="914" spans="1:2" x14ac:dyDescent="0.25">
      <c r="A914" t="s">
        <v>349</v>
      </c>
      <c r="B914">
        <v>0</v>
      </c>
    </row>
    <row r="915" spans="1:2" x14ac:dyDescent="0.25">
      <c r="A915" t="s">
        <v>350</v>
      </c>
      <c r="B915">
        <v>0</v>
      </c>
    </row>
    <row r="916" spans="1:2" x14ac:dyDescent="0.25">
      <c r="A916" t="s">
        <v>351</v>
      </c>
      <c r="B916">
        <v>0</v>
      </c>
    </row>
    <row r="917" spans="1:2" x14ac:dyDescent="0.25">
      <c r="A917" t="s">
        <v>352</v>
      </c>
      <c r="B917">
        <v>0</v>
      </c>
    </row>
    <row r="918" spans="1:2" x14ac:dyDescent="0.25">
      <c r="A918" t="s">
        <v>353</v>
      </c>
      <c r="B918">
        <v>0</v>
      </c>
    </row>
    <row r="921" spans="1:2" x14ac:dyDescent="0.25">
      <c r="A921" t="s">
        <v>354</v>
      </c>
    </row>
    <row r="922" spans="1:2" x14ac:dyDescent="0.25">
      <c r="A922" t="s">
        <v>100</v>
      </c>
    </row>
    <row r="923" spans="1:2" x14ac:dyDescent="0.25">
      <c r="A923" t="s">
        <v>104</v>
      </c>
    </row>
    <row r="924" spans="1:2" x14ac:dyDescent="0.25">
      <c r="A924" t="s">
        <v>355</v>
      </c>
      <c r="B924" t="s">
        <v>117</v>
      </c>
    </row>
    <row r="925" spans="1:2" x14ac:dyDescent="0.25">
      <c r="A925" t="s">
        <v>356</v>
      </c>
      <c r="B925" t="s">
        <v>357</v>
      </c>
    </row>
    <row r="926" spans="1:2" x14ac:dyDescent="0.25">
      <c r="A926" t="s">
        <v>143</v>
      </c>
      <c r="B926" t="s">
        <v>358</v>
      </c>
    </row>
    <row r="927" spans="1:2" x14ac:dyDescent="0.25">
      <c r="A927" t="s">
        <v>204</v>
      </c>
      <c r="B927" t="s">
        <v>359</v>
      </c>
    </row>
    <row r="930" spans="1:2" x14ac:dyDescent="0.25">
      <c r="A930" t="s">
        <v>360</v>
      </c>
    </row>
    <row r="931" spans="1:2" x14ac:dyDescent="0.25">
      <c r="A931" t="s">
        <v>361</v>
      </c>
      <c r="B931">
        <v>5.4059999999999997</v>
      </c>
    </row>
    <row r="932" spans="1:2" x14ac:dyDescent="0.25">
      <c r="A932" t="s">
        <v>362</v>
      </c>
      <c r="B932">
        <v>0</v>
      </c>
    </row>
    <row r="933" spans="1:2" x14ac:dyDescent="0.25">
      <c r="A933" t="s">
        <v>363</v>
      </c>
      <c r="B933">
        <v>0</v>
      </c>
    </row>
    <row r="934" spans="1:2" x14ac:dyDescent="0.25">
      <c r="A934" t="s">
        <v>364</v>
      </c>
      <c r="B934">
        <v>0</v>
      </c>
    </row>
    <row r="936" spans="1:2" x14ac:dyDescent="0.25">
      <c r="A936" t="s">
        <v>365</v>
      </c>
    </row>
    <row r="937" spans="1:2" x14ac:dyDescent="0.25">
      <c r="A937" t="s">
        <v>366</v>
      </c>
      <c r="B937">
        <v>0</v>
      </c>
    </row>
    <row r="938" spans="1:2" x14ac:dyDescent="0.25">
      <c r="A938" t="s">
        <v>367</v>
      </c>
      <c r="B938">
        <v>0</v>
      </c>
    </row>
    <row r="939" spans="1:2" x14ac:dyDescent="0.25">
      <c r="A939" t="s">
        <v>368</v>
      </c>
      <c r="B939">
        <v>0</v>
      </c>
    </row>
    <row r="940" spans="1:2" x14ac:dyDescent="0.25">
      <c r="A940" t="s">
        <v>369</v>
      </c>
      <c r="B940">
        <v>0</v>
      </c>
    </row>
    <row r="941" spans="1:2" x14ac:dyDescent="0.25">
      <c r="A941" t="s">
        <v>370</v>
      </c>
      <c r="B941">
        <v>0</v>
      </c>
    </row>
    <row r="942" spans="1:2" x14ac:dyDescent="0.25">
      <c r="A942" t="s">
        <v>371</v>
      </c>
      <c r="B942">
        <v>0</v>
      </c>
    </row>
    <row r="943" spans="1:2" x14ac:dyDescent="0.25">
      <c r="A943" t="s">
        <v>372</v>
      </c>
      <c r="B943">
        <v>0</v>
      </c>
    </row>
    <row r="944" spans="1:2" x14ac:dyDescent="0.25">
      <c r="A944" t="s">
        <v>373</v>
      </c>
      <c r="B944">
        <v>0</v>
      </c>
    </row>
    <row r="946" spans="1:2" x14ac:dyDescent="0.25">
      <c r="A946" t="s">
        <v>374</v>
      </c>
    </row>
    <row r="947" spans="1:2" x14ac:dyDescent="0.25">
      <c r="A947" t="s">
        <v>375</v>
      </c>
      <c r="B947">
        <v>0</v>
      </c>
    </row>
    <row r="948" spans="1:2" x14ac:dyDescent="0.25">
      <c r="A948" t="s">
        <v>376</v>
      </c>
      <c r="B948">
        <v>0</v>
      </c>
    </row>
    <row r="949" spans="1:2" x14ac:dyDescent="0.25">
      <c r="A949" t="s">
        <v>377</v>
      </c>
      <c r="B949">
        <v>0</v>
      </c>
    </row>
    <row r="950" spans="1:2" x14ac:dyDescent="0.25">
      <c r="A950" t="s">
        <v>378</v>
      </c>
      <c r="B950">
        <v>0</v>
      </c>
    </row>
    <row r="951" spans="1:2" x14ac:dyDescent="0.25">
      <c r="A951" t="s">
        <v>379</v>
      </c>
      <c r="B951">
        <v>0</v>
      </c>
    </row>
    <row r="952" spans="1:2" x14ac:dyDescent="0.25">
      <c r="A952" t="s">
        <v>380</v>
      </c>
      <c r="B952">
        <v>0</v>
      </c>
    </row>
    <row r="953" spans="1:2" x14ac:dyDescent="0.25">
      <c r="A953" t="s">
        <v>381</v>
      </c>
      <c r="B953">
        <v>0</v>
      </c>
    </row>
    <row r="954" spans="1:2" x14ac:dyDescent="0.25">
      <c r="A954" t="s">
        <v>382</v>
      </c>
      <c r="B954">
        <v>0</v>
      </c>
    </row>
    <row r="956" spans="1:2" x14ac:dyDescent="0.25">
      <c r="A956" t="s">
        <v>383</v>
      </c>
    </row>
    <row r="957" spans="1:2" x14ac:dyDescent="0.25">
      <c r="A957" t="s">
        <v>384</v>
      </c>
      <c r="B957">
        <v>0</v>
      </c>
    </row>
    <row r="958" spans="1:2" x14ac:dyDescent="0.25">
      <c r="A958" t="s">
        <v>385</v>
      </c>
      <c r="B958">
        <v>0</v>
      </c>
    </row>
    <row r="959" spans="1:2" x14ac:dyDescent="0.25">
      <c r="A959" t="s">
        <v>386</v>
      </c>
      <c r="B959">
        <v>0</v>
      </c>
    </row>
    <row r="960" spans="1:2" x14ac:dyDescent="0.25">
      <c r="A960" t="s">
        <v>387</v>
      </c>
      <c r="B960">
        <v>0</v>
      </c>
    </row>
    <row r="961" spans="1:7" x14ac:dyDescent="0.25">
      <c r="A961" t="s">
        <v>388</v>
      </c>
      <c r="B961">
        <v>0</v>
      </c>
    </row>
    <row r="962" spans="1:7" x14ac:dyDescent="0.25">
      <c r="A962" t="s">
        <v>389</v>
      </c>
      <c r="B962">
        <v>0</v>
      </c>
    </row>
    <row r="963" spans="1:7" x14ac:dyDescent="0.25">
      <c r="A963" t="s">
        <v>390</v>
      </c>
      <c r="B963">
        <v>0</v>
      </c>
    </row>
    <row r="964" spans="1:7" x14ac:dyDescent="0.25">
      <c r="A964" t="s">
        <v>391</v>
      </c>
      <c r="B964">
        <v>0</v>
      </c>
    </row>
    <row r="965" spans="1:7" x14ac:dyDescent="0.25">
      <c r="A965" t="s">
        <v>392</v>
      </c>
      <c r="B965">
        <v>0</v>
      </c>
    </row>
    <row r="967" spans="1:7" x14ac:dyDescent="0.25">
      <c r="A967" t="s">
        <v>393</v>
      </c>
      <c r="B967" t="s">
        <v>394</v>
      </c>
    </row>
    <row r="968" spans="1:7" x14ac:dyDescent="0.25">
      <c r="A968" t="s">
        <v>395</v>
      </c>
      <c r="B968">
        <v>0.74</v>
      </c>
      <c r="C968">
        <v>1</v>
      </c>
      <c r="D968">
        <v>1.95</v>
      </c>
      <c r="E968">
        <v>0</v>
      </c>
      <c r="F968">
        <v>0</v>
      </c>
      <c r="G968">
        <v>0</v>
      </c>
    </row>
    <row r="970" spans="1:7" x14ac:dyDescent="0.25">
      <c r="A970" t="s">
        <v>396</v>
      </c>
    </row>
    <row r="971" spans="1:7" x14ac:dyDescent="0.25">
      <c r="A971" t="s">
        <v>397</v>
      </c>
      <c r="B971">
        <v>0</v>
      </c>
    </row>
    <row r="972" spans="1:7" x14ac:dyDescent="0.25">
      <c r="A972" t="s">
        <v>398</v>
      </c>
      <c r="B972">
        <v>0</v>
      </c>
    </row>
    <row r="973" spans="1:7" x14ac:dyDescent="0.25">
      <c r="A973" t="s">
        <v>399</v>
      </c>
      <c r="B973">
        <v>0</v>
      </c>
    </row>
    <row r="974" spans="1:7" x14ac:dyDescent="0.25">
      <c r="A974" t="s">
        <v>400</v>
      </c>
      <c r="B974">
        <v>0</v>
      </c>
    </row>
    <row r="975" spans="1:7" x14ac:dyDescent="0.25">
      <c r="A975" t="s">
        <v>401</v>
      </c>
      <c r="B975">
        <v>0</v>
      </c>
    </row>
    <row r="976" spans="1:7" x14ac:dyDescent="0.25">
      <c r="A976" t="s">
        <v>402</v>
      </c>
      <c r="B976">
        <v>0</v>
      </c>
    </row>
    <row r="977" spans="1:3" x14ac:dyDescent="0.25">
      <c r="A977" t="s">
        <v>403</v>
      </c>
      <c r="B977">
        <v>0</v>
      </c>
    </row>
    <row r="978" spans="1:3" x14ac:dyDescent="0.25">
      <c r="A978" t="s">
        <v>404</v>
      </c>
      <c r="B978">
        <v>0</v>
      </c>
    </row>
    <row r="979" spans="1:3" x14ac:dyDescent="0.25">
      <c r="A979" t="s">
        <v>405</v>
      </c>
      <c r="B979">
        <v>0</v>
      </c>
    </row>
    <row r="981" spans="1:3" x14ac:dyDescent="0.25">
      <c r="A981" t="s">
        <v>406</v>
      </c>
    </row>
    <row r="982" spans="1:3" x14ac:dyDescent="0.25">
      <c r="A982" t="s">
        <v>407</v>
      </c>
    </row>
    <row r="983" spans="1:3" x14ac:dyDescent="0.25">
      <c r="A983" t="s">
        <v>408</v>
      </c>
    </row>
    <row r="984" spans="1:3" x14ac:dyDescent="0.25">
      <c r="A984" t="s">
        <v>409</v>
      </c>
    </row>
    <row r="987" spans="1:3" x14ac:dyDescent="0.25">
      <c r="A987" t="s">
        <v>410</v>
      </c>
    </row>
    <row r="988" spans="1:3" x14ac:dyDescent="0.25">
      <c r="A988" t="s">
        <v>407</v>
      </c>
    </row>
    <row r="989" spans="1:3" x14ac:dyDescent="0.25">
      <c r="A989" t="s">
        <v>408</v>
      </c>
    </row>
    <row r="990" spans="1:3" x14ac:dyDescent="0.25">
      <c r="A990" t="s">
        <v>409</v>
      </c>
    </row>
    <row r="991" spans="1:3" x14ac:dyDescent="0.25">
      <c r="A991" t="s">
        <v>411</v>
      </c>
      <c r="B991" s="27">
        <v>0.65513938657407411</v>
      </c>
      <c r="C991" t="s">
        <v>412</v>
      </c>
    </row>
    <row r="992" spans="1:3" x14ac:dyDescent="0.25">
      <c r="A992" t="s">
        <v>411</v>
      </c>
      <c r="B992" s="27">
        <v>0.65529564814814811</v>
      </c>
      <c r="C992" t="s">
        <v>413</v>
      </c>
    </row>
    <row r="993" spans="1:3" x14ac:dyDescent="0.25">
      <c r="A993" t="s">
        <v>411</v>
      </c>
      <c r="B993" s="27">
        <v>0.65585120370370376</v>
      </c>
      <c r="C993" t="s">
        <v>414</v>
      </c>
    </row>
    <row r="994" spans="1:3" x14ac:dyDescent="0.25">
      <c r="A994" t="s">
        <v>411</v>
      </c>
      <c r="B994" s="27">
        <v>0.65592645833333341</v>
      </c>
      <c r="C994" t="s">
        <v>415</v>
      </c>
    </row>
    <row r="995" spans="1:3" x14ac:dyDescent="0.25">
      <c r="A995" t="s">
        <v>411</v>
      </c>
      <c r="B995" s="27">
        <v>0.65601906249999997</v>
      </c>
      <c r="C995" t="s">
        <v>416</v>
      </c>
    </row>
    <row r="998" spans="1:3" x14ac:dyDescent="0.25">
      <c r="A998" t="s">
        <v>417</v>
      </c>
    </row>
    <row r="999" spans="1:3" x14ac:dyDescent="0.25">
      <c r="A999" t="s">
        <v>418</v>
      </c>
      <c r="B999">
        <v>1000</v>
      </c>
    </row>
    <row r="1000" spans="1:3" x14ac:dyDescent="0.25">
      <c r="A1000" t="s">
        <v>419</v>
      </c>
      <c r="B1000">
        <v>21</v>
      </c>
    </row>
    <row r="1001" spans="1:3" x14ac:dyDescent="0.25">
      <c r="A1001" t="s">
        <v>420</v>
      </c>
      <c r="B1001">
        <v>0.05</v>
      </c>
    </row>
    <row r="1002" spans="1:3" x14ac:dyDescent="0.25">
      <c r="A1002" t="s">
        <v>421</v>
      </c>
      <c r="B1002">
        <v>10000</v>
      </c>
    </row>
    <row r="1003" spans="1:3" x14ac:dyDescent="0.25">
      <c r="A1003" t="s">
        <v>422</v>
      </c>
      <c r="B1003">
        <v>0.5</v>
      </c>
    </row>
    <row r="1004" spans="1:3" x14ac:dyDescent="0.25">
      <c r="A1004" t="s">
        <v>423</v>
      </c>
      <c r="B1004">
        <v>5.0000000000000001E-3</v>
      </c>
    </row>
    <row r="1005" spans="1:3" x14ac:dyDescent="0.25">
      <c r="A1005" t="s">
        <v>424</v>
      </c>
      <c r="B1005">
        <v>4</v>
      </c>
    </row>
    <row r="1007" spans="1:3" x14ac:dyDescent="0.25">
      <c r="A1007" t="s">
        <v>425</v>
      </c>
    </row>
    <row r="1008" spans="1:3" x14ac:dyDescent="0.25">
      <c r="A1008" t="s">
        <v>426</v>
      </c>
      <c r="B1008">
        <v>0</v>
      </c>
    </row>
    <row r="1009" spans="1:15" x14ac:dyDescent="0.25">
      <c r="A1009" t="s">
        <v>427</v>
      </c>
      <c r="B1009">
        <v>0</v>
      </c>
    </row>
    <row r="1010" spans="1:15" x14ac:dyDescent="0.25">
      <c r="A1010" t="s">
        <v>428</v>
      </c>
      <c r="B1010">
        <v>1</v>
      </c>
    </row>
    <row r="1011" spans="1:15" x14ac:dyDescent="0.25">
      <c r="A1011" t="s">
        <v>429</v>
      </c>
      <c r="B1011">
        <v>0</v>
      </c>
    </row>
    <row r="1012" spans="1:15" x14ac:dyDescent="0.25">
      <c r="A1012" t="s">
        <v>430</v>
      </c>
      <c r="B1012">
        <v>0</v>
      </c>
    </row>
    <row r="1013" spans="1:15" x14ac:dyDescent="0.25">
      <c r="A1013" t="s">
        <v>431</v>
      </c>
      <c r="B1013">
        <v>0</v>
      </c>
    </row>
    <row r="1014" spans="1:15" x14ac:dyDescent="0.25">
      <c r="A1014" t="s">
        <v>432</v>
      </c>
      <c r="B1014">
        <v>796</v>
      </c>
    </row>
    <row r="1015" spans="1:15" x14ac:dyDescent="0.25">
      <c r="A1015" t="s">
        <v>433</v>
      </c>
      <c r="B1015">
        <v>0</v>
      </c>
    </row>
    <row r="1017" spans="1:15" x14ac:dyDescent="0.25">
      <c r="A1017" t="s">
        <v>434</v>
      </c>
    </row>
    <row r="1018" spans="1:15" x14ac:dyDescent="0.25">
      <c r="B1018" t="s">
        <v>435</v>
      </c>
      <c r="C1018" t="s">
        <v>436</v>
      </c>
      <c r="D1018" t="s">
        <v>163</v>
      </c>
      <c r="E1018" t="s">
        <v>437</v>
      </c>
      <c r="F1018" t="s">
        <v>438</v>
      </c>
      <c r="G1018" t="s">
        <v>439</v>
      </c>
      <c r="H1018" t="s">
        <v>440</v>
      </c>
      <c r="I1018" t="s">
        <v>441</v>
      </c>
      <c r="J1018" t="s">
        <v>442</v>
      </c>
      <c r="K1018" t="s">
        <v>443</v>
      </c>
      <c r="L1018" t="s">
        <v>444</v>
      </c>
      <c r="M1018" t="s">
        <v>445</v>
      </c>
      <c r="N1018" t="s">
        <v>446</v>
      </c>
      <c r="O1018" t="s">
        <v>447</v>
      </c>
    </row>
    <row r="1019" spans="1:15" x14ac:dyDescent="0.25">
      <c r="A1019" t="s">
        <v>448</v>
      </c>
      <c r="B1019" t="s">
        <v>143</v>
      </c>
      <c r="C1019" t="s">
        <v>173</v>
      </c>
      <c r="D1019" t="s">
        <v>162</v>
      </c>
      <c r="E1019">
        <v>1</v>
      </c>
      <c r="F1019">
        <v>0</v>
      </c>
      <c r="G1019">
        <v>24.4375</v>
      </c>
    </row>
    <row r="1020" spans="1:15" x14ac:dyDescent="0.25">
      <c r="A1020" t="s">
        <v>449</v>
      </c>
      <c r="B1020" t="s">
        <v>204</v>
      </c>
      <c r="C1020" t="s">
        <v>202</v>
      </c>
      <c r="E1020">
        <v>0</v>
      </c>
      <c r="F1020">
        <v>0</v>
      </c>
    </row>
    <row r="1021" spans="1:15" x14ac:dyDescent="0.25">
      <c r="A1021" t="s">
        <v>450</v>
      </c>
      <c r="C1021" t="s">
        <v>451</v>
      </c>
      <c r="E1021">
        <v>0</v>
      </c>
      <c r="F1021">
        <v>0</v>
      </c>
    </row>
    <row r="1023" spans="1:15" x14ac:dyDescent="0.25">
      <c r="A1023" t="s">
        <v>452</v>
      </c>
    </row>
    <row r="1024" spans="1:15" x14ac:dyDescent="0.25">
      <c r="A1024" t="s">
        <v>453</v>
      </c>
    </row>
    <row r="1025" spans="1:4" x14ac:dyDescent="0.25">
      <c r="A1025" t="s">
        <v>454</v>
      </c>
      <c r="B1025">
        <v>1</v>
      </c>
    </row>
    <row r="1026" spans="1:4" x14ac:dyDescent="0.25">
      <c r="A1026" t="s">
        <v>455</v>
      </c>
      <c r="B1026" s="26">
        <v>43530</v>
      </c>
    </row>
    <row r="1027" spans="1:4" x14ac:dyDescent="0.25">
      <c r="A1027" t="s">
        <v>39</v>
      </c>
      <c r="B1027" s="28">
        <v>0.6320486111111111</v>
      </c>
    </row>
    <row r="1028" spans="1:4" x14ac:dyDescent="0.25">
      <c r="A1028" t="s">
        <v>456</v>
      </c>
      <c r="B1028">
        <v>30</v>
      </c>
    </row>
    <row r="1029" spans="1:4" x14ac:dyDescent="0.25">
      <c r="A1029" t="s">
        <v>457</v>
      </c>
      <c r="B1029" t="s">
        <v>458</v>
      </c>
    </row>
    <row r="1031" spans="1:4" x14ac:dyDescent="0.25">
      <c r="A1031" t="s">
        <v>459</v>
      </c>
      <c r="B1031" t="s">
        <v>460</v>
      </c>
      <c r="C1031" t="s">
        <v>461</v>
      </c>
      <c r="D1031" t="s">
        <v>462</v>
      </c>
    </row>
    <row r="1032" spans="1:4" x14ac:dyDescent="0.25">
      <c r="A1032" t="s">
        <v>463</v>
      </c>
      <c r="B1032">
        <v>7.5000000000000002E-4</v>
      </c>
      <c r="C1032">
        <v>1.3300000000000001E-4</v>
      </c>
      <c r="D1032">
        <v>6.1700000000000004E-4</v>
      </c>
    </row>
    <row r="1033" spans="1:4" x14ac:dyDescent="0.25">
      <c r="A1033" t="s">
        <v>464</v>
      </c>
      <c r="B1033">
        <v>0</v>
      </c>
      <c r="C1033">
        <v>0</v>
      </c>
      <c r="D1033">
        <v>0</v>
      </c>
    </row>
    <row r="1034" spans="1:4" x14ac:dyDescent="0.25">
      <c r="A1034" t="s">
        <v>465</v>
      </c>
      <c r="B1034">
        <v>4.4562499999999998</v>
      </c>
      <c r="C1034">
        <v>0.58666700000000005</v>
      </c>
      <c r="D1034">
        <v>3.869583</v>
      </c>
    </row>
    <row r="1035" spans="1:4" x14ac:dyDescent="0.25">
      <c r="A1035" t="s">
        <v>466</v>
      </c>
      <c r="B1035">
        <v>6.8750000000000006E-2</v>
      </c>
      <c r="C1035">
        <v>0.346667</v>
      </c>
      <c r="D1035">
        <v>-0.27791700000000003</v>
      </c>
    </row>
    <row r="1036" spans="1:4" x14ac:dyDescent="0.25">
      <c r="A1036" t="s">
        <v>467</v>
      </c>
      <c r="B1036">
        <v>-6.1875</v>
      </c>
      <c r="C1036">
        <v>4.2</v>
      </c>
      <c r="D1036">
        <v>-10.387499999999999</v>
      </c>
    </row>
    <row r="1038" spans="1:4" x14ac:dyDescent="0.25">
      <c r="A1038" t="s">
        <v>468</v>
      </c>
    </row>
    <row r="1039" spans="1:4" x14ac:dyDescent="0.25">
      <c r="A1039" t="s">
        <v>454</v>
      </c>
      <c r="B1039">
        <v>1</v>
      </c>
    </row>
    <row r="1040" spans="1:4" x14ac:dyDescent="0.25">
      <c r="A1040" t="s">
        <v>455</v>
      </c>
      <c r="B1040" s="26">
        <v>43530</v>
      </c>
    </row>
    <row r="1041" spans="1:9" x14ac:dyDescent="0.25">
      <c r="A1041" t="s">
        <v>39</v>
      </c>
      <c r="B1041" s="28">
        <v>0.63565972222222222</v>
      </c>
    </row>
    <row r="1042" spans="1:9" x14ac:dyDescent="0.25">
      <c r="A1042" t="s">
        <v>456</v>
      </c>
      <c r="B1042">
        <v>30</v>
      </c>
    </row>
    <row r="1043" spans="1:9" x14ac:dyDescent="0.25">
      <c r="A1043" t="s">
        <v>457</v>
      </c>
      <c r="B1043" t="s">
        <v>468</v>
      </c>
    </row>
    <row r="1044" spans="1:9" x14ac:dyDescent="0.25">
      <c r="A1044" t="s">
        <v>156</v>
      </c>
      <c r="B1044" t="s">
        <v>3</v>
      </c>
      <c r="C1044" t="s">
        <v>2</v>
      </c>
      <c r="D1044" t="s">
        <v>7</v>
      </c>
      <c r="E1044" t="s">
        <v>175</v>
      </c>
      <c r="F1044" t="s">
        <v>4</v>
      </c>
      <c r="G1044" t="s">
        <v>5</v>
      </c>
      <c r="H1044" t="s">
        <v>469</v>
      </c>
      <c r="I1044" t="s">
        <v>6</v>
      </c>
    </row>
    <row r="1045" spans="1:9" x14ac:dyDescent="0.25">
      <c r="A1045" t="s">
        <v>470</v>
      </c>
      <c r="B1045">
        <v>6.08</v>
      </c>
      <c r="C1045">
        <v>15.6</v>
      </c>
      <c r="D1045">
        <v>20.9</v>
      </c>
      <c r="E1045">
        <v>3030</v>
      </c>
      <c r="F1045">
        <v>2032</v>
      </c>
      <c r="G1045">
        <v>253</v>
      </c>
      <c r="H1045">
        <v>0</v>
      </c>
      <c r="I1045">
        <v>3207</v>
      </c>
    </row>
    <row r="1047" spans="1:9" x14ac:dyDescent="0.25">
      <c r="A1047" t="s">
        <v>459</v>
      </c>
      <c r="B1047" t="s">
        <v>460</v>
      </c>
      <c r="C1047" t="s">
        <v>461</v>
      </c>
      <c r="D1047" t="s">
        <v>462</v>
      </c>
    </row>
    <row r="1048" spans="1:9" x14ac:dyDescent="0.25">
      <c r="A1048" t="s">
        <v>463</v>
      </c>
      <c r="B1048">
        <v>6.0835629999999998</v>
      </c>
      <c r="C1048">
        <v>6.080667</v>
      </c>
      <c r="D1048">
        <v>2.8960000000000001E-3</v>
      </c>
    </row>
    <row r="1049" spans="1:9" x14ac:dyDescent="0.25">
      <c r="A1049" t="s">
        <v>464</v>
      </c>
      <c r="B1049">
        <v>15.643125</v>
      </c>
      <c r="C1049">
        <v>15.64</v>
      </c>
      <c r="D1049">
        <v>3.1250000000000002E-3</v>
      </c>
    </row>
    <row r="1050" spans="1:9" x14ac:dyDescent="0.25">
      <c r="A1050" t="s">
        <v>465</v>
      </c>
      <c r="B1050">
        <v>2014.8625</v>
      </c>
      <c r="C1050">
        <v>2065.2866669999999</v>
      </c>
      <c r="D1050">
        <v>-50.424166999999997</v>
      </c>
    </row>
    <row r="1051" spans="1:9" x14ac:dyDescent="0.25">
      <c r="A1051" t="s">
        <v>467</v>
      </c>
      <c r="B1051">
        <v>3235.1270829999999</v>
      </c>
      <c r="C1051">
        <v>3214.602222</v>
      </c>
      <c r="D1051">
        <v>20.524861000000001</v>
      </c>
    </row>
    <row r="1055" spans="1:9" x14ac:dyDescent="0.25">
      <c r="A1055" t="s">
        <v>471</v>
      </c>
    </row>
    <row r="1056" spans="1:9" x14ac:dyDescent="0.25">
      <c r="A1056" t="s">
        <v>472</v>
      </c>
      <c r="B1056" s="26">
        <v>43530</v>
      </c>
      <c r="C1056" s="27">
        <v>0.63178424768518515</v>
      </c>
      <c r="D1056" t="s">
        <v>473</v>
      </c>
    </row>
    <row r="1057" spans="1:1" x14ac:dyDescent="0.25">
      <c r="A1057" t="s">
        <v>474</v>
      </c>
    </row>
    <row r="1058" spans="1:1" x14ac:dyDescent="0.25">
      <c r="A1058" t="s">
        <v>475</v>
      </c>
    </row>
    <row r="1059" spans="1:1" x14ac:dyDescent="0.25">
      <c r="A1059" t="s">
        <v>476</v>
      </c>
    </row>
    <row r="1060" spans="1:1" x14ac:dyDescent="0.25">
      <c r="A1060" t="s">
        <v>477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4:J263"/>
  <sheetViews>
    <sheetView showGridLines="0" workbookViewId="0">
      <selection activeCell="A27" sqref="A27:XFD27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8" t="s">
        <v>177</v>
      </c>
      <c r="D4" s="8" t="s">
        <v>163</v>
      </c>
      <c r="E4" s="8" t="s">
        <v>164</v>
      </c>
      <c r="F4" s="8" t="s">
        <v>165</v>
      </c>
      <c r="G4" s="8" t="s">
        <v>166</v>
      </c>
      <c r="H4" s="8" t="s">
        <v>167</v>
      </c>
      <c r="I4" s="8" t="s">
        <v>196</v>
      </c>
      <c r="J4" s="8" t="s">
        <v>195</v>
      </c>
    </row>
    <row r="5" spans="3:10" x14ac:dyDescent="0.25">
      <c r="C5" s="9" t="s">
        <v>178</v>
      </c>
      <c r="D5" s="9" t="s">
        <v>179</v>
      </c>
      <c r="E5" s="12">
        <f>'Lap 1 data'!$B$8</f>
        <v>1.6319444444444775E-3</v>
      </c>
      <c r="F5" s="10">
        <f>'Lap 2 data'!$B$8</f>
        <v>1.6087962962962887E-3</v>
      </c>
      <c r="G5" s="10">
        <f>'Lap 3 data'!$B$8</f>
        <v>1.6203703703703276E-3</v>
      </c>
      <c r="H5" s="10">
        <f>'Lap 4 data'!$B$8</f>
        <v>1.6203703703703276E-3</v>
      </c>
      <c r="I5" s="10">
        <f>AVERAGE(F5,G5,H5)</f>
        <v>1.6165123456789814E-3</v>
      </c>
      <c r="J5" s="10">
        <f>STDEV(F5:H5)</f>
        <v>6.6822947822670139E-6</v>
      </c>
    </row>
    <row r="6" spans="3:10" x14ac:dyDescent="0.25">
      <c r="C6" s="9" t="s">
        <v>180</v>
      </c>
      <c r="D6" s="9" t="s">
        <v>181</v>
      </c>
      <c r="E6" s="11">
        <f>'Lap 1 data'!$AT8</f>
        <v>1.2926388888888891</v>
      </c>
      <c r="F6" s="11">
        <f>'Lap 2 data'!$AT8</f>
        <v>1.3223333333333338</v>
      </c>
      <c r="G6" s="11">
        <f>'Lap 3 data'!$AT8</f>
        <v>1.308888888888889</v>
      </c>
      <c r="H6" s="11">
        <f>'Lap 4 data'!$AT8</f>
        <v>1.3073611111111105</v>
      </c>
      <c r="I6" s="15">
        <f>AVERAGE(F6,G6,H6)</f>
        <v>1.3128611111111113</v>
      </c>
      <c r="J6" s="11">
        <f t="shared" ref="J6:J24" si="0">STDEV(F6:H6)</f>
        <v>8.2386753549915735E-3</v>
      </c>
    </row>
    <row r="7" spans="3:10" x14ac:dyDescent="0.25">
      <c r="C7" s="9" t="s">
        <v>182</v>
      </c>
      <c r="D7" s="9" t="s">
        <v>183</v>
      </c>
      <c r="E7" s="15">
        <f>'Lap 1 data'!$BW8</f>
        <v>7.1763601015611092E-2</v>
      </c>
      <c r="F7" s="15">
        <f>'Lap 2 data'!$BW8</f>
        <v>8.5330491182277798E-2</v>
      </c>
      <c r="G7" s="15">
        <f>'Lap 3 data'!$BW8</f>
        <v>8.4274605974777803E-2</v>
      </c>
      <c r="H7" s="15">
        <f>'Lap 4 data'!$BW8</f>
        <v>8.1871369532666716E-2</v>
      </c>
      <c r="I7" s="15">
        <f>AVERAGE(F7,G7,H7)</f>
        <v>8.382548889657411E-2</v>
      </c>
      <c r="J7" s="11">
        <f t="shared" si="0"/>
        <v>1.7727549912925627E-3</v>
      </c>
    </row>
    <row r="8" spans="3:10" x14ac:dyDescent="0.25">
      <c r="C8" s="9" t="s">
        <v>184</v>
      </c>
      <c r="D8" s="9" t="s">
        <v>185</v>
      </c>
      <c r="E8" s="11">
        <f>'Lap 1 data'!$BW9</f>
        <v>18.012458552737549</v>
      </c>
      <c r="F8" s="11">
        <f>'Lap 2 data'!$BW9</f>
        <v>15.496609887181428</v>
      </c>
      <c r="G8" s="11">
        <f>'Lap 3 data'!$BW9</f>
        <v>15.53123712356034</v>
      </c>
      <c r="H8" s="11">
        <f>'Lap 4 data'!$BW9</f>
        <v>15.968477363621881</v>
      </c>
      <c r="I8" s="11">
        <f t="shared" ref="I8:I24" si="1">AVERAGE(F8,G8,H8)</f>
        <v>15.665441458121215</v>
      </c>
      <c r="J8" s="11">
        <f t="shared" si="0"/>
        <v>0.26300728391389872</v>
      </c>
    </row>
    <row r="9" spans="3:10" x14ac:dyDescent="0.25">
      <c r="C9" s="9" t="s">
        <v>2</v>
      </c>
      <c r="D9" s="9" t="s">
        <v>190</v>
      </c>
      <c r="E9" s="11">
        <f>'Lap 1 data'!BY5</f>
        <v>10163.4514998497</v>
      </c>
      <c r="F9" s="11">
        <f>'Lap 2 data'!BY5</f>
        <v>12480.373109496701</v>
      </c>
      <c r="G9" s="11">
        <f>'Lap 3 data'!BY5</f>
        <v>12504.289590673929</v>
      </c>
      <c r="H9" s="11">
        <f>'Lap 4 data'!BY5</f>
        <v>12109.363158739241</v>
      </c>
      <c r="I9" s="11">
        <f t="shared" si="1"/>
        <v>12364.675286303289</v>
      </c>
      <c r="J9" s="11">
        <f t="shared" si="0"/>
        <v>221.4299243077505</v>
      </c>
    </row>
    <row r="10" spans="3:10" x14ac:dyDescent="0.25">
      <c r="C10" s="9" t="s">
        <v>3</v>
      </c>
      <c r="D10" s="9" t="s">
        <v>190</v>
      </c>
      <c r="E10" s="11">
        <f>'Lap 1 data'!BZ5</f>
        <v>1157.933321475909</v>
      </c>
      <c r="F10" s="11">
        <f>'Lap 2 data'!BZ5</f>
        <v>1542.0402213089192</v>
      </c>
      <c r="G10" s="11">
        <f>'Lap 3 data'!BZ5</f>
        <v>1473.9872930658717</v>
      </c>
      <c r="H10" s="11">
        <f>'Lap 4 data'!BZ5</f>
        <v>1351.7762057523344</v>
      </c>
      <c r="I10" s="11">
        <f t="shared" si="1"/>
        <v>1455.9345733757084</v>
      </c>
      <c r="J10" s="11">
        <f t="shared" si="0"/>
        <v>96.408113870606314</v>
      </c>
    </row>
    <row r="11" spans="3:10" x14ac:dyDescent="0.25">
      <c r="C11" s="9" t="s">
        <v>4</v>
      </c>
      <c r="D11" s="9" t="s">
        <v>190</v>
      </c>
      <c r="E11" s="11">
        <f>'Lap 1 data'!CA5</f>
        <v>13.486643899711204</v>
      </c>
      <c r="F11" s="11">
        <f>'Lap 2 data'!CA5</f>
        <v>13.571592014161654</v>
      </c>
      <c r="G11" s="11">
        <f>'Lap 3 data'!CA5</f>
        <v>12.712742170339913</v>
      </c>
      <c r="H11" s="11">
        <f>'Lap 4 data'!CA5</f>
        <v>12.788923619719958</v>
      </c>
      <c r="I11" s="11">
        <f t="shared" si="1"/>
        <v>13.024419268073842</v>
      </c>
      <c r="J11" s="11">
        <f t="shared" si="0"/>
        <v>0.47539395647543653</v>
      </c>
    </row>
    <row r="12" spans="3:10" x14ac:dyDescent="0.25">
      <c r="C12" s="9" t="s">
        <v>175</v>
      </c>
      <c r="D12" s="9" t="s">
        <v>190</v>
      </c>
      <c r="E12" s="11">
        <f>'Lap 1 data'!CB5</f>
        <v>76.758958122409751</v>
      </c>
      <c r="F12" s="11">
        <f>'Lap 2 data'!CB5</f>
        <v>89.409764050646743</v>
      </c>
      <c r="G12" s="11">
        <f>'Lap 3 data'!CB5</f>
        <v>82.986095265018122</v>
      </c>
      <c r="H12" s="11">
        <f>'Lap 4 data'!CB5</f>
        <v>81.092669447695954</v>
      </c>
      <c r="I12" s="11">
        <f t="shared" si="1"/>
        <v>84.496176254453601</v>
      </c>
      <c r="J12" s="11">
        <f t="shared" si="0"/>
        <v>4.3593318415324989</v>
      </c>
    </row>
    <row r="13" spans="3:10" x14ac:dyDescent="0.25">
      <c r="C13" s="9" t="s">
        <v>2</v>
      </c>
      <c r="D13" s="9" t="s">
        <v>186</v>
      </c>
      <c r="E13" s="11">
        <f>'Lap 1 data'!$CE$5</f>
        <v>408.41633834144051</v>
      </c>
      <c r="F13" s="11">
        <f>'Lap 2 data'!$CE$5</f>
        <v>469.28551941011438</v>
      </c>
      <c r="G13" s="11">
        <f>'Lap 3 data'!$CE$5</f>
        <v>472.36068487690136</v>
      </c>
      <c r="H13" s="11">
        <f>'Lap 4 data'!$CE$5</f>
        <v>463.12235601254957</v>
      </c>
      <c r="I13" s="11">
        <f t="shared" si="1"/>
        <v>468.25618676652175</v>
      </c>
      <c r="J13" s="11">
        <f t="shared" si="0"/>
        <v>4.7043941501380218</v>
      </c>
    </row>
    <row r="14" spans="3:10" x14ac:dyDescent="0.25">
      <c r="C14" s="9" t="s">
        <v>3</v>
      </c>
      <c r="D14" s="9" t="s">
        <v>186</v>
      </c>
      <c r="E14" s="11">
        <f>'Lap 1 data'!$CF$5</f>
        <v>46.531327198021913</v>
      </c>
      <c r="F14" s="11">
        <f>'Lap 2 data'!$CF$5</f>
        <v>57.983614741260496</v>
      </c>
      <c r="G14" s="11">
        <f>'Lap 3 data'!$CF$5</f>
        <v>55.681183821248965</v>
      </c>
      <c r="H14" s="11">
        <f>'Lap 4 data'!$CF$5</f>
        <v>51.698654421633975</v>
      </c>
      <c r="I14" s="11">
        <f t="shared" si="1"/>
        <v>55.121150994714476</v>
      </c>
      <c r="J14" s="11">
        <f t="shared" si="0"/>
        <v>3.1796869547043665</v>
      </c>
    </row>
    <row r="15" spans="3:10" x14ac:dyDescent="0.25">
      <c r="C15" s="9" t="s">
        <v>4</v>
      </c>
      <c r="D15" s="9" t="s">
        <v>186</v>
      </c>
      <c r="E15" s="11">
        <f>'Lap 1 data'!$CG$5</f>
        <v>0.54195818400042872</v>
      </c>
      <c r="F15" s="11">
        <f>'Lap 2 data'!$CG$5</f>
        <v>0.51031740411203574</v>
      </c>
      <c r="G15" s="11">
        <f>'Lap 3 data'!$CG$5</f>
        <v>0.48023516687616813</v>
      </c>
      <c r="H15" s="11">
        <f>'Lap 4 data'!$CG$5</f>
        <v>0.48911213248689972</v>
      </c>
      <c r="I15" s="11">
        <f t="shared" si="1"/>
        <v>0.49322156782503451</v>
      </c>
      <c r="J15" s="11">
        <f t="shared" si="0"/>
        <v>1.5456417546685532E-2</v>
      </c>
    </row>
    <row r="16" spans="3:10" x14ac:dyDescent="0.25">
      <c r="C16" s="9" t="s">
        <v>175</v>
      </c>
      <c r="D16" s="9" t="s">
        <v>186</v>
      </c>
      <c r="E16" s="11">
        <f>'Lap 1 data'!$CH$5</f>
        <v>3.0845439279876694</v>
      </c>
      <c r="F16" s="11">
        <f>'Lap 2 data'!$CH$5</f>
        <v>3.3619754148949168</v>
      </c>
      <c r="G16" s="11">
        <f>'Lap 3 data'!$CH$5</f>
        <v>3.134873717566474</v>
      </c>
      <c r="H16" s="11">
        <f>'Lap 4 data'!$CH$5</f>
        <v>3.1013875492585314</v>
      </c>
      <c r="I16" s="11">
        <f t="shared" si="1"/>
        <v>3.1994122272399736</v>
      </c>
      <c r="J16" s="11">
        <f t="shared" si="0"/>
        <v>0.14177596182847449</v>
      </c>
    </row>
    <row r="17" spans="3:10" x14ac:dyDescent="0.25">
      <c r="C17" s="9" t="s">
        <v>2</v>
      </c>
      <c r="D17" s="9" t="s">
        <v>197</v>
      </c>
      <c r="E17" s="11">
        <f>'Lap 1 data'!BY8</f>
        <v>527.93484179774828</v>
      </c>
      <c r="F17" s="11">
        <f>'Lap 2 data'!BY8</f>
        <v>620.55188516664145</v>
      </c>
      <c r="G17" s="11">
        <f>'Lap 3 data'!BY8</f>
        <v>618.26765198332203</v>
      </c>
      <c r="H17" s="11">
        <f>'Lap 4 data'!BY8</f>
        <v>605.46815793696214</v>
      </c>
      <c r="I17" s="11">
        <f t="shared" ref="I17:I20" si="2">AVERAGE(F17,G17,H17)</f>
        <v>614.76256502897525</v>
      </c>
      <c r="J17" s="11">
        <f t="shared" ref="J17:J20" si="3">STDEV(F17:H17)</f>
        <v>8.1298175073608796</v>
      </c>
    </row>
    <row r="18" spans="3:10" x14ac:dyDescent="0.25">
      <c r="C18" s="9" t="s">
        <v>3</v>
      </c>
      <c r="D18" s="9" t="s">
        <v>197</v>
      </c>
      <c r="E18" s="11">
        <f>'Lap 1 data'!BZ8</f>
        <v>60.148203087776388</v>
      </c>
      <c r="F18" s="11">
        <f>'Lap 2 data'!BZ8</f>
        <v>76.673666559526822</v>
      </c>
      <c r="G18" s="11">
        <f>'Lap 3 data'!BZ8</f>
        <v>72.880482823812542</v>
      </c>
      <c r="H18" s="11">
        <f>'Lap 4 data'!BZ8</f>
        <v>67.588810287616724</v>
      </c>
      <c r="I18" s="11">
        <f t="shared" si="2"/>
        <v>72.380986556985363</v>
      </c>
      <c r="J18" s="11">
        <f t="shared" si="3"/>
        <v>4.5629788253669092</v>
      </c>
    </row>
    <row r="19" spans="3:10" x14ac:dyDescent="0.25">
      <c r="C19" s="9" t="s">
        <v>4</v>
      </c>
      <c r="D19" s="9" t="s">
        <v>197</v>
      </c>
      <c r="E19" s="11">
        <f>'Lap 1 data'!CA8</f>
        <v>0.70055622479055424</v>
      </c>
      <c r="F19" s="11">
        <f>'Lap 2 data'!CA8</f>
        <v>0.67480971403748224</v>
      </c>
      <c r="G19" s="11">
        <f>'Lap 3 data'!CA8</f>
        <v>0.62857447397791788</v>
      </c>
      <c r="H19" s="11">
        <f>'Lap 4 data'!CA8</f>
        <v>0.63944618098599793</v>
      </c>
      <c r="I19" s="11">
        <f t="shared" si="2"/>
        <v>0.64761012300046594</v>
      </c>
      <c r="J19" s="11">
        <f t="shared" si="3"/>
        <v>2.4174611015548613E-2</v>
      </c>
    </row>
    <row r="20" spans="3:10" x14ac:dyDescent="0.25">
      <c r="C20" s="9" t="s">
        <v>175</v>
      </c>
      <c r="D20" s="9" t="s">
        <v>197</v>
      </c>
      <c r="E20" s="11">
        <f>'Lap 1 data'!CB8</f>
        <v>3.9872014358029508</v>
      </c>
      <c r="F20" s="11">
        <f>'Lap 2 data'!CB8</f>
        <v>4.445652156962713</v>
      </c>
      <c r="G20" s="11">
        <f>'Lap 3 data'!CB8</f>
        <v>4.1032013769925628</v>
      </c>
      <c r="H20" s="11">
        <f>'Lap 4 data'!CB8</f>
        <v>4.0546334723847979</v>
      </c>
      <c r="I20" s="11">
        <f t="shared" si="2"/>
        <v>4.2011623354466918</v>
      </c>
      <c r="J20" s="11">
        <f t="shared" si="3"/>
        <v>0.21312241777485394</v>
      </c>
    </row>
    <row r="21" spans="3:10" x14ac:dyDescent="0.25">
      <c r="C21" s="9" t="s">
        <v>194</v>
      </c>
      <c r="D21" s="9" t="s">
        <v>190</v>
      </c>
      <c r="E21" s="11">
        <f>'Lap 1 data'!CC5</f>
        <v>1655.3862318732738</v>
      </c>
      <c r="F21" s="11">
        <f>'Lap 2 data'!CC5</f>
        <v>2118.4090816539374</v>
      </c>
      <c r="G21" s="11">
        <f>'Lap 3 data'!CC5</f>
        <v>1995.7437944944204</v>
      </c>
      <c r="H21" s="11">
        <f>'Lap 4 data'!CC5</f>
        <v>1858.7028841968217</v>
      </c>
      <c r="I21" s="11">
        <f t="shared" si="1"/>
        <v>1990.9519201150597</v>
      </c>
      <c r="J21" s="11">
        <f t="shared" si="0"/>
        <v>129.91939345016687</v>
      </c>
    </row>
    <row r="22" spans="3:10" x14ac:dyDescent="0.25">
      <c r="C22" s="9" t="s">
        <v>194</v>
      </c>
      <c r="D22" s="9" t="s">
        <v>186</v>
      </c>
      <c r="E22" s="11">
        <f>'Lap 1 data'!$CI5</f>
        <v>50.157829310010015</v>
      </c>
      <c r="F22" s="11">
        <f>'Lap 2 data'!$CI5</f>
        <v>61.85590756026744</v>
      </c>
      <c r="G22" s="11">
        <f>'Lap 3 data'!$CI5</f>
        <v>59.296292705691606</v>
      </c>
      <c r="H22" s="11">
        <f>'Lap 4 data'!$CI5</f>
        <v>55.289154103379403</v>
      </c>
      <c r="I22" s="15">
        <f t="shared" si="1"/>
        <v>58.813784789779483</v>
      </c>
      <c r="J22" s="11">
        <f t="shared" si="0"/>
        <v>3.3098599906304407</v>
      </c>
    </row>
    <row r="23" spans="3:10" x14ac:dyDescent="0.25">
      <c r="C23" s="9" t="s">
        <v>194</v>
      </c>
      <c r="D23" s="9" t="s">
        <v>197</v>
      </c>
      <c r="E23" s="11">
        <f>'Lap 1 data'!CC8</f>
        <v>64.835960748369885</v>
      </c>
      <c r="F23" s="11">
        <f>'Lap 2 data'!CC8</f>
        <v>81.79412843052701</v>
      </c>
      <c r="G23" s="11">
        <f>'Lap 3 data'!CC8</f>
        <v>77.612258674783021</v>
      </c>
      <c r="H23" s="11">
        <f>'Lap 4 data'!CC8</f>
        <v>72.282889940987516</v>
      </c>
      <c r="I23" s="11">
        <f t="shared" ref="I23" si="4">AVERAGE(F23,G23,H23)</f>
        <v>77.229759015432521</v>
      </c>
      <c r="J23" s="11">
        <f t="shared" ref="J23" si="5">STDEV(F23:H23)</f>
        <v>4.7671421096162865</v>
      </c>
    </row>
    <row r="24" spans="3:10" x14ac:dyDescent="0.25">
      <c r="C24" s="9" t="s">
        <v>52</v>
      </c>
      <c r="D24" s="9" t="s">
        <v>187</v>
      </c>
      <c r="E24" s="11">
        <f>'Lap 1 data'!BC5</f>
        <v>0.98000000000000032</v>
      </c>
      <c r="F24" s="11">
        <f>'Lap 2 data'!BC5</f>
        <v>0.97020833333333256</v>
      </c>
      <c r="G24" s="11">
        <f>'Lap 3 data'!BC5</f>
        <v>0.97075862068965491</v>
      </c>
      <c r="H24" s="11">
        <f>'Lap 4 data'!BC5</f>
        <v>0.96867132867132855</v>
      </c>
      <c r="I24" s="11">
        <f t="shared" si="1"/>
        <v>0.96987942756477208</v>
      </c>
      <c r="J24" s="11">
        <f t="shared" si="0"/>
        <v>1.0818184902683719E-3</v>
      </c>
    </row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5"/>
  <sheetViews>
    <sheetView workbookViewId="0">
      <selection activeCell="B8" sqref="B8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25" t="s">
        <v>164</v>
      </c>
      <c r="B1" s="25" t="s">
        <v>165</v>
      </c>
      <c r="C1" s="25" t="s">
        <v>166</v>
      </c>
      <c r="D1" s="25" t="s">
        <v>167</v>
      </c>
      <c r="E1" s="25"/>
    </row>
    <row r="2" spans="1:5" x14ac:dyDescent="0.25">
      <c r="A2" s="25" t="s">
        <v>198</v>
      </c>
      <c r="B2" s="25" t="s">
        <v>199</v>
      </c>
      <c r="C2" s="25" t="s">
        <v>200</v>
      </c>
      <c r="D2" s="25" t="s">
        <v>201</v>
      </c>
      <c r="E2" s="25"/>
    </row>
    <row r="3" spans="1:5" x14ac:dyDescent="0.25">
      <c r="A3" s="25" t="s">
        <v>168</v>
      </c>
      <c r="B3" s="25" t="s">
        <v>168</v>
      </c>
      <c r="C3" s="25" t="s">
        <v>168</v>
      </c>
      <c r="D3" s="25" t="s">
        <v>168</v>
      </c>
    </row>
    <row r="4" spans="1:5" x14ac:dyDescent="0.25">
      <c r="A4" s="4">
        <f>'Lap 1 data'!AT10</f>
        <v>3.4</v>
      </c>
      <c r="B4" s="4">
        <f>'Lap 2 data'!AT10</f>
        <v>46.5</v>
      </c>
      <c r="C4" s="4">
        <f>'Lap 3 data'!AT10</f>
        <v>36.799999999999997</v>
      </c>
      <c r="D4" s="4">
        <f>'Lap 4 data'!AT10</f>
        <v>35.1</v>
      </c>
    </row>
    <row r="5" spans="1:5" x14ac:dyDescent="0.25">
      <c r="A5" s="4">
        <f>'Lap 1 data'!AT11</f>
        <v>9.5</v>
      </c>
      <c r="B5" s="4">
        <f>'Lap 2 data'!AT11</f>
        <v>37.700000000000003</v>
      </c>
      <c r="C5" s="4">
        <f>'Lap 3 data'!AT11</f>
        <v>36.6</v>
      </c>
      <c r="D5" s="4">
        <f>'Lap 4 data'!AT11</f>
        <v>36</v>
      </c>
    </row>
    <row r="6" spans="1:5" x14ac:dyDescent="0.25">
      <c r="A6" s="4">
        <f>'Lap 1 data'!AT12</f>
        <v>13.4</v>
      </c>
      <c r="B6" s="4">
        <f>'Lap 2 data'!AT12</f>
        <v>37.6</v>
      </c>
      <c r="C6" s="4">
        <f>'Lap 3 data'!AT12</f>
        <v>36.200000000000003</v>
      </c>
      <c r="D6" s="4">
        <f>'Lap 4 data'!AT12</f>
        <v>35.4</v>
      </c>
    </row>
    <row r="7" spans="1:5" x14ac:dyDescent="0.25">
      <c r="A7" s="4">
        <f>'Lap 1 data'!AT13</f>
        <v>17.100000000000001</v>
      </c>
      <c r="B7" s="4">
        <f>'Lap 2 data'!AT13</f>
        <v>37.9</v>
      </c>
      <c r="C7" s="4">
        <f>'Lap 3 data'!AT13</f>
        <v>36.1</v>
      </c>
      <c r="D7" s="4">
        <f>'Lap 4 data'!AT13</f>
        <v>35.4</v>
      </c>
    </row>
    <row r="8" spans="1:5" x14ac:dyDescent="0.25">
      <c r="A8" s="4">
        <f>'Lap 1 data'!AT14</f>
        <v>22.1</v>
      </c>
      <c r="B8" s="4">
        <f>'Lap 2 data'!AT14</f>
        <v>37.799999999999997</v>
      </c>
      <c r="C8" s="4">
        <f>'Lap 3 data'!AT14</f>
        <v>35.6</v>
      </c>
      <c r="D8" s="4">
        <f>'Lap 4 data'!AT14</f>
        <v>36.1</v>
      </c>
    </row>
    <row r="9" spans="1:5" x14ac:dyDescent="0.25">
      <c r="A9" s="4">
        <f>'Lap 1 data'!AT15</f>
        <v>26.3</v>
      </c>
      <c r="B9" s="4">
        <f>'Lap 2 data'!AT15</f>
        <v>36.6</v>
      </c>
      <c r="C9" s="4">
        <f>'Lap 3 data'!AT15</f>
        <v>34.799999999999997</v>
      </c>
      <c r="D9" s="4">
        <f>'Lap 4 data'!AT15</f>
        <v>35.4</v>
      </c>
    </row>
    <row r="10" spans="1:5" x14ac:dyDescent="0.25">
      <c r="A10" s="4">
        <f>'Lap 1 data'!AT16</f>
        <v>29.6</v>
      </c>
      <c r="B10" s="4">
        <f>'Lap 2 data'!AT16</f>
        <v>35.799999999999997</v>
      </c>
      <c r="C10" s="4">
        <f>'Lap 3 data'!AT16</f>
        <v>36</v>
      </c>
      <c r="D10" s="4">
        <f>'Lap 4 data'!AT16</f>
        <v>36</v>
      </c>
    </row>
    <row r="11" spans="1:5" x14ac:dyDescent="0.25">
      <c r="A11" s="4">
        <f>'Lap 1 data'!AT17</f>
        <v>30.6</v>
      </c>
      <c r="B11" s="4">
        <f>'Lap 2 data'!AT17</f>
        <v>35.700000000000003</v>
      </c>
      <c r="C11" s="4">
        <f>'Lap 3 data'!AT17</f>
        <v>37</v>
      </c>
      <c r="D11" s="4">
        <f>'Lap 4 data'!AT17</f>
        <v>37.5</v>
      </c>
    </row>
    <row r="12" spans="1:5" x14ac:dyDescent="0.25">
      <c r="A12" s="4">
        <f>'Lap 1 data'!AT18</f>
        <v>38.299999999999997</v>
      </c>
      <c r="B12" s="4">
        <f>'Lap 2 data'!AT18</f>
        <v>37.1</v>
      </c>
      <c r="C12" s="4">
        <f>'Lap 3 data'!AT18</f>
        <v>38.799999999999997</v>
      </c>
      <c r="D12" s="4">
        <f>'Lap 4 data'!AT18</f>
        <v>39.700000000000003</v>
      </c>
    </row>
    <row r="13" spans="1:5" x14ac:dyDescent="0.25">
      <c r="A13" s="4">
        <f>'Lap 1 data'!AT19</f>
        <v>41.1</v>
      </c>
      <c r="B13" s="4">
        <f>'Lap 2 data'!AT19</f>
        <v>39.9</v>
      </c>
      <c r="C13" s="4">
        <f>'Lap 3 data'!AT19</f>
        <v>40.5</v>
      </c>
      <c r="D13" s="4">
        <f>'Lap 4 data'!AT19</f>
        <v>41.3</v>
      </c>
    </row>
    <row r="14" spans="1:5" x14ac:dyDescent="0.25">
      <c r="A14" s="4">
        <f>'Lap 1 data'!AT20</f>
        <v>44.8</v>
      </c>
      <c r="B14" s="4">
        <f>'Lap 2 data'!AT20</f>
        <v>42.8</v>
      </c>
      <c r="C14" s="4">
        <f>'Lap 3 data'!AT20</f>
        <v>42.6</v>
      </c>
      <c r="D14" s="4">
        <f>'Lap 4 data'!AT20</f>
        <v>43.1</v>
      </c>
    </row>
    <row r="15" spans="1:5" x14ac:dyDescent="0.25">
      <c r="A15" s="4">
        <f>'Lap 1 data'!AT21</f>
        <v>47.7</v>
      </c>
      <c r="B15" s="4">
        <f>'Lap 2 data'!AT21</f>
        <v>46.4</v>
      </c>
      <c r="C15" s="4">
        <f>'Lap 3 data'!AT21</f>
        <v>45.1</v>
      </c>
      <c r="D15" s="4">
        <f>'Lap 4 data'!AT21</f>
        <v>45</v>
      </c>
    </row>
    <row r="16" spans="1:5" x14ac:dyDescent="0.25">
      <c r="A16" s="4">
        <f>'Lap 1 data'!AT22</f>
        <v>48.9</v>
      </c>
      <c r="B16" s="4">
        <f>'Lap 2 data'!AT22</f>
        <v>48.2</v>
      </c>
      <c r="C16" s="4">
        <f>'Lap 3 data'!AT22</f>
        <v>46.5</v>
      </c>
      <c r="D16" s="4">
        <f>'Lap 4 data'!AT22</f>
        <v>45.8</v>
      </c>
    </row>
    <row r="17" spans="1:4" x14ac:dyDescent="0.25">
      <c r="A17" s="4">
        <f>'Lap 1 data'!AT23</f>
        <v>47.9</v>
      </c>
      <c r="B17" s="4">
        <f>'Lap 2 data'!AT23</f>
        <v>48</v>
      </c>
      <c r="C17" s="4">
        <f>'Lap 3 data'!AT23</f>
        <v>46</v>
      </c>
      <c r="D17" s="4">
        <f>'Lap 4 data'!AT23</f>
        <v>45.7</v>
      </c>
    </row>
    <row r="18" spans="1:4" x14ac:dyDescent="0.25">
      <c r="A18" s="4">
        <f>'Lap 1 data'!AT24</f>
        <v>45.6</v>
      </c>
      <c r="B18" s="4">
        <f>'Lap 2 data'!AT24</f>
        <v>46.3</v>
      </c>
      <c r="C18" s="4">
        <f>'Lap 3 data'!AT24</f>
        <v>45.2</v>
      </c>
      <c r="D18" s="4">
        <f>'Lap 4 data'!AT24</f>
        <v>45</v>
      </c>
    </row>
    <row r="19" spans="1:4" x14ac:dyDescent="0.25">
      <c r="A19" s="4">
        <f>'Lap 1 data'!AT25</f>
        <v>42.1</v>
      </c>
      <c r="B19" s="4">
        <f>'Lap 2 data'!AT25</f>
        <v>44</v>
      </c>
      <c r="C19" s="4">
        <f>'Lap 3 data'!AT25</f>
        <v>45</v>
      </c>
      <c r="D19" s="4">
        <f>'Lap 4 data'!AT25</f>
        <v>43.2</v>
      </c>
    </row>
    <row r="20" spans="1:4" x14ac:dyDescent="0.25">
      <c r="A20" s="4">
        <f>'Lap 1 data'!AT26</f>
        <v>38.700000000000003</v>
      </c>
      <c r="B20" s="4">
        <f>'Lap 2 data'!AT26</f>
        <v>42</v>
      </c>
      <c r="C20" s="4">
        <f>'Lap 3 data'!AT26</f>
        <v>42.9</v>
      </c>
      <c r="D20" s="4">
        <f>'Lap 4 data'!AT26</f>
        <v>39.700000000000003</v>
      </c>
    </row>
    <row r="21" spans="1:4" x14ac:dyDescent="0.25">
      <c r="A21" s="4">
        <f>'Lap 1 data'!AT27</f>
        <v>35.4</v>
      </c>
      <c r="B21" s="4">
        <f>'Lap 2 data'!AT27</f>
        <v>39.799999999999997</v>
      </c>
      <c r="C21" s="4">
        <f>'Lap 3 data'!AT27</f>
        <v>39.200000000000003</v>
      </c>
      <c r="D21" s="4">
        <f>'Lap 4 data'!AT27</f>
        <v>36.1</v>
      </c>
    </row>
    <row r="22" spans="1:4" x14ac:dyDescent="0.25">
      <c r="A22" s="4">
        <f>'Lap 1 data'!AT28</f>
        <v>32.5</v>
      </c>
      <c r="B22" s="4">
        <f>'Lap 2 data'!AT28</f>
        <v>36.4</v>
      </c>
      <c r="C22" s="4">
        <f>'Lap 3 data'!AT28</f>
        <v>33.4</v>
      </c>
      <c r="D22" s="4">
        <f>'Lap 4 data'!AT28</f>
        <v>35.700000000000003</v>
      </c>
    </row>
    <row r="23" spans="1:4" x14ac:dyDescent="0.25">
      <c r="A23" s="4">
        <f>'Lap 1 data'!AT29</f>
        <v>30.7</v>
      </c>
      <c r="B23" s="4">
        <f>'Lap 2 data'!AT29</f>
        <v>32.4</v>
      </c>
      <c r="C23" s="4">
        <f>'Lap 3 data'!AT29</f>
        <v>32.1</v>
      </c>
      <c r="D23" s="4">
        <f>'Lap 4 data'!AT29</f>
        <v>32.4</v>
      </c>
    </row>
    <row r="24" spans="1:4" x14ac:dyDescent="0.25">
      <c r="A24" s="4">
        <f>'Lap 1 data'!AT30</f>
        <v>29.9</v>
      </c>
      <c r="B24" s="4">
        <f>'Lap 2 data'!AT30</f>
        <v>29.6</v>
      </c>
      <c r="C24" s="4">
        <f>'Lap 3 data'!AT30</f>
        <v>28.8</v>
      </c>
      <c r="D24" s="4">
        <f>'Lap 4 data'!AT30</f>
        <v>28.9</v>
      </c>
    </row>
    <row r="25" spans="1:4" x14ac:dyDescent="0.25">
      <c r="A25" s="4">
        <f>'Lap 1 data'!AT31</f>
        <v>28.9</v>
      </c>
      <c r="B25" s="4">
        <f>'Lap 2 data'!AT31</f>
        <v>26.9</v>
      </c>
      <c r="C25" s="4">
        <f>'Lap 3 data'!AT31</f>
        <v>25.4</v>
      </c>
      <c r="D25" s="4">
        <f>'Lap 4 data'!AT31</f>
        <v>26.7</v>
      </c>
    </row>
    <row r="26" spans="1:4" x14ac:dyDescent="0.25">
      <c r="A26" s="4">
        <f>'Lap 1 data'!AT32</f>
        <v>26.5</v>
      </c>
      <c r="B26" s="4">
        <f>'Lap 2 data'!AT32</f>
        <v>24.7</v>
      </c>
      <c r="C26" s="4">
        <f>'Lap 3 data'!AT32</f>
        <v>22.8</v>
      </c>
      <c r="D26" s="4">
        <f>'Lap 4 data'!AT32</f>
        <v>26</v>
      </c>
    </row>
    <row r="27" spans="1:4" x14ac:dyDescent="0.25">
      <c r="A27" s="4">
        <f>'Lap 1 data'!AT33</f>
        <v>24.2</v>
      </c>
      <c r="B27" s="4">
        <f>'Lap 2 data'!AT33</f>
        <v>23</v>
      </c>
      <c r="C27" s="4">
        <f>'Lap 3 data'!AT33</f>
        <v>21.7</v>
      </c>
      <c r="D27" s="4">
        <f>'Lap 4 data'!AT33</f>
        <v>25.3</v>
      </c>
    </row>
    <row r="28" spans="1:4" x14ac:dyDescent="0.25">
      <c r="A28" s="4">
        <f>'Lap 1 data'!AT34</f>
        <v>22.8</v>
      </c>
      <c r="B28" s="4">
        <f>'Lap 2 data'!AT34</f>
        <v>21.9</v>
      </c>
      <c r="C28" s="4">
        <f>'Lap 3 data'!AT34</f>
        <v>21.5</v>
      </c>
      <c r="D28" s="4">
        <f>'Lap 4 data'!AT34</f>
        <v>25.1</v>
      </c>
    </row>
    <row r="29" spans="1:4" x14ac:dyDescent="0.25">
      <c r="A29" s="4">
        <f>'Lap 1 data'!AT35</f>
        <v>22.3</v>
      </c>
      <c r="B29" s="4">
        <f>'Lap 2 data'!AT35</f>
        <v>21.3</v>
      </c>
      <c r="C29" s="4">
        <f>'Lap 3 data'!AT35</f>
        <v>21.9</v>
      </c>
      <c r="D29" s="4">
        <f>'Lap 4 data'!AT35</f>
        <v>24.6</v>
      </c>
    </row>
    <row r="30" spans="1:4" x14ac:dyDescent="0.25">
      <c r="A30" s="4">
        <f>'Lap 1 data'!AT36</f>
        <v>21.8</v>
      </c>
      <c r="B30" s="4">
        <f>'Lap 2 data'!AT36</f>
        <v>20.9</v>
      </c>
      <c r="C30" s="4">
        <f>'Lap 3 data'!AT36</f>
        <v>21.4</v>
      </c>
      <c r="D30" s="4">
        <f>'Lap 4 data'!AT36</f>
        <v>23.4</v>
      </c>
    </row>
    <row r="31" spans="1:4" x14ac:dyDescent="0.25">
      <c r="A31" s="4">
        <f>'Lap 1 data'!AT37</f>
        <v>21.2</v>
      </c>
      <c r="B31" s="4">
        <f>'Lap 2 data'!AT37</f>
        <v>20.5</v>
      </c>
      <c r="C31" s="4">
        <f>'Lap 3 data'!AT37</f>
        <v>19.600000000000001</v>
      </c>
      <c r="D31" s="4">
        <f>'Lap 4 data'!AT37</f>
        <v>21.4</v>
      </c>
    </row>
    <row r="32" spans="1:4" x14ac:dyDescent="0.25">
      <c r="A32" s="4">
        <f>'Lap 1 data'!AT38</f>
        <v>19.7</v>
      </c>
      <c r="B32" s="4">
        <f>'Lap 2 data'!AT38</f>
        <v>19.899999999999999</v>
      </c>
      <c r="C32" s="4">
        <f>'Lap 3 data'!AT38</f>
        <v>18</v>
      </c>
      <c r="D32" s="4">
        <f>'Lap 4 data'!AT38</f>
        <v>19.899999999999999</v>
      </c>
    </row>
    <row r="33" spans="1:4" x14ac:dyDescent="0.25">
      <c r="A33" s="4">
        <f>'Lap 1 data'!AT39</f>
        <v>19.100000000000001</v>
      </c>
      <c r="B33" s="4">
        <f>'Lap 2 data'!AT39</f>
        <v>20.2</v>
      </c>
      <c r="C33" s="4">
        <f>'Lap 3 data'!AT39</f>
        <v>16.899999999999999</v>
      </c>
      <c r="D33" s="4">
        <f>'Lap 4 data'!AT39</f>
        <v>18.8</v>
      </c>
    </row>
    <row r="34" spans="1:4" x14ac:dyDescent="0.25">
      <c r="A34" s="4">
        <f>'Lap 1 data'!AT40</f>
        <v>19</v>
      </c>
      <c r="B34" s="4">
        <f>'Lap 2 data'!AT40</f>
        <v>20.7</v>
      </c>
      <c r="C34" s="4">
        <f>'Lap 3 data'!AT40</f>
        <v>17.399999999999999</v>
      </c>
      <c r="D34" s="4">
        <f>'Lap 4 data'!AT40</f>
        <v>17.8</v>
      </c>
    </row>
    <row r="35" spans="1:4" x14ac:dyDescent="0.25">
      <c r="A35" s="4">
        <f>'Lap 1 data'!AT41</f>
        <v>19.7</v>
      </c>
      <c r="B35" s="4">
        <f>'Lap 2 data'!AT41</f>
        <v>21.7</v>
      </c>
      <c r="C35" s="4">
        <f>'Lap 3 data'!AT41</f>
        <v>18.3</v>
      </c>
      <c r="D35" s="4">
        <f>'Lap 4 data'!AT41</f>
        <v>17.8</v>
      </c>
    </row>
    <row r="36" spans="1:4" x14ac:dyDescent="0.25">
      <c r="A36" s="4">
        <f>'Lap 1 data'!AT42</f>
        <v>20.8</v>
      </c>
      <c r="B36" s="4">
        <f>'Lap 2 data'!AT42</f>
        <v>22.3</v>
      </c>
      <c r="C36" s="4">
        <f>'Lap 3 data'!AT42</f>
        <v>19.5</v>
      </c>
      <c r="D36" s="4">
        <f>'Lap 4 data'!AT42</f>
        <v>19.399999999999999</v>
      </c>
    </row>
    <row r="37" spans="1:4" x14ac:dyDescent="0.25">
      <c r="A37" s="4">
        <f>'Lap 1 data'!AT43</f>
        <v>22</v>
      </c>
      <c r="B37" s="4">
        <f>'Lap 2 data'!AT43</f>
        <v>22.6</v>
      </c>
      <c r="C37" s="4">
        <f>'Lap 3 data'!AT43</f>
        <v>21.3</v>
      </c>
      <c r="D37" s="4">
        <f>'Lap 4 data'!AT43</f>
        <v>21.4</v>
      </c>
    </row>
    <row r="38" spans="1:4" x14ac:dyDescent="0.25">
      <c r="A38" s="4">
        <f>'Lap 1 data'!AT44</f>
        <v>23</v>
      </c>
      <c r="B38" s="4">
        <f>'Lap 2 data'!AT44</f>
        <v>22.7</v>
      </c>
      <c r="C38" s="4">
        <f>'Lap 3 data'!AT44</f>
        <v>22.8</v>
      </c>
      <c r="D38" s="4">
        <f>'Lap 4 data'!AT44</f>
        <v>23.4</v>
      </c>
    </row>
    <row r="39" spans="1:4" x14ac:dyDescent="0.25">
      <c r="A39" s="4">
        <f>'Lap 1 data'!AT45</f>
        <v>23.2</v>
      </c>
      <c r="B39" s="4">
        <f>'Lap 2 data'!AT45</f>
        <v>23.4</v>
      </c>
      <c r="C39" s="4">
        <f>'Lap 3 data'!AT45</f>
        <v>23.4</v>
      </c>
      <c r="D39" s="4">
        <f>'Lap 4 data'!AT45</f>
        <v>26</v>
      </c>
    </row>
    <row r="40" spans="1:4" x14ac:dyDescent="0.25">
      <c r="A40" s="4">
        <f>'Lap 1 data'!AT46</f>
        <v>25.2</v>
      </c>
      <c r="B40" s="4">
        <f>'Lap 2 data'!AT46</f>
        <v>24.1</v>
      </c>
      <c r="C40" s="4">
        <f>'Lap 3 data'!AT46</f>
        <v>26.1</v>
      </c>
      <c r="D40" s="4">
        <f>'Lap 4 data'!AT46</f>
        <v>28.6</v>
      </c>
    </row>
    <row r="41" spans="1:4" x14ac:dyDescent="0.25">
      <c r="A41" s="4">
        <f>'Lap 1 data'!AT47</f>
        <v>29.7</v>
      </c>
      <c r="B41" s="4">
        <f>'Lap 2 data'!AT47</f>
        <v>31</v>
      </c>
      <c r="C41" s="4">
        <f>'Lap 3 data'!AT47</f>
        <v>29</v>
      </c>
      <c r="D41" s="4">
        <f>'Lap 4 data'!AT47</f>
        <v>31.7</v>
      </c>
    </row>
    <row r="42" spans="1:4" x14ac:dyDescent="0.25">
      <c r="A42" s="4">
        <f>'Lap 1 data'!AT48</f>
        <v>34.9</v>
      </c>
      <c r="B42" s="4">
        <f>'Lap 2 data'!AT48</f>
        <v>33.1</v>
      </c>
      <c r="C42" s="4">
        <f>'Lap 3 data'!AT48</f>
        <v>33.1</v>
      </c>
      <c r="D42" s="4">
        <f>'Lap 4 data'!AT48</f>
        <v>34.700000000000003</v>
      </c>
    </row>
    <row r="43" spans="1:4" x14ac:dyDescent="0.25">
      <c r="A43" s="4">
        <f>'Lap 1 data'!AT49</f>
        <v>35.299999999999997</v>
      </c>
      <c r="B43" s="4">
        <f>'Lap 2 data'!AT49</f>
        <v>36</v>
      </c>
      <c r="C43" s="4">
        <f>'Lap 3 data'!AT49</f>
        <v>35.6</v>
      </c>
      <c r="D43" s="4">
        <f>'Lap 4 data'!AT49</f>
        <v>36.9</v>
      </c>
    </row>
    <row r="44" spans="1:4" x14ac:dyDescent="0.25">
      <c r="A44" s="4">
        <f>'Lap 1 data'!AT50</f>
        <v>38</v>
      </c>
      <c r="B44" s="4">
        <f>'Lap 2 data'!AT50</f>
        <v>38.200000000000003</v>
      </c>
      <c r="C44" s="4">
        <f>'Lap 3 data'!AT50</f>
        <v>37.1</v>
      </c>
      <c r="D44" s="4">
        <f>'Lap 4 data'!AT50</f>
        <v>37.6</v>
      </c>
    </row>
    <row r="45" spans="1:4" x14ac:dyDescent="0.25">
      <c r="A45" s="4">
        <f>'Lap 1 data'!AT51</f>
        <v>37.9</v>
      </c>
      <c r="B45" s="4">
        <f>'Lap 2 data'!AT51</f>
        <v>38.5</v>
      </c>
      <c r="C45" s="4">
        <f>'Lap 3 data'!AT51</f>
        <v>36.6</v>
      </c>
      <c r="D45" s="4">
        <f>'Lap 4 data'!AT51</f>
        <v>37.799999999999997</v>
      </c>
    </row>
    <row r="46" spans="1:4" x14ac:dyDescent="0.25">
      <c r="A46" s="4">
        <f>'Lap 1 data'!AT52</f>
        <v>37.799999999999997</v>
      </c>
      <c r="B46" s="4">
        <f>'Lap 2 data'!AT52</f>
        <v>37.200000000000003</v>
      </c>
      <c r="C46" s="4">
        <f>'Lap 3 data'!AT52</f>
        <v>35.6</v>
      </c>
      <c r="D46" s="4">
        <f>'Lap 4 data'!AT52</f>
        <v>36.9</v>
      </c>
    </row>
    <row r="47" spans="1:4" x14ac:dyDescent="0.25">
      <c r="A47" s="4">
        <f>'Lap 1 data'!AT53</f>
        <v>37.200000000000003</v>
      </c>
      <c r="B47" s="4">
        <f>'Lap 2 data'!AT53</f>
        <v>35.700000000000003</v>
      </c>
      <c r="C47" s="4">
        <f>'Lap 3 data'!AT53</f>
        <v>35.4</v>
      </c>
      <c r="D47" s="4">
        <f>'Lap 4 data'!AT53</f>
        <v>35.700000000000003</v>
      </c>
    </row>
    <row r="48" spans="1:4" x14ac:dyDescent="0.25">
      <c r="A48" s="4">
        <f>'Lap 1 data'!AT54</f>
        <v>37</v>
      </c>
      <c r="B48" s="4">
        <f>'Lap 2 data'!AT54</f>
        <v>35</v>
      </c>
      <c r="C48" s="4">
        <f>'Lap 3 data'!AT54</f>
        <v>33.799999999999997</v>
      </c>
      <c r="D48" s="4">
        <f>'Lap 4 data'!AT54</f>
        <v>34.5</v>
      </c>
    </row>
    <row r="49" spans="1:4" x14ac:dyDescent="0.25">
      <c r="A49" s="4">
        <f>'Lap 1 data'!AT55</f>
        <v>35.1</v>
      </c>
      <c r="B49" s="4">
        <f>'Lap 2 data'!AT55</f>
        <v>34.299999999999997</v>
      </c>
      <c r="C49" s="4">
        <f>'Lap 3 data'!AT55</f>
        <v>33.299999999999997</v>
      </c>
      <c r="D49" s="4">
        <f>'Lap 4 data'!AT55</f>
        <v>31.7</v>
      </c>
    </row>
    <row r="50" spans="1:4" x14ac:dyDescent="0.25">
      <c r="A50" s="4">
        <f>'Lap 1 data'!AT56</f>
        <v>32.299999999999997</v>
      </c>
      <c r="B50" s="4">
        <f>'Lap 2 data'!AT56</f>
        <v>34.1</v>
      </c>
      <c r="C50" s="4">
        <f>'Lap 3 data'!AT56</f>
        <v>32.6</v>
      </c>
      <c r="D50" s="4">
        <f>'Lap 4 data'!AT56</f>
        <v>29</v>
      </c>
    </row>
    <row r="51" spans="1:4" x14ac:dyDescent="0.25">
      <c r="A51" s="4">
        <f>'Lap 1 data'!AT57</f>
        <v>28.8</v>
      </c>
      <c r="B51" s="4">
        <f>'Lap 2 data'!AT57</f>
        <v>32.299999999999997</v>
      </c>
      <c r="C51" s="4">
        <f>'Lap 3 data'!AT57</f>
        <v>30.6</v>
      </c>
      <c r="D51" s="4">
        <f>'Lap 4 data'!AT57</f>
        <v>27.9</v>
      </c>
    </row>
    <row r="52" spans="1:4" x14ac:dyDescent="0.25">
      <c r="A52" s="4">
        <f>'Lap 1 data'!AT58</f>
        <v>26.7</v>
      </c>
      <c r="B52" s="4">
        <f>'Lap 2 data'!AT58</f>
        <v>29.4</v>
      </c>
      <c r="C52" s="4">
        <f>'Lap 3 data'!AT58</f>
        <v>28.6</v>
      </c>
      <c r="D52" s="4">
        <f>'Lap 4 data'!AT58</f>
        <v>28.4</v>
      </c>
    </row>
    <row r="53" spans="1:4" x14ac:dyDescent="0.25">
      <c r="A53" s="4">
        <f>'Lap 1 data'!AT59</f>
        <v>26.8</v>
      </c>
      <c r="B53" s="4">
        <f>'Lap 2 data'!AT59</f>
        <v>27.9</v>
      </c>
      <c r="C53" s="4">
        <f>'Lap 3 data'!AT59</f>
        <v>27.4</v>
      </c>
      <c r="D53" s="4">
        <f>'Lap 4 data'!AT59</f>
        <v>29.4</v>
      </c>
    </row>
    <row r="54" spans="1:4" x14ac:dyDescent="0.25">
      <c r="A54" s="4">
        <f>'Lap 1 data'!AT60</f>
        <v>27.5</v>
      </c>
      <c r="B54" s="4">
        <f>'Lap 2 data'!AT60</f>
        <v>28.9</v>
      </c>
      <c r="C54" s="4">
        <f>'Lap 3 data'!AT60</f>
        <v>27.8</v>
      </c>
      <c r="D54" s="4">
        <f>'Lap 4 data'!AT60</f>
        <v>30.1</v>
      </c>
    </row>
    <row r="55" spans="1:4" x14ac:dyDescent="0.25">
      <c r="A55" s="4">
        <f>'Lap 1 data'!AT61</f>
        <v>28.4</v>
      </c>
      <c r="B55" s="4">
        <f>'Lap 2 data'!AT61</f>
        <v>29.9</v>
      </c>
      <c r="C55" s="4">
        <f>'Lap 3 data'!AT61</f>
        <v>29.1</v>
      </c>
      <c r="D55" s="4">
        <f>'Lap 4 data'!AT61</f>
        <v>31.1</v>
      </c>
    </row>
    <row r="56" spans="1:4" x14ac:dyDescent="0.25">
      <c r="A56" s="4">
        <f>'Lap 1 data'!AT62</f>
        <v>30.4</v>
      </c>
      <c r="B56" s="4">
        <f>'Lap 2 data'!AT62</f>
        <v>31.7</v>
      </c>
      <c r="C56" s="4">
        <f>'Lap 3 data'!AT62</f>
        <v>30.8</v>
      </c>
      <c r="D56" s="4">
        <f>'Lap 4 data'!AT62</f>
        <v>32.200000000000003</v>
      </c>
    </row>
    <row r="57" spans="1:4" x14ac:dyDescent="0.25">
      <c r="A57" s="4">
        <f>'Lap 1 data'!AT63</f>
        <v>31.7</v>
      </c>
      <c r="B57" s="4">
        <f>'Lap 2 data'!AT63</f>
        <v>32.700000000000003</v>
      </c>
      <c r="C57" s="4">
        <f>'Lap 3 data'!AT63</f>
        <v>31.9</v>
      </c>
      <c r="D57" s="4">
        <f>'Lap 4 data'!AT63</f>
        <v>32.799999999999997</v>
      </c>
    </row>
    <row r="58" spans="1:4" x14ac:dyDescent="0.25">
      <c r="A58" s="4">
        <f>'Lap 1 data'!AT64</f>
        <v>32.200000000000003</v>
      </c>
      <c r="B58" s="4">
        <f>'Lap 2 data'!AT64</f>
        <v>33.1</v>
      </c>
      <c r="C58" s="4">
        <f>'Lap 3 data'!AT64</f>
        <v>31.9</v>
      </c>
      <c r="D58" s="4">
        <f>'Lap 4 data'!AT64</f>
        <v>33.1</v>
      </c>
    </row>
    <row r="59" spans="1:4" x14ac:dyDescent="0.25">
      <c r="A59" s="4">
        <f>'Lap 1 data'!AT65</f>
        <v>32.299999999999997</v>
      </c>
      <c r="B59" s="4">
        <f>'Lap 2 data'!AT65</f>
        <v>33.1</v>
      </c>
      <c r="C59" s="4">
        <f>'Lap 3 data'!AT65</f>
        <v>30.7</v>
      </c>
      <c r="D59" s="4">
        <f>'Lap 4 data'!AT65</f>
        <v>33.4</v>
      </c>
    </row>
    <row r="60" spans="1:4" x14ac:dyDescent="0.25">
      <c r="A60" s="4">
        <f>'Lap 1 data'!AT66</f>
        <v>32.200000000000003</v>
      </c>
      <c r="B60" s="4">
        <f>'Lap 2 data'!AT66</f>
        <v>32.799999999999997</v>
      </c>
      <c r="C60" s="4">
        <f>'Lap 3 data'!AT66</f>
        <v>29.8</v>
      </c>
      <c r="D60" s="4">
        <f>'Lap 4 data'!AT66</f>
        <v>33</v>
      </c>
    </row>
    <row r="61" spans="1:4" x14ac:dyDescent="0.25">
      <c r="A61" s="4">
        <f>'Lap 1 data'!AT67</f>
        <v>32</v>
      </c>
      <c r="B61" s="4">
        <f>'Lap 2 data'!AT67</f>
        <v>31.4</v>
      </c>
      <c r="C61" s="4">
        <f>'Lap 3 data'!AT67</f>
        <v>29.2</v>
      </c>
      <c r="D61" s="4">
        <f>'Lap 4 data'!AT67</f>
        <v>32.6</v>
      </c>
    </row>
    <row r="62" spans="1:4" x14ac:dyDescent="0.25">
      <c r="A62" s="4">
        <f>'Lap 1 data'!AT68</f>
        <v>32</v>
      </c>
      <c r="B62" s="4">
        <f>'Lap 2 data'!AT68</f>
        <v>31.2</v>
      </c>
      <c r="C62" s="4">
        <f>'Lap 3 data'!AT68</f>
        <v>29</v>
      </c>
      <c r="D62" s="4">
        <f>'Lap 4 data'!AT68</f>
        <v>31.6</v>
      </c>
    </row>
    <row r="63" spans="1:4" x14ac:dyDescent="0.25">
      <c r="A63" s="4">
        <f>'Lap 1 data'!AT69</f>
        <v>32</v>
      </c>
      <c r="B63" s="4">
        <f>'Lap 2 data'!AT69</f>
        <v>29.9</v>
      </c>
      <c r="C63" s="4">
        <f>'Lap 3 data'!AT69</f>
        <v>29.7</v>
      </c>
      <c r="D63" s="4">
        <f>'Lap 4 data'!AT69</f>
        <v>31.5</v>
      </c>
    </row>
    <row r="64" spans="1:4" x14ac:dyDescent="0.25">
      <c r="A64" s="4">
        <f>'Lap 1 data'!AT70</f>
        <v>32</v>
      </c>
      <c r="B64" s="4">
        <f>'Lap 2 data'!AT70</f>
        <v>31.2</v>
      </c>
      <c r="C64" s="4">
        <f>'Lap 3 data'!AT70</f>
        <v>30.9</v>
      </c>
      <c r="D64" s="4">
        <f>'Lap 4 data'!AT70</f>
        <v>33.1</v>
      </c>
    </row>
    <row r="65" spans="1:4" x14ac:dyDescent="0.25">
      <c r="A65" s="4">
        <f>'Lap 1 data'!AT71</f>
        <v>33.799999999999997</v>
      </c>
      <c r="B65" s="4">
        <f>'Lap 2 data'!AT71</f>
        <v>32.9</v>
      </c>
      <c r="C65" s="4">
        <f>'Lap 3 data'!AT71</f>
        <v>33</v>
      </c>
      <c r="D65" s="4">
        <f>'Lap 4 data'!AT71</f>
        <v>35.4</v>
      </c>
    </row>
    <row r="66" spans="1:4" x14ac:dyDescent="0.25">
      <c r="A66" s="4">
        <f>'Lap 1 data'!AT72</f>
        <v>36.6</v>
      </c>
      <c r="B66" s="4">
        <f>'Lap 2 data'!AT72</f>
        <v>35.5</v>
      </c>
      <c r="C66" s="4">
        <f>'Lap 3 data'!AT72</f>
        <v>36.4</v>
      </c>
      <c r="D66" s="4">
        <f>'Lap 4 data'!AT72</f>
        <v>37.299999999999997</v>
      </c>
    </row>
    <row r="67" spans="1:4" x14ac:dyDescent="0.25">
      <c r="A67" s="4">
        <f>'Lap 1 data'!AT73</f>
        <v>38.5</v>
      </c>
      <c r="B67" s="4">
        <f>'Lap 2 data'!AT73</f>
        <v>37.799999999999997</v>
      </c>
      <c r="C67" s="4">
        <f>'Lap 3 data'!AT73</f>
        <v>38.299999999999997</v>
      </c>
      <c r="D67" s="4">
        <f>'Lap 4 data'!AT73</f>
        <v>38.6</v>
      </c>
    </row>
    <row r="68" spans="1:4" x14ac:dyDescent="0.25">
      <c r="A68" s="4">
        <f>'Lap 1 data'!AT74</f>
        <v>39.799999999999997</v>
      </c>
      <c r="B68" s="4">
        <f>'Lap 2 data'!AT74</f>
        <v>38.700000000000003</v>
      </c>
      <c r="C68" s="4">
        <f>'Lap 3 data'!AT74</f>
        <v>38.700000000000003</v>
      </c>
      <c r="D68" s="4">
        <f>'Lap 4 data'!AT74</f>
        <v>38.6</v>
      </c>
    </row>
    <row r="69" spans="1:4" x14ac:dyDescent="0.25">
      <c r="A69" s="4">
        <f>'Lap 1 data'!AT75</f>
        <v>40.200000000000003</v>
      </c>
      <c r="B69" s="4">
        <f>'Lap 2 data'!AT75</f>
        <v>39.4</v>
      </c>
      <c r="C69" s="4">
        <f>'Lap 3 data'!AT75</f>
        <v>39.5</v>
      </c>
      <c r="D69" s="4">
        <f>'Lap 4 data'!AT75</f>
        <v>38.700000000000003</v>
      </c>
    </row>
    <row r="70" spans="1:4" x14ac:dyDescent="0.25">
      <c r="A70" s="4">
        <f>'Lap 1 data'!AT76</f>
        <v>40.4</v>
      </c>
      <c r="B70" s="4">
        <f>'Lap 2 data'!AT76</f>
        <v>38.9</v>
      </c>
      <c r="C70" s="4">
        <f>'Lap 3 data'!AT76</f>
        <v>40.1</v>
      </c>
      <c r="D70" s="4">
        <f>'Lap 4 data'!AT76</f>
        <v>38.799999999999997</v>
      </c>
    </row>
    <row r="71" spans="1:4" x14ac:dyDescent="0.25">
      <c r="A71" s="4">
        <f>'Lap 1 data'!AT77</f>
        <v>40.9</v>
      </c>
      <c r="B71" s="4">
        <f>'Lap 2 data'!AT77</f>
        <v>38</v>
      </c>
      <c r="C71" s="4">
        <f>'Lap 3 data'!AT77</f>
        <v>40.5</v>
      </c>
      <c r="D71" s="4">
        <f>'Lap 4 data'!AT77</f>
        <v>40.1</v>
      </c>
    </row>
    <row r="72" spans="1:4" x14ac:dyDescent="0.25">
      <c r="A72" s="4">
        <f>'Lap 1 data'!AT78</f>
        <v>41.5</v>
      </c>
      <c r="B72" s="4">
        <f>'Lap 2 data'!AT78</f>
        <v>38.4</v>
      </c>
      <c r="C72" s="4">
        <f>'Lap 3 data'!AT78</f>
        <v>40.6</v>
      </c>
      <c r="D72" s="4">
        <f>'Lap 4 data'!AT78</f>
        <v>42.4</v>
      </c>
    </row>
    <row r="73" spans="1:4" x14ac:dyDescent="0.25">
      <c r="A73" s="4">
        <f>'Lap 1 data'!AT79</f>
        <v>42.6</v>
      </c>
      <c r="B73" s="4">
        <f>'Lap 2 data'!AT79</f>
        <v>39.9</v>
      </c>
      <c r="C73" s="4">
        <f>'Lap 3 data'!AT79</f>
        <v>41</v>
      </c>
      <c r="D73" s="4">
        <f>'Lap 4 data'!AT79</f>
        <v>44.2</v>
      </c>
    </row>
    <row r="74" spans="1:4" x14ac:dyDescent="0.25">
      <c r="A74" s="4">
        <f>'Lap 1 data'!AT80</f>
        <v>43</v>
      </c>
      <c r="B74" s="4">
        <f>'Lap 2 data'!AT80</f>
        <v>42.2</v>
      </c>
      <c r="C74" s="4">
        <f>'Lap 3 data'!AT80</f>
        <v>41.8</v>
      </c>
      <c r="D74" s="4">
        <f>'Lap 4 data'!AT80</f>
        <v>44.7</v>
      </c>
    </row>
    <row r="75" spans="1:4" x14ac:dyDescent="0.25">
      <c r="A75" s="4">
        <f>'Lap 1 data'!AT81</f>
        <v>45.7</v>
      </c>
      <c r="B75" s="4">
        <f>'Lap 2 data'!AT81</f>
        <v>43.8</v>
      </c>
      <c r="C75" s="4">
        <f>'Lap 3 data'!AT81</f>
        <v>45</v>
      </c>
      <c r="D75" s="4">
        <f>'Lap 4 data'!AT81</f>
        <v>44.6</v>
      </c>
    </row>
    <row r="76" spans="1:4" x14ac:dyDescent="0.25">
      <c r="A76" s="4">
        <f>'Lap 1 data'!AT82</f>
        <v>45.6</v>
      </c>
      <c r="B76" s="4">
        <f>'Lap 2 data'!AT82</f>
        <v>44.4</v>
      </c>
      <c r="C76" s="4">
        <f>'Lap 3 data'!AT82</f>
        <v>46.6</v>
      </c>
      <c r="D76" s="4">
        <f>'Lap 4 data'!AT82</f>
        <v>44</v>
      </c>
    </row>
    <row r="77" spans="1:4" x14ac:dyDescent="0.25">
      <c r="A77" s="4">
        <f>'Lap 1 data'!AT83</f>
        <v>44.8</v>
      </c>
      <c r="B77" s="4">
        <f>'Lap 2 data'!AT83</f>
        <v>43.5</v>
      </c>
      <c r="C77" s="4">
        <f>'Lap 3 data'!AT83</f>
        <v>45.5</v>
      </c>
      <c r="D77" s="4">
        <f>'Lap 4 data'!AT83</f>
        <v>43.6</v>
      </c>
    </row>
    <row r="78" spans="1:4" x14ac:dyDescent="0.25">
      <c r="A78" s="4">
        <f>'Lap 1 data'!AT84</f>
        <v>44</v>
      </c>
      <c r="B78" s="4">
        <f>'Lap 2 data'!AT84</f>
        <v>42.6</v>
      </c>
      <c r="C78" s="4">
        <f>'Lap 3 data'!AT84</f>
        <v>44.4</v>
      </c>
      <c r="D78" s="4">
        <f>'Lap 4 data'!AT84</f>
        <v>43.6</v>
      </c>
    </row>
    <row r="79" spans="1:4" x14ac:dyDescent="0.25">
      <c r="A79" s="4">
        <f>'Lap 1 data'!AT85</f>
        <v>44</v>
      </c>
      <c r="B79" s="4">
        <f>'Lap 2 data'!AT85</f>
        <v>42.5</v>
      </c>
      <c r="C79" s="4">
        <f>'Lap 3 data'!AT85</f>
        <v>43.9</v>
      </c>
      <c r="D79" s="4">
        <f>'Lap 4 data'!AT85</f>
        <v>44.4</v>
      </c>
    </row>
    <row r="80" spans="1:4" x14ac:dyDescent="0.25">
      <c r="A80" s="4">
        <f>'Lap 1 data'!AT86</f>
        <v>44</v>
      </c>
      <c r="B80" s="4">
        <f>'Lap 2 data'!AT86</f>
        <v>42.5</v>
      </c>
      <c r="C80" s="4">
        <f>'Lap 3 data'!AT86</f>
        <v>43.3</v>
      </c>
      <c r="D80" s="4">
        <f>'Lap 4 data'!AT86</f>
        <v>44.1</v>
      </c>
    </row>
    <row r="81" spans="1:4" x14ac:dyDescent="0.25">
      <c r="A81" s="4">
        <f>'Lap 1 data'!AT87</f>
        <v>43</v>
      </c>
      <c r="B81" s="4">
        <f>'Lap 2 data'!AT87</f>
        <v>42.9</v>
      </c>
      <c r="C81" s="4">
        <f>'Lap 3 data'!AT87</f>
        <v>41.1</v>
      </c>
      <c r="D81" s="4">
        <f>'Lap 4 data'!AT87</f>
        <v>41.5</v>
      </c>
    </row>
    <row r="82" spans="1:4" x14ac:dyDescent="0.25">
      <c r="A82" s="4">
        <f>'Lap 1 data'!AT88</f>
        <v>39.200000000000003</v>
      </c>
      <c r="B82" s="4">
        <f>'Lap 2 data'!AT88</f>
        <v>43.8</v>
      </c>
      <c r="C82" s="4">
        <f>'Lap 3 data'!AT88</f>
        <v>37.799999999999997</v>
      </c>
      <c r="D82" s="4">
        <f>'Lap 4 data'!AT88</f>
        <v>37.5</v>
      </c>
    </row>
    <row r="83" spans="1:4" x14ac:dyDescent="0.25">
      <c r="A83" s="4">
        <f>'Lap 1 data'!AT89</f>
        <v>34.5</v>
      </c>
      <c r="B83" s="4">
        <f>'Lap 2 data'!AT89</f>
        <v>42.9</v>
      </c>
      <c r="C83" s="4">
        <f>'Lap 3 data'!AT89</f>
        <v>34.799999999999997</v>
      </c>
      <c r="D83" s="4">
        <f>'Lap 4 data'!AT89</f>
        <v>34.1</v>
      </c>
    </row>
    <row r="84" spans="1:4" x14ac:dyDescent="0.25">
      <c r="A84" s="4">
        <f>'Lap 1 data'!AT90</f>
        <v>30.3</v>
      </c>
      <c r="B84" s="4">
        <f>'Lap 2 data'!AT90</f>
        <v>37.200000000000003</v>
      </c>
      <c r="C84" s="4">
        <f>'Lap 3 data'!AT90</f>
        <v>33.299999999999997</v>
      </c>
      <c r="D84" s="4">
        <f>'Lap 4 data'!AT90</f>
        <v>31.7</v>
      </c>
    </row>
    <row r="85" spans="1:4" x14ac:dyDescent="0.25">
      <c r="A85" s="4">
        <f>'Lap 1 data'!AT91</f>
        <v>27.8</v>
      </c>
      <c r="B85" s="4">
        <f>'Lap 2 data'!AT91</f>
        <v>33.200000000000003</v>
      </c>
      <c r="C85" s="4">
        <f>'Lap 3 data'!AT91</f>
        <v>31.8</v>
      </c>
      <c r="D85" s="4">
        <f>'Lap 4 data'!AT91</f>
        <v>30.8</v>
      </c>
    </row>
    <row r="86" spans="1:4" x14ac:dyDescent="0.25">
      <c r="A86" s="4">
        <f>'Lap 1 data'!AT92</f>
        <v>27.5</v>
      </c>
      <c r="B86" s="4">
        <f>'Lap 2 data'!AT92</f>
        <v>30.1</v>
      </c>
      <c r="C86" s="4">
        <f>'Lap 3 data'!AT92</f>
        <v>29.9</v>
      </c>
      <c r="D86" s="4">
        <f>'Lap 4 data'!AT92</f>
        <v>31</v>
      </c>
    </row>
    <row r="87" spans="1:4" x14ac:dyDescent="0.25">
      <c r="A87" s="4">
        <f>'Lap 1 data'!AT93</f>
        <v>25</v>
      </c>
      <c r="B87" s="4">
        <f>'Lap 2 data'!AT93</f>
        <v>27.8</v>
      </c>
      <c r="C87" s="4">
        <f>'Lap 3 data'!AT93</f>
        <v>28</v>
      </c>
      <c r="D87" s="4">
        <f>'Lap 4 data'!AT93</f>
        <v>30.5</v>
      </c>
    </row>
    <row r="88" spans="1:4" x14ac:dyDescent="0.25">
      <c r="A88" s="4">
        <f>'Lap 1 data'!AT94</f>
        <v>23.7</v>
      </c>
      <c r="B88" s="4">
        <f>'Lap 2 data'!AT94</f>
        <v>26.4</v>
      </c>
      <c r="C88" s="4">
        <f>'Lap 3 data'!AT94</f>
        <v>26.5</v>
      </c>
      <c r="D88" s="4">
        <f>'Lap 4 data'!AT94</f>
        <v>29.3</v>
      </c>
    </row>
    <row r="89" spans="1:4" x14ac:dyDescent="0.25">
      <c r="A89" s="4">
        <f>'Lap 1 data'!AT95</f>
        <v>23.5</v>
      </c>
      <c r="B89" s="4">
        <f>'Lap 2 data'!AT95</f>
        <v>25.8</v>
      </c>
      <c r="C89" s="4">
        <f>'Lap 3 data'!AT95</f>
        <v>25.1</v>
      </c>
      <c r="D89" s="4">
        <f>'Lap 4 data'!AT95</f>
        <v>27.6</v>
      </c>
    </row>
    <row r="90" spans="1:4" x14ac:dyDescent="0.25">
      <c r="A90" s="4">
        <f>'Lap 1 data'!AT96</f>
        <v>23.5</v>
      </c>
      <c r="B90" s="4">
        <f>'Lap 2 data'!AT96</f>
        <v>25.3</v>
      </c>
      <c r="C90" s="4">
        <f>'Lap 3 data'!AT96</f>
        <v>24.6</v>
      </c>
      <c r="D90" s="4">
        <f>'Lap 4 data'!AT96</f>
        <v>27.4</v>
      </c>
    </row>
    <row r="91" spans="1:4" x14ac:dyDescent="0.25">
      <c r="A91" s="4">
        <f>'Lap 1 data'!AT97</f>
        <v>23.3</v>
      </c>
      <c r="B91" s="4">
        <f>'Lap 2 data'!AT97</f>
        <v>24.7</v>
      </c>
      <c r="C91" s="4">
        <f>'Lap 3 data'!AT97</f>
        <v>24.7</v>
      </c>
      <c r="D91" s="4">
        <f>'Lap 4 data'!AT97</f>
        <v>25.3</v>
      </c>
    </row>
    <row r="92" spans="1:4" x14ac:dyDescent="0.25">
      <c r="A92" s="4">
        <f>'Lap 1 data'!AT98</f>
        <v>22.5</v>
      </c>
      <c r="B92" s="4">
        <f>'Lap 2 data'!AT98</f>
        <v>22.8</v>
      </c>
      <c r="C92" s="4">
        <f>'Lap 3 data'!AT98</f>
        <v>24.6</v>
      </c>
      <c r="D92" s="4">
        <f>'Lap 4 data'!AT98</f>
        <v>22.3</v>
      </c>
    </row>
    <row r="93" spans="1:4" x14ac:dyDescent="0.25">
      <c r="A93" s="4">
        <f>'Lap 1 data'!AT99</f>
        <v>20.2</v>
      </c>
      <c r="B93" s="4">
        <f>'Lap 2 data'!AT99</f>
        <v>20.5</v>
      </c>
      <c r="C93" s="4">
        <f>'Lap 3 data'!AT99</f>
        <v>22.5</v>
      </c>
      <c r="D93" s="4">
        <f>'Lap 4 data'!AT99</f>
        <v>19.7</v>
      </c>
    </row>
    <row r="94" spans="1:4" x14ac:dyDescent="0.25">
      <c r="A94" s="4">
        <f>'Lap 1 data'!AT100</f>
        <v>19.100000000000001</v>
      </c>
      <c r="B94" s="4">
        <f>'Lap 2 data'!AT100</f>
        <v>19.3</v>
      </c>
      <c r="C94" s="4">
        <f>'Lap 3 data'!AT100</f>
        <v>20.7</v>
      </c>
      <c r="D94" s="4">
        <f>'Lap 4 data'!AT100</f>
        <v>19.2</v>
      </c>
    </row>
    <row r="95" spans="1:4" x14ac:dyDescent="0.25">
      <c r="A95" s="4">
        <f>'Lap 1 data'!AT101</f>
        <v>19.100000000000001</v>
      </c>
      <c r="B95" s="4">
        <f>'Lap 2 data'!AT101</f>
        <v>18.899999999999999</v>
      </c>
      <c r="C95" s="4">
        <f>'Lap 3 data'!AT101</f>
        <v>20.5</v>
      </c>
      <c r="D95" s="4">
        <f>'Lap 4 data'!AT101</f>
        <v>19.8</v>
      </c>
    </row>
    <row r="96" spans="1:4" x14ac:dyDescent="0.25">
      <c r="A96" s="4">
        <f>'Lap 1 data'!AT102</f>
        <v>19.3</v>
      </c>
      <c r="B96" s="4">
        <f>'Lap 2 data'!AT102</f>
        <v>19.100000000000001</v>
      </c>
      <c r="C96" s="4">
        <f>'Lap 3 data'!AT102</f>
        <v>19.3</v>
      </c>
      <c r="D96" s="4">
        <f>'Lap 4 data'!AT102</f>
        <v>21.3</v>
      </c>
    </row>
    <row r="97" spans="1:4" x14ac:dyDescent="0.25">
      <c r="A97" s="4">
        <f>'Lap 1 data'!AT103</f>
        <v>20.5</v>
      </c>
      <c r="B97" s="4">
        <f>'Lap 2 data'!AT103</f>
        <v>20.6</v>
      </c>
      <c r="C97" s="4">
        <f>'Lap 3 data'!AT103</f>
        <v>19.399999999999999</v>
      </c>
      <c r="D97" s="4">
        <f>'Lap 4 data'!AT103</f>
        <v>22</v>
      </c>
    </row>
    <row r="98" spans="1:4" x14ac:dyDescent="0.25">
      <c r="A98" s="4">
        <f>'Lap 1 data'!AT104</f>
        <v>20.8</v>
      </c>
      <c r="B98" s="4">
        <f>'Lap 2 data'!AT104</f>
        <v>22.4</v>
      </c>
      <c r="C98" s="4">
        <f>'Lap 3 data'!AT104</f>
        <v>21.5</v>
      </c>
      <c r="D98" s="4">
        <f>'Lap 4 data'!AT104</f>
        <v>22.6</v>
      </c>
    </row>
    <row r="99" spans="1:4" x14ac:dyDescent="0.25">
      <c r="A99" s="4">
        <f>'Lap 1 data'!AT105</f>
        <v>23.1</v>
      </c>
      <c r="B99" s="4">
        <f>'Lap 2 data'!AT105</f>
        <v>23.5</v>
      </c>
      <c r="C99" s="4">
        <f>'Lap 3 data'!AT105</f>
        <v>22.5</v>
      </c>
      <c r="D99" s="4">
        <f>'Lap 4 data'!AT105</f>
        <v>22.7</v>
      </c>
    </row>
    <row r="100" spans="1:4" x14ac:dyDescent="0.25">
      <c r="A100" s="4">
        <f>'Lap 1 data'!AT106</f>
        <v>25.7</v>
      </c>
      <c r="B100" s="4">
        <f>'Lap 2 data'!AT106</f>
        <v>23.9</v>
      </c>
      <c r="C100" s="4">
        <f>'Lap 3 data'!AT106</f>
        <v>24</v>
      </c>
      <c r="D100" s="4">
        <f>'Lap 4 data'!AT106</f>
        <v>21.4</v>
      </c>
    </row>
    <row r="101" spans="1:4" x14ac:dyDescent="0.25">
      <c r="A101" s="4">
        <f>'Lap 1 data'!AT107</f>
        <v>26.9</v>
      </c>
      <c r="B101" s="4">
        <f>'Lap 2 data'!AT107</f>
        <v>27.1</v>
      </c>
      <c r="C101" s="4">
        <f>'Lap 3 data'!AT107</f>
        <v>25.9</v>
      </c>
      <c r="D101" s="4">
        <f>'Lap 4 data'!AT107</f>
        <v>20.6</v>
      </c>
    </row>
    <row r="102" spans="1:4" x14ac:dyDescent="0.25">
      <c r="A102" s="4">
        <f>'Lap 1 data'!AT108</f>
        <v>27.7</v>
      </c>
      <c r="B102" s="4">
        <f>'Lap 2 data'!AT108</f>
        <v>28.9</v>
      </c>
      <c r="C102" s="4">
        <f>'Lap 3 data'!AT108</f>
        <v>27</v>
      </c>
      <c r="D102" s="4">
        <f>'Lap 4 data'!AT108</f>
        <v>21.7</v>
      </c>
    </row>
    <row r="103" spans="1:4" x14ac:dyDescent="0.25">
      <c r="A103" s="4">
        <f>'Lap 1 data'!AT109</f>
        <v>27.5</v>
      </c>
      <c r="B103" s="4">
        <f>'Lap 2 data'!AT109</f>
        <v>29.2</v>
      </c>
      <c r="C103" s="4">
        <f>'Lap 3 data'!AT109</f>
        <v>27.1</v>
      </c>
      <c r="D103" s="4">
        <f>'Lap 4 data'!AT109</f>
        <v>22</v>
      </c>
    </row>
    <row r="104" spans="1:4" x14ac:dyDescent="0.25">
      <c r="A104" s="4">
        <f>'Lap 1 data'!AT110</f>
        <v>27</v>
      </c>
      <c r="B104" s="4">
        <f>'Lap 2 data'!AT110</f>
        <v>29</v>
      </c>
      <c r="C104" s="4">
        <f>'Lap 3 data'!AT110</f>
        <v>27.7</v>
      </c>
      <c r="D104" s="4">
        <f>'Lap 4 data'!AT110</f>
        <v>24.5</v>
      </c>
    </row>
    <row r="105" spans="1:4" x14ac:dyDescent="0.25">
      <c r="A105" s="4">
        <f>'Lap 1 data'!AT111</f>
        <v>26.9</v>
      </c>
      <c r="B105" s="4">
        <f>'Lap 2 data'!AT111</f>
        <v>28.8</v>
      </c>
      <c r="C105" s="4">
        <f>'Lap 3 data'!AT111</f>
        <v>28.2</v>
      </c>
      <c r="D105" s="4">
        <f>'Lap 4 data'!AT111</f>
        <v>25.3</v>
      </c>
    </row>
    <row r="106" spans="1:4" x14ac:dyDescent="0.25">
      <c r="A106" s="4">
        <f>'Lap 1 data'!AT112</f>
        <v>27.1</v>
      </c>
      <c r="B106" s="4">
        <f>'Lap 2 data'!AT112</f>
        <v>28.4</v>
      </c>
      <c r="C106" s="4">
        <f>'Lap 3 data'!AT112</f>
        <v>29.2</v>
      </c>
      <c r="D106" s="4">
        <f>'Lap 4 data'!AT112</f>
        <v>17.600000000000001</v>
      </c>
    </row>
    <row r="107" spans="1:4" x14ac:dyDescent="0.25">
      <c r="A107" s="4">
        <f>'Lap 1 data'!AT113</f>
        <v>27.6</v>
      </c>
      <c r="B107" s="4">
        <f>'Lap 2 data'!AT113</f>
        <v>28</v>
      </c>
      <c r="C107" s="4">
        <f>'Lap 3 data'!AT113</f>
        <v>30.6</v>
      </c>
      <c r="D107" s="4">
        <f>'Lap 4 data'!AT113</f>
        <v>28.7</v>
      </c>
    </row>
    <row r="108" spans="1:4" x14ac:dyDescent="0.25">
      <c r="A108" s="4">
        <f>'Lap 1 data'!AT114</f>
        <v>29</v>
      </c>
      <c r="B108" s="4">
        <f>'Lap 2 data'!AT114</f>
        <v>28.2</v>
      </c>
      <c r="C108" s="4">
        <f>'Lap 3 data'!AT114</f>
        <v>31.5</v>
      </c>
      <c r="D108" s="4">
        <f>'Lap 4 data'!AT114</f>
        <v>29.9</v>
      </c>
    </row>
    <row r="109" spans="1:4" x14ac:dyDescent="0.25">
      <c r="A109" s="4">
        <f>'Lap 1 data'!AT115</f>
        <v>31.4</v>
      </c>
      <c r="B109" s="4">
        <f>'Lap 2 data'!AT115</f>
        <v>30</v>
      </c>
      <c r="C109" s="4">
        <f>'Lap 3 data'!AT115</f>
        <v>31.6</v>
      </c>
      <c r="D109" s="4">
        <f>'Lap 4 data'!AT115</f>
        <v>30.6</v>
      </c>
    </row>
    <row r="110" spans="1:4" x14ac:dyDescent="0.25">
      <c r="A110" s="4">
        <f>'Lap 1 data'!AT116</f>
        <v>31.7</v>
      </c>
      <c r="B110" s="4">
        <f>'Lap 2 data'!AT116</f>
        <v>30.8</v>
      </c>
      <c r="C110" s="4">
        <f>'Lap 3 data'!AT116</f>
        <v>32.1</v>
      </c>
      <c r="D110" s="4">
        <f>'Lap 4 data'!AT116</f>
        <v>32.200000000000003</v>
      </c>
    </row>
    <row r="111" spans="1:4" x14ac:dyDescent="0.25">
      <c r="A111" s="4">
        <f>'Lap 1 data'!AT117</f>
        <v>34.1</v>
      </c>
      <c r="B111" s="4">
        <f>'Lap 2 data'!AT117</f>
        <v>31.3</v>
      </c>
      <c r="C111" s="4">
        <f>'Lap 3 data'!AT117</f>
        <v>33.200000000000003</v>
      </c>
      <c r="D111" s="4">
        <f>'Lap 4 data'!AT117</f>
        <v>33.700000000000003</v>
      </c>
    </row>
    <row r="112" spans="1:4" x14ac:dyDescent="0.25">
      <c r="A112" s="4">
        <f>'Lap 1 data'!AT118</f>
        <v>36.799999999999997</v>
      </c>
      <c r="B112" s="4">
        <f>'Lap 2 data'!AT118</f>
        <v>32.1</v>
      </c>
      <c r="C112" s="4">
        <f>'Lap 3 data'!AT118</f>
        <v>34.5</v>
      </c>
      <c r="D112" s="4">
        <f>'Lap 4 data'!AT118</f>
        <v>35</v>
      </c>
    </row>
    <row r="113" spans="1:4" x14ac:dyDescent="0.25">
      <c r="A113" s="4">
        <f>'Lap 1 data'!AT119</f>
        <v>36.9</v>
      </c>
      <c r="B113" s="4">
        <f>'Lap 2 data'!AT119</f>
        <v>34</v>
      </c>
      <c r="C113" s="4">
        <f>'Lap 3 data'!AT119</f>
        <v>35.700000000000003</v>
      </c>
      <c r="D113" s="4">
        <f>'Lap 4 data'!AT119</f>
        <v>35.4</v>
      </c>
    </row>
    <row r="114" spans="1:4" x14ac:dyDescent="0.25">
      <c r="A114" s="4">
        <f>'Lap 1 data'!AT120</f>
        <v>34.6</v>
      </c>
      <c r="B114" s="4">
        <f>'Lap 2 data'!AT120</f>
        <v>35.6</v>
      </c>
      <c r="C114" s="4">
        <f>'Lap 3 data'!AT120</f>
        <v>36.4</v>
      </c>
      <c r="D114" s="4">
        <f>'Lap 4 data'!AT120</f>
        <v>35.1</v>
      </c>
    </row>
    <row r="115" spans="1:4" x14ac:dyDescent="0.25">
      <c r="A115" s="4">
        <f>'Lap 1 data'!AT121</f>
        <v>30.9</v>
      </c>
      <c r="B115" s="4">
        <f>'Lap 2 data'!AT121</f>
        <v>34.799999999999997</v>
      </c>
      <c r="C115" s="4">
        <f>'Lap 3 data'!AT121</f>
        <v>35.6</v>
      </c>
      <c r="D115" s="4">
        <f>'Lap 4 data'!AT121</f>
        <v>33</v>
      </c>
    </row>
    <row r="116" spans="1:4" x14ac:dyDescent="0.25">
      <c r="A116" s="4">
        <f>'Lap 1 data'!AT122</f>
        <v>27.2</v>
      </c>
      <c r="B116" s="4">
        <f>'Lap 2 data'!AT122</f>
        <v>32.200000000000003</v>
      </c>
      <c r="C116" s="4">
        <f>'Lap 3 data'!AT122</f>
        <v>35.1</v>
      </c>
      <c r="D116" s="4">
        <f>'Lap 4 data'!AT122</f>
        <v>30.4</v>
      </c>
    </row>
    <row r="117" spans="1:4" x14ac:dyDescent="0.25">
      <c r="A117" s="4">
        <f>'Lap 1 data'!AT123</f>
        <v>25</v>
      </c>
      <c r="B117" s="4">
        <f>'Lap 2 data'!AT123</f>
        <v>31.9</v>
      </c>
      <c r="C117" s="4">
        <f>'Lap 3 data'!AT123</f>
        <v>31</v>
      </c>
      <c r="D117" s="4">
        <f>'Lap 4 data'!AT123</f>
        <v>28.7</v>
      </c>
    </row>
    <row r="118" spans="1:4" x14ac:dyDescent="0.25">
      <c r="A118" s="4">
        <f>'Lap 1 data'!AT124</f>
        <v>25.3</v>
      </c>
      <c r="B118" s="4">
        <f>'Lap 2 data'!AT124</f>
        <v>29.8</v>
      </c>
      <c r="C118" s="4">
        <f>'Lap 3 data'!AT124</f>
        <v>29</v>
      </c>
      <c r="D118" s="4">
        <f>'Lap 4 data'!AT124</f>
        <v>28.5</v>
      </c>
    </row>
    <row r="119" spans="1:4" x14ac:dyDescent="0.25">
      <c r="A119" s="4">
        <f>'Lap 1 data'!AT125</f>
        <v>26.6</v>
      </c>
      <c r="B119" s="4">
        <f>'Lap 2 data'!AT125</f>
        <v>29.4</v>
      </c>
      <c r="C119" s="4">
        <f>'Lap 3 data'!AT125</f>
        <v>28.4</v>
      </c>
      <c r="D119" s="4">
        <f>'Lap 4 data'!AT125</f>
        <v>27.2</v>
      </c>
    </row>
    <row r="120" spans="1:4" x14ac:dyDescent="0.25">
      <c r="A120" s="4">
        <f>'Lap 1 data'!AT126</f>
        <v>27.4</v>
      </c>
      <c r="B120" s="4">
        <f>'Lap 2 data'!AT126</f>
        <v>29.9</v>
      </c>
      <c r="C120" s="4">
        <f>'Lap 3 data'!AT126</f>
        <v>28.4</v>
      </c>
      <c r="D120" s="4">
        <f>'Lap 4 data'!AT126</f>
        <v>27.5</v>
      </c>
    </row>
    <row r="121" spans="1:4" x14ac:dyDescent="0.25">
      <c r="A121" s="4">
        <f>'Lap 1 data'!AT127</f>
        <v>29.3</v>
      </c>
      <c r="B121" s="4">
        <f>'Lap 2 data'!AT127</f>
        <v>30.9</v>
      </c>
      <c r="C121" s="4">
        <f>'Lap 3 data'!AT127</f>
        <v>28.6</v>
      </c>
      <c r="D121" s="4">
        <f>'Lap 4 data'!AT127</f>
        <v>29.6</v>
      </c>
    </row>
    <row r="122" spans="1:4" x14ac:dyDescent="0.25">
      <c r="A122" s="4">
        <f>'Lap 1 data'!AT128</f>
        <v>31.4</v>
      </c>
      <c r="B122" s="4">
        <f>'Lap 2 data'!AT128</f>
        <v>33</v>
      </c>
      <c r="C122" s="4">
        <f>'Lap 3 data'!AT128</f>
        <v>30.8</v>
      </c>
      <c r="D122" s="4">
        <f>'Lap 4 data'!AT128</f>
        <v>32.6</v>
      </c>
    </row>
    <row r="123" spans="1:4" x14ac:dyDescent="0.25">
      <c r="A123" s="4">
        <f>'Lap 1 data'!AT129</f>
        <v>34.1</v>
      </c>
      <c r="B123" s="4">
        <f>'Lap 2 data'!AT129</f>
        <v>35.6</v>
      </c>
      <c r="C123" s="4">
        <f>'Lap 3 data'!AT129</f>
        <v>33.9</v>
      </c>
      <c r="D123" s="4">
        <f>'Lap 4 data'!AT129</f>
        <v>35.700000000000003</v>
      </c>
    </row>
    <row r="124" spans="1:4" x14ac:dyDescent="0.25">
      <c r="A124" s="4">
        <f>'Lap 1 data'!AT130</f>
        <v>36.799999999999997</v>
      </c>
      <c r="B124" s="4">
        <f>'Lap 2 data'!AT130</f>
        <v>38.4</v>
      </c>
      <c r="C124" s="4">
        <f>'Lap 3 data'!AT130</f>
        <v>37.1</v>
      </c>
      <c r="D124" s="4">
        <f>'Lap 4 data'!AT130</f>
        <v>39.1</v>
      </c>
    </row>
    <row r="125" spans="1:4" x14ac:dyDescent="0.25">
      <c r="A125" s="4">
        <f>'Lap 1 data'!AT131</f>
        <v>39.4</v>
      </c>
      <c r="B125" s="4">
        <f>'Lap 2 data'!AT131</f>
        <v>40.799999999999997</v>
      </c>
      <c r="C125" s="4">
        <f>'Lap 3 data'!AT131</f>
        <v>39.799999999999997</v>
      </c>
      <c r="D125" s="4">
        <f>'Lap 4 data'!AT131</f>
        <v>42.2</v>
      </c>
    </row>
    <row r="126" spans="1:4" x14ac:dyDescent="0.25">
      <c r="A126" s="4">
        <f>'Lap 1 data'!AT132</f>
        <v>42.2</v>
      </c>
      <c r="B126" s="4">
        <f>'Lap 2 data'!AT132</f>
        <v>42.5</v>
      </c>
      <c r="C126" s="4">
        <f>'Lap 3 data'!AT132</f>
        <v>41.3</v>
      </c>
      <c r="D126" s="4">
        <f>'Lap 4 data'!AT132</f>
        <v>44</v>
      </c>
    </row>
    <row r="127" spans="1:4" x14ac:dyDescent="0.25">
      <c r="A127" s="4">
        <f>'Lap 1 data'!AT133</f>
        <v>44.1</v>
      </c>
      <c r="B127" s="4">
        <f>'Lap 2 data'!AT133</f>
        <v>42.6</v>
      </c>
      <c r="C127" s="4">
        <f>'Lap 3 data'!AT133</f>
        <v>41.4</v>
      </c>
      <c r="D127" s="4">
        <f>'Lap 4 data'!AT133</f>
        <v>44</v>
      </c>
    </row>
    <row r="128" spans="1:4" x14ac:dyDescent="0.25">
      <c r="A128" s="4">
        <f>'Lap 1 data'!AT134</f>
        <v>44.1</v>
      </c>
      <c r="B128" s="4">
        <f>'Lap 2 data'!AT134</f>
        <v>43.2</v>
      </c>
      <c r="C128" s="4">
        <f>'Lap 3 data'!AT134</f>
        <v>42.2</v>
      </c>
      <c r="D128" s="4">
        <f>'Lap 4 data'!AT134</f>
        <v>43.3</v>
      </c>
    </row>
    <row r="129" spans="1:4" x14ac:dyDescent="0.25">
      <c r="A129" s="4">
        <f>'Lap 1 data'!AT135</f>
        <v>43.1</v>
      </c>
      <c r="B129" s="4">
        <f>'Lap 2 data'!AT135</f>
        <v>43.4</v>
      </c>
      <c r="C129" s="4">
        <f>'Lap 3 data'!AT135</f>
        <v>42.7</v>
      </c>
      <c r="D129" s="4">
        <f>'Lap 4 data'!AT135</f>
        <v>41.5</v>
      </c>
    </row>
    <row r="130" spans="1:4" x14ac:dyDescent="0.25">
      <c r="A130" s="4">
        <f>'Lap 1 data'!AT136</f>
        <v>41.7</v>
      </c>
      <c r="B130" s="4">
        <f>'Lap 2 data'!AT136</f>
        <v>42.4</v>
      </c>
      <c r="C130" s="4">
        <f>'Lap 3 data'!AT136</f>
        <v>42.4</v>
      </c>
      <c r="D130" s="4">
        <f>'Lap 4 data'!AT136</f>
        <v>39.700000000000003</v>
      </c>
    </row>
    <row r="131" spans="1:4" x14ac:dyDescent="0.25">
      <c r="A131" s="4">
        <f>'Lap 1 data'!AT137</f>
        <v>40.799999999999997</v>
      </c>
      <c r="B131" s="4">
        <f>'Lap 2 data'!AT137</f>
        <v>41</v>
      </c>
      <c r="C131" s="4">
        <f>'Lap 3 data'!AT137</f>
        <v>43.3</v>
      </c>
      <c r="D131" s="4">
        <f>'Lap 4 data'!AT137</f>
        <v>39.6</v>
      </c>
    </row>
    <row r="132" spans="1:4" x14ac:dyDescent="0.25">
      <c r="A132" s="4">
        <f>'Lap 1 data'!AT138</f>
        <v>39.6</v>
      </c>
      <c r="B132" s="4">
        <f>'Lap 2 data'!AT138</f>
        <v>39.799999999999997</v>
      </c>
      <c r="C132" s="4">
        <f>'Lap 3 data'!AT138</f>
        <v>42.6</v>
      </c>
      <c r="D132" s="4">
        <f>'Lap 4 data'!AT138</f>
        <v>39</v>
      </c>
    </row>
    <row r="133" spans="1:4" x14ac:dyDescent="0.25">
      <c r="A133" s="4">
        <f>'Lap 1 data'!AT139</f>
        <v>38.700000000000003</v>
      </c>
      <c r="B133" s="4">
        <f>'Lap 2 data'!AT139</f>
        <v>38.9</v>
      </c>
      <c r="C133" s="4">
        <f>'Lap 3 data'!AT139</f>
        <v>40.299999999999997</v>
      </c>
      <c r="D133" s="4">
        <f>'Lap 4 data'!AT139</f>
        <v>39.9</v>
      </c>
    </row>
    <row r="134" spans="1:4" x14ac:dyDescent="0.25">
      <c r="A134" s="4">
        <f>'Lap 1 data'!AT140</f>
        <v>37.799999999999997</v>
      </c>
      <c r="B134" s="4">
        <f>'Lap 2 data'!AT140</f>
        <v>38.700000000000003</v>
      </c>
      <c r="C134" s="4">
        <f>'Lap 3 data'!AT140</f>
        <v>39.5</v>
      </c>
      <c r="D134" s="4">
        <f>'Lap 4 data'!AT140</f>
        <v>40.200000000000003</v>
      </c>
    </row>
    <row r="135" spans="1:4" x14ac:dyDescent="0.25">
      <c r="A135" s="4">
        <f>'Lap 1 data'!AT141</f>
        <v>36</v>
      </c>
      <c r="B135" s="4">
        <f>'Lap 2 data'!AT141</f>
        <v>38.200000000000003</v>
      </c>
      <c r="C135" s="4">
        <f>'Lap 3 data'!AT141</f>
        <v>37.799999999999997</v>
      </c>
      <c r="D135" s="4">
        <f>'Lap 4 data'!AT141</f>
        <v>40.4</v>
      </c>
    </row>
    <row r="136" spans="1:4" x14ac:dyDescent="0.25">
      <c r="A136" s="4">
        <f>'Lap 1 data'!AT142</f>
        <v>36</v>
      </c>
      <c r="B136" s="4">
        <f>'Lap 2 data'!AT142</f>
        <v>37.9</v>
      </c>
      <c r="C136" s="4">
        <f>'Lap 3 data'!AT142</f>
        <v>36.6</v>
      </c>
      <c r="D136" s="4">
        <f>'Lap 4 data'!AT142</f>
        <v>40.5</v>
      </c>
    </row>
    <row r="137" spans="1:4" x14ac:dyDescent="0.25">
      <c r="A137" s="4">
        <f>'Lap 1 data'!AT143</f>
        <v>35.9</v>
      </c>
      <c r="B137" s="4">
        <f>'Lap 2 data'!AT143</f>
        <v>37.799999999999997</v>
      </c>
      <c r="C137" s="4">
        <f>'Lap 3 data'!AT143</f>
        <v>36.9</v>
      </c>
      <c r="D137" s="4">
        <f>'Lap 4 data'!AT143</f>
        <v>40</v>
      </c>
    </row>
    <row r="138" spans="1:4" x14ac:dyDescent="0.25">
      <c r="A138" s="4">
        <f>'Lap 1 data'!AT144</f>
        <v>37</v>
      </c>
      <c r="B138" s="4">
        <f>'Lap 2 data'!AT144</f>
        <v>38.6</v>
      </c>
      <c r="C138" s="4">
        <f>'Lap 3 data'!AT144</f>
        <v>34.799999999999997</v>
      </c>
      <c r="D138" s="4">
        <f>'Lap 4 data'!AT144</f>
        <v>36.5</v>
      </c>
    </row>
    <row r="139" spans="1:4" x14ac:dyDescent="0.25">
      <c r="A139" s="4">
        <f>'Lap 1 data'!AT145</f>
        <v>35.799999999999997</v>
      </c>
      <c r="B139" s="4">
        <f>'Lap 2 data'!AT145</f>
        <v>36.9</v>
      </c>
      <c r="C139" s="4">
        <f>'Lap 3 data'!AT145</f>
        <v>32.299999999999997</v>
      </c>
      <c r="D139" s="4">
        <f>'Lap 4 data'!AT145</f>
        <v>34.6</v>
      </c>
    </row>
    <row r="140" spans="1:4" x14ac:dyDescent="0.25">
      <c r="A140" s="4">
        <f>'Lap 1 data'!AT146</f>
        <v>32.6</v>
      </c>
      <c r="B140" s="4">
        <f>'Lap 2 data'!AT146</f>
        <v>31.9</v>
      </c>
      <c r="C140" s="4">
        <f>'Lap 3 data'!AT146</f>
        <v>29.7</v>
      </c>
      <c r="D140" s="4">
        <f>'Lap 4 data'!AT146</f>
        <v>32.700000000000003</v>
      </c>
    </row>
    <row r="141" spans="1:4" x14ac:dyDescent="0.25">
      <c r="A141" s="4">
        <f>'Lap 1 data'!AT147</f>
        <v>32.299999999999997</v>
      </c>
      <c r="B141" s="4">
        <f>'Lap 2 data'!AT147</f>
        <v>29.3</v>
      </c>
      <c r="C141" s="4">
        <f>'Lap 3 data'!AT147</f>
        <v>28.4</v>
      </c>
      <c r="D141" s="4">
        <f>'Lap 4 data'!AT147</f>
        <v>31.2</v>
      </c>
    </row>
    <row r="142" spans="1:4" x14ac:dyDescent="0.25">
      <c r="A142" s="4">
        <f>'Lap 1 data'!AT148</f>
        <v>30.3</v>
      </c>
      <c r="B142" s="4">
        <f>'Lap 2 data'!AT148</f>
        <v>27.6</v>
      </c>
      <c r="C142" s="4">
        <f>'Lap 3 data'!AT148</f>
        <v>27.3</v>
      </c>
      <c r="D142" s="4">
        <f>'Lap 4 data'!AT148</f>
        <v>31</v>
      </c>
    </row>
    <row r="143" spans="1:4" x14ac:dyDescent="0.25">
      <c r="A143" s="4">
        <f>'Lap 1 data'!AT149</f>
        <v>31.1</v>
      </c>
      <c r="B143" s="4">
        <f>'Lap 2 data'!AT149</f>
        <v>26.8</v>
      </c>
      <c r="C143" s="4">
        <f>'Lap 3 data'!AT149</f>
        <v>26.4</v>
      </c>
      <c r="D143" s="4">
        <f>'Lap 4 data'!AT149</f>
        <v>33.6</v>
      </c>
    </row>
    <row r="144" spans="1:4" x14ac:dyDescent="0.25">
      <c r="A144" s="4">
        <f>'Lap 1 data'!AT150</f>
        <v>45.3</v>
      </c>
      <c r="C144" s="4">
        <f>'Lap 3 data'!AT150</f>
        <v>27.9</v>
      </c>
      <c r="D144" s="4">
        <f>'Lap 4 data'!AT150</f>
        <v>34.4</v>
      </c>
    </row>
    <row r="145" spans="1:1" x14ac:dyDescent="0.25">
      <c r="A145" s="4">
        <f>'Lap 1 data'!AT151</f>
        <v>56.5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I262"/>
  <sheetViews>
    <sheetView zoomScaleNormal="100"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Z16" sqref="BZ16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Breaks'!A2</f>
        <v>Cells 79-263</v>
      </c>
    </row>
    <row r="5" spans="1:87" x14ac:dyDescent="0.25">
      <c r="A5" s="4" t="s">
        <v>169</v>
      </c>
      <c r="C5" s="4">
        <f t="shared" ref="C5:AH5" si="0">AVERAGE(C10:C199)</f>
        <v>12.711496551724133</v>
      </c>
      <c r="D5" s="4">
        <f t="shared" si="0"/>
        <v>2.1837648275862058</v>
      </c>
      <c r="E5" s="4">
        <f t="shared" si="0"/>
        <v>21837.631585455172</v>
      </c>
      <c r="F5" s="4">
        <f t="shared" si="0"/>
        <v>182.97241379310347</v>
      </c>
      <c r="G5" s="4">
        <f t="shared" si="0"/>
        <v>1.108965517241381</v>
      </c>
      <c r="H5" s="4">
        <f t="shared" si="0"/>
        <v>2245.8096551724143</v>
      </c>
      <c r="I5" s="4" t="e">
        <f t="shared" si="0"/>
        <v>#DIV/0!</v>
      </c>
      <c r="J5" s="4">
        <f t="shared" si="0"/>
        <v>0.98558620689655174</v>
      </c>
      <c r="K5" s="4">
        <f t="shared" si="0"/>
        <v>0.87053586206896549</v>
      </c>
      <c r="L5" s="4">
        <f t="shared" si="0"/>
        <v>11.066482068965517</v>
      </c>
      <c r="M5" s="4">
        <f t="shared" si="0"/>
        <v>1.8986558620689657</v>
      </c>
      <c r="N5" s="4">
        <f t="shared" si="0"/>
        <v>159.08284206896559</v>
      </c>
      <c r="O5" s="4">
        <f t="shared" si="0"/>
        <v>0.96637103448275852</v>
      </c>
      <c r="P5" s="4">
        <f t="shared" si="0"/>
        <v>160.04758620689657</v>
      </c>
      <c r="Q5" s="4">
        <f t="shared" si="0"/>
        <v>129.63865655172407</v>
      </c>
      <c r="R5" s="4">
        <f t="shared" si="0"/>
        <v>0.78714620689655201</v>
      </c>
      <c r="S5" s="4">
        <f t="shared" si="0"/>
        <v>130.42413793103449</v>
      </c>
      <c r="T5" s="4">
        <f t="shared" si="0"/>
        <v>2245.8076558620687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0.8592799999999996</v>
      </c>
      <c r="Y5" s="4">
        <f t="shared" si="0"/>
        <v>12.022068965517246</v>
      </c>
      <c r="Z5" s="4">
        <f t="shared" si="0"/>
        <v>852.7724137931034</v>
      </c>
      <c r="AA5" s="4">
        <f t="shared" si="0"/>
        <v>840.93793103448274</v>
      </c>
      <c r="AB5" s="4">
        <f t="shared" si="0"/>
        <v>854.3172413793103</v>
      </c>
      <c r="AC5" s="4">
        <f t="shared" si="0"/>
        <v>97.910344827586201</v>
      </c>
      <c r="AD5" s="4">
        <f t="shared" si="0"/>
        <v>26.665034482758585</v>
      </c>
      <c r="AE5" s="4">
        <f t="shared" si="0"/>
        <v>0.61213793103448211</v>
      </c>
      <c r="AF5" s="4">
        <f t="shared" si="0"/>
        <v>981.44137931034481</v>
      </c>
      <c r="AG5" s="4">
        <f t="shared" si="0"/>
        <v>0</v>
      </c>
      <c r="AH5" s="4">
        <f t="shared" si="0"/>
        <v>65.706268958620683</v>
      </c>
      <c r="AI5" s="4">
        <f t="shared" ref="AI5:BN5" si="1">AVERAGE(AI10:AI199)</f>
        <v>36</v>
      </c>
      <c r="AJ5" s="4">
        <f t="shared" si="1"/>
        <v>190.74827586206897</v>
      </c>
      <c r="AK5" s="4">
        <f t="shared" si="1"/>
        <v>169.23448275862069</v>
      </c>
      <c r="AL5" s="4">
        <f t="shared" si="1"/>
        <v>4.413793103448274</v>
      </c>
      <c r="AM5" s="4">
        <f t="shared" si="1"/>
        <v>174.52896551724135</v>
      </c>
      <c r="AN5" s="4" t="e">
        <f t="shared" si="1"/>
        <v>#DIV/0!</v>
      </c>
      <c r="AO5" s="4">
        <f t="shared" si="1"/>
        <v>1.8896551724137931</v>
      </c>
      <c r="AP5" s="4">
        <f t="shared" si="1"/>
        <v>0.85774209770114929</v>
      </c>
      <c r="AQ5" s="4">
        <f t="shared" si="1"/>
        <v>47.16150722068965</v>
      </c>
      <c r="AR5" s="4">
        <f t="shared" si="1"/>
        <v>-88.487514448275888</v>
      </c>
      <c r="AS5" s="4">
        <f t="shared" si="1"/>
        <v>314.34137931034491</v>
      </c>
      <c r="AT5" s="4">
        <f t="shared" si="1"/>
        <v>32.093103448275869</v>
      </c>
      <c r="AU5" s="4">
        <f t="shared" si="1"/>
        <v>12</v>
      </c>
      <c r="AV5" s="4">
        <f t="shared" si="1"/>
        <v>10.944827586206896</v>
      </c>
      <c r="AW5" s="4" t="e">
        <f t="shared" si="1"/>
        <v>#DIV/0!</v>
      </c>
      <c r="AX5" s="4">
        <f t="shared" si="1"/>
        <v>1.5095706827586202</v>
      </c>
      <c r="AY5" s="4">
        <f t="shared" si="1"/>
        <v>1.5232730206896545</v>
      </c>
      <c r="AZ5" s="4">
        <f t="shared" si="1"/>
        <v>2.5486193103448262</v>
      </c>
      <c r="BA5" s="4">
        <f t="shared" si="1"/>
        <v>14.686999999999951</v>
      </c>
      <c r="BB5" s="4">
        <f t="shared" si="1"/>
        <v>14.395931034482761</v>
      </c>
      <c r="BC5" s="4">
        <f t="shared" si="1"/>
        <v>0.98000000000000032</v>
      </c>
      <c r="BD5" s="4">
        <f t="shared" si="1"/>
        <v>14.874275862068959</v>
      </c>
      <c r="BE5" s="4">
        <f t="shared" si="1"/>
        <v>2651.9852344827591</v>
      </c>
      <c r="BF5" s="4">
        <f t="shared" si="1"/>
        <v>288.02833103448279</v>
      </c>
      <c r="BG5" s="4">
        <f t="shared" si="1"/>
        <v>3.9653310344827597</v>
      </c>
      <c r="BH5" s="4">
        <f t="shared" si="1"/>
        <v>2.4275862068965509E-2</v>
      </c>
      <c r="BI5" s="4">
        <f t="shared" si="1"/>
        <v>3.9895793103448276</v>
      </c>
      <c r="BJ5" s="4">
        <f t="shared" si="1"/>
        <v>3.2314344827586199</v>
      </c>
      <c r="BK5" s="4">
        <f t="shared" si="1"/>
        <v>1.9751724137931005E-2</v>
      </c>
      <c r="BL5" s="4">
        <f t="shared" si="1"/>
        <v>3.2511586206896528</v>
      </c>
      <c r="BM5" s="4">
        <f t="shared" si="1"/>
        <v>16.972984827586206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151.0105310344828</v>
      </c>
      <c r="BR5" s="4">
        <f t="shared" si="2"/>
        <v>0.27596192413793103</v>
      </c>
      <c r="BS5" s="4">
        <f t="shared" si="2"/>
        <v>-5</v>
      </c>
      <c r="BT5" s="4">
        <f t="shared" si="2"/>
        <v>5.5172137931034527E-3</v>
      </c>
      <c r="BU5" s="4">
        <f t="shared" si="2"/>
        <v>6.74381904137931</v>
      </c>
      <c r="BV5" s="4" t="e">
        <f t="shared" si="2"/>
        <v>#DIV/0!</v>
      </c>
      <c r="BW5" s="4">
        <f t="shared" si="2"/>
        <v>1.3815452601935825</v>
      </c>
      <c r="BX5" s="17"/>
      <c r="BY5" s="4">
        <f>AVERAGE(BY10:BY199)</f>
        <v>10163.4514998497</v>
      </c>
      <c r="BZ5" s="4">
        <f>AVERAGE(BZ10:BZ199)</f>
        <v>1157.933321475909</v>
      </c>
      <c r="CA5" s="4">
        <f>AVERAGE(CA10:CA199)</f>
        <v>13.486643899711204</v>
      </c>
      <c r="CB5" s="4">
        <f>AVERAGE(CB10:CB199)</f>
        <v>76.758958122409751</v>
      </c>
      <c r="CC5" s="18">
        <f>BZ8/(141/3600)+CB8/(141/3600)+CA8/(141/3600)</f>
        <v>1655.3862318732738</v>
      </c>
      <c r="CD5" s="17"/>
      <c r="CE5" s="16">
        <f>BY8/$AT8</f>
        <v>408.41633834144051</v>
      </c>
      <c r="CF5" s="16">
        <f>BZ8/$AT8</f>
        <v>46.531327198021913</v>
      </c>
      <c r="CG5" s="16">
        <f>CA8/$AT8</f>
        <v>0.54195818400042872</v>
      </c>
      <c r="CH5" s="16">
        <f>CB8/$AT8</f>
        <v>3.0845439279876694</v>
      </c>
      <c r="CI5" s="19">
        <f>(BZ8+CB8+CA8)/AT8</f>
        <v>50.157829310010015</v>
      </c>
    </row>
    <row r="6" spans="1:87" x14ac:dyDescent="0.25">
      <c r="A6" s="4" t="s">
        <v>170</v>
      </c>
      <c r="C6" s="4">
        <f t="shared" ref="C6:AH6" si="3">MIN(C10:C199)</f>
        <v>11.035</v>
      </c>
      <c r="D6" s="4">
        <f t="shared" si="3"/>
        <v>0.18149999999999999</v>
      </c>
      <c r="E6" s="4">
        <f t="shared" si="3"/>
        <v>1815.0771870000001</v>
      </c>
      <c r="F6" s="4">
        <f t="shared" si="3"/>
        <v>20.100000000000001</v>
      </c>
      <c r="G6" s="4">
        <f t="shared" si="3"/>
        <v>-0.1</v>
      </c>
      <c r="H6" s="4">
        <f t="shared" si="3"/>
        <v>897.5</v>
      </c>
      <c r="I6" s="4">
        <f t="shared" si="3"/>
        <v>0</v>
      </c>
      <c r="J6" s="4">
        <f t="shared" si="3"/>
        <v>0.3</v>
      </c>
      <c r="K6" s="4">
        <f t="shared" si="3"/>
        <v>0.85980000000000001</v>
      </c>
      <c r="L6" s="4">
        <f t="shared" si="3"/>
        <v>9.6053999999999995</v>
      </c>
      <c r="M6" s="4">
        <f t="shared" si="3"/>
        <v>0.15959999999999999</v>
      </c>
      <c r="N6" s="4">
        <f t="shared" si="3"/>
        <v>17.759499999999999</v>
      </c>
      <c r="O6" s="4">
        <f t="shared" si="3"/>
        <v>0</v>
      </c>
      <c r="P6" s="4">
        <f t="shared" si="3"/>
        <v>18.2</v>
      </c>
      <c r="Q6" s="4">
        <f t="shared" si="3"/>
        <v>14.487500000000001</v>
      </c>
      <c r="R6" s="4">
        <f t="shared" si="3"/>
        <v>0</v>
      </c>
      <c r="S6" s="4">
        <f t="shared" si="3"/>
        <v>14.8</v>
      </c>
      <c r="T6" s="4">
        <f t="shared" si="3"/>
        <v>897.46439999999996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0.25850000000000001</v>
      </c>
      <c r="Y6" s="4">
        <f t="shared" si="3"/>
        <v>11.8</v>
      </c>
      <c r="Z6" s="4">
        <f t="shared" si="3"/>
        <v>847</v>
      </c>
      <c r="AA6" s="4">
        <f t="shared" si="3"/>
        <v>836</v>
      </c>
      <c r="AB6" s="4">
        <f t="shared" si="3"/>
        <v>850</v>
      </c>
      <c r="AC6" s="4">
        <f t="shared" si="3"/>
        <v>95</v>
      </c>
      <c r="AD6" s="4">
        <f t="shared" si="3"/>
        <v>25.85</v>
      </c>
      <c r="AE6" s="4">
        <f t="shared" si="3"/>
        <v>0.59</v>
      </c>
      <c r="AF6" s="4">
        <f t="shared" si="3"/>
        <v>981</v>
      </c>
      <c r="AG6" s="4">
        <f t="shared" si="3"/>
        <v>0</v>
      </c>
      <c r="AH6" s="4">
        <f t="shared" si="3"/>
        <v>58</v>
      </c>
      <c r="AI6" s="4">
        <f t="shared" ref="AI6:BN6" si="4">MIN(AI10:AI199)</f>
        <v>36</v>
      </c>
      <c r="AJ6" s="4">
        <f t="shared" si="4"/>
        <v>189</v>
      </c>
      <c r="AK6" s="4">
        <f t="shared" si="4"/>
        <v>168</v>
      </c>
      <c r="AL6" s="4">
        <f t="shared" si="4"/>
        <v>4.0999999999999996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0.85690972222222228</v>
      </c>
      <c r="AQ6" s="4">
        <f t="shared" si="4"/>
        <v>47.158515000000001</v>
      </c>
      <c r="AR6" s="4">
        <f t="shared" si="4"/>
        <v>-88.491941999999995</v>
      </c>
      <c r="AS6" s="4">
        <f t="shared" si="4"/>
        <v>305.2</v>
      </c>
      <c r="AT6" s="4">
        <f t="shared" si="4"/>
        <v>3.4</v>
      </c>
      <c r="AU6" s="4">
        <f t="shared" si="4"/>
        <v>12</v>
      </c>
      <c r="AV6" s="4">
        <f t="shared" si="4"/>
        <v>8</v>
      </c>
      <c r="AW6" s="4">
        <f t="shared" si="4"/>
        <v>0</v>
      </c>
      <c r="AX6" s="4">
        <f t="shared" si="4"/>
        <v>0.9</v>
      </c>
      <c r="AY6" s="4">
        <f t="shared" si="4"/>
        <v>1</v>
      </c>
      <c r="AZ6" s="4">
        <f t="shared" si="4"/>
        <v>1.5125</v>
      </c>
      <c r="BA6" s="4">
        <f t="shared" si="4"/>
        <v>14.686999999999999</v>
      </c>
      <c r="BB6" s="4">
        <f t="shared" si="4"/>
        <v>13.23</v>
      </c>
      <c r="BC6" s="4">
        <f t="shared" si="4"/>
        <v>0.9</v>
      </c>
      <c r="BD6" s="4">
        <f t="shared" si="4"/>
        <v>13.423</v>
      </c>
      <c r="BE6" s="4">
        <f t="shared" si="4"/>
        <v>2327.884</v>
      </c>
      <c r="BF6" s="4">
        <f t="shared" si="4"/>
        <v>25.512</v>
      </c>
      <c r="BG6" s="4">
        <f t="shared" si="4"/>
        <v>0.47899999999999998</v>
      </c>
      <c r="BH6" s="4">
        <f t="shared" si="4"/>
        <v>0</v>
      </c>
      <c r="BI6" s="4">
        <f t="shared" si="4"/>
        <v>0.49099999999999999</v>
      </c>
      <c r="BJ6" s="4">
        <f t="shared" si="4"/>
        <v>0.39100000000000001</v>
      </c>
      <c r="BK6" s="4">
        <f t="shared" si="4"/>
        <v>0</v>
      </c>
      <c r="BL6" s="4">
        <f t="shared" si="4"/>
        <v>0.4</v>
      </c>
      <c r="BM6" s="4">
        <f t="shared" si="4"/>
        <v>7.0361000000000002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42.81</v>
      </c>
      <c r="BR6" s="4">
        <f t="shared" si="5"/>
        <v>-3.1074000000000001E-2</v>
      </c>
      <c r="BS6" s="4">
        <f t="shared" si="5"/>
        <v>-5</v>
      </c>
      <c r="BT6" s="4">
        <f t="shared" si="5"/>
        <v>5.0000000000000001E-3</v>
      </c>
      <c r="BU6" s="4">
        <f t="shared" si="5"/>
        <v>-0.75937100000000002</v>
      </c>
      <c r="BV6" s="4">
        <f t="shared" si="5"/>
        <v>0</v>
      </c>
      <c r="BW6" s="4">
        <f t="shared" si="5"/>
        <v>-0.2006258182</v>
      </c>
      <c r="BX6" s="17"/>
      <c r="BY6" s="4">
        <f>MIN(BY10:BY199)</f>
        <v>-1666.991263556916</v>
      </c>
      <c r="BZ6" s="4">
        <f>MIN(BZ10:BZ199)</f>
        <v>-198.80616968107938</v>
      </c>
      <c r="CA6" s="4">
        <f>MIN(CA10:CA199)</f>
        <v>-2.3288335028133997</v>
      </c>
      <c r="CB6" s="4">
        <f>MIN(CB10:CB199)</f>
        <v>-6.4729059615735904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MAX(C10:C199)</f>
        <v>13.882999999999999</v>
      </c>
      <c r="D7" s="4">
        <f t="shared" si="6"/>
        <v>3.8195999999999999</v>
      </c>
      <c r="E7" s="4">
        <f t="shared" si="6"/>
        <v>38195.564581999999</v>
      </c>
      <c r="F7" s="4">
        <f t="shared" si="6"/>
        <v>411</v>
      </c>
      <c r="G7" s="4">
        <f t="shared" si="6"/>
        <v>1.8</v>
      </c>
      <c r="H7" s="4">
        <f t="shared" si="6"/>
        <v>4159.2</v>
      </c>
      <c r="I7" s="4">
        <f t="shared" si="6"/>
        <v>0</v>
      </c>
      <c r="J7" s="4">
        <f t="shared" si="6"/>
        <v>5.47</v>
      </c>
      <c r="K7" s="4">
        <f t="shared" si="6"/>
        <v>0.88170000000000004</v>
      </c>
      <c r="L7" s="4">
        <f t="shared" si="6"/>
        <v>12.206</v>
      </c>
      <c r="M7" s="4">
        <f t="shared" si="6"/>
        <v>3.3167</v>
      </c>
      <c r="N7" s="4">
        <f t="shared" si="6"/>
        <v>357.72410000000002</v>
      </c>
      <c r="O7" s="4">
        <f t="shared" si="6"/>
        <v>1.5721000000000001</v>
      </c>
      <c r="P7" s="4">
        <f t="shared" si="6"/>
        <v>358.2</v>
      </c>
      <c r="Q7" s="4">
        <f t="shared" si="6"/>
        <v>291.81889999999999</v>
      </c>
      <c r="R7" s="4">
        <f t="shared" si="6"/>
        <v>1.2774000000000001</v>
      </c>
      <c r="S7" s="4">
        <f t="shared" si="6"/>
        <v>292.2</v>
      </c>
      <c r="T7" s="4">
        <f t="shared" si="6"/>
        <v>4159.2205999999996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4.8198999999999996</v>
      </c>
      <c r="Y7" s="4">
        <f t="shared" si="6"/>
        <v>12.4</v>
      </c>
      <c r="Z7" s="4">
        <f t="shared" si="6"/>
        <v>860</v>
      </c>
      <c r="AA7" s="4">
        <f t="shared" si="6"/>
        <v>850</v>
      </c>
      <c r="AB7" s="4">
        <f t="shared" si="6"/>
        <v>861</v>
      </c>
      <c r="AC7" s="4">
        <f t="shared" si="6"/>
        <v>99</v>
      </c>
      <c r="AD7" s="4">
        <f t="shared" si="6"/>
        <v>26.98</v>
      </c>
      <c r="AE7" s="4">
        <f t="shared" si="6"/>
        <v>0.62</v>
      </c>
      <c r="AF7" s="4">
        <f t="shared" si="6"/>
        <v>982</v>
      </c>
      <c r="AG7" s="4">
        <f t="shared" si="6"/>
        <v>0</v>
      </c>
      <c r="AH7" s="4">
        <f t="shared" si="6"/>
        <v>74</v>
      </c>
      <c r="AI7" s="4">
        <f t="shared" ref="AI7:BN7" si="7">MAX(AI10:AI199)</f>
        <v>36</v>
      </c>
      <c r="AJ7" s="4">
        <f t="shared" si="7"/>
        <v>192</v>
      </c>
      <c r="AK7" s="4">
        <f t="shared" si="7"/>
        <v>171</v>
      </c>
      <c r="AL7" s="4">
        <f t="shared" si="7"/>
        <v>4.9000000000000004</v>
      </c>
      <c r="AM7" s="4">
        <f t="shared" si="7"/>
        <v>175.8</v>
      </c>
      <c r="AN7" s="4">
        <f t="shared" si="7"/>
        <v>0</v>
      </c>
      <c r="AO7" s="4">
        <f t="shared" si="7"/>
        <v>2</v>
      </c>
      <c r="AP7" s="4">
        <f t="shared" si="7"/>
        <v>0.85857638888888888</v>
      </c>
      <c r="AQ7" s="4">
        <f t="shared" si="7"/>
        <v>47.164417999999998</v>
      </c>
      <c r="AR7" s="4">
        <f t="shared" si="7"/>
        <v>-88.483913999999999</v>
      </c>
      <c r="AS7" s="4">
        <f t="shared" si="7"/>
        <v>320.7</v>
      </c>
      <c r="AT7" s="4">
        <f t="shared" si="7"/>
        <v>56.5</v>
      </c>
      <c r="AU7" s="4">
        <f t="shared" si="7"/>
        <v>12</v>
      </c>
      <c r="AV7" s="4">
        <f t="shared" si="7"/>
        <v>12</v>
      </c>
      <c r="AW7" s="4">
        <f t="shared" si="7"/>
        <v>0</v>
      </c>
      <c r="AX7" s="4">
        <f t="shared" si="7"/>
        <v>2.4</v>
      </c>
      <c r="AY7" s="4">
        <f t="shared" si="7"/>
        <v>2.9</v>
      </c>
      <c r="AZ7" s="4">
        <f t="shared" si="7"/>
        <v>3.6</v>
      </c>
      <c r="BA7" s="4">
        <f t="shared" si="7"/>
        <v>14.686999999999999</v>
      </c>
      <c r="BB7" s="4">
        <f t="shared" si="7"/>
        <v>15.81</v>
      </c>
      <c r="BC7" s="4">
        <f t="shared" si="7"/>
        <v>1.08</v>
      </c>
      <c r="BD7" s="4">
        <f t="shared" si="7"/>
        <v>16.303000000000001</v>
      </c>
      <c r="BE7" s="4">
        <f t="shared" si="7"/>
        <v>3073.1</v>
      </c>
      <c r="BF7" s="4">
        <f t="shared" si="7"/>
        <v>505.93700000000001</v>
      </c>
      <c r="BG7" s="4">
        <f t="shared" si="7"/>
        <v>8.9819999999999993</v>
      </c>
      <c r="BH7" s="4">
        <f t="shared" si="7"/>
        <v>0.04</v>
      </c>
      <c r="BI7" s="4">
        <f t="shared" si="7"/>
        <v>9.0030000000000001</v>
      </c>
      <c r="BJ7" s="4">
        <f t="shared" si="7"/>
        <v>7.32</v>
      </c>
      <c r="BK7" s="4">
        <f t="shared" si="7"/>
        <v>3.2000000000000001E-2</v>
      </c>
      <c r="BL7" s="4">
        <f t="shared" si="7"/>
        <v>7.3369999999999997</v>
      </c>
      <c r="BM7" s="4">
        <f t="shared" si="7"/>
        <v>30.651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902.60599999999999</v>
      </c>
      <c r="BR7" s="4">
        <f t="shared" si="8"/>
        <v>0.68103800000000003</v>
      </c>
      <c r="BS7" s="4">
        <f t="shared" si="8"/>
        <v>-5</v>
      </c>
      <c r="BT7" s="4">
        <f t="shared" si="8"/>
        <v>7.0000000000000001E-3</v>
      </c>
      <c r="BU7" s="4">
        <f t="shared" si="8"/>
        <v>16.642866999999999</v>
      </c>
      <c r="BV7" s="4">
        <f t="shared" si="8"/>
        <v>0</v>
      </c>
      <c r="BW7" s="4">
        <f t="shared" si="8"/>
        <v>4.3970454613999994</v>
      </c>
      <c r="BX7" s="17"/>
      <c r="BY7" s="4">
        <f>MAX(BY10:BY199)</f>
        <v>30428.761480758745</v>
      </c>
      <c r="BZ7" s="4">
        <f>MAX(BZ10:BZ199)</f>
        <v>5775.704515230077</v>
      </c>
      <c r="CA7" s="4">
        <f>MAX(CA10:CA199)</f>
        <v>80.079471340132002</v>
      </c>
      <c r="CB7" s="4">
        <f>MAX(CB10:CB199)</f>
        <v>262.15024006861137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3">
        <f>B151-B10</f>
        <v>1.6319444444444775E-3</v>
      </c>
      <c r="AT8" s="13">
        <f>SUM(AT10:AT199)/3600</f>
        <v>1.2926388888888891</v>
      </c>
      <c r="BU8" s="21">
        <f>SUM(BU10:BU199)/3600</f>
        <v>0.27162604472222224</v>
      </c>
      <c r="BV8" s="17"/>
      <c r="BW8" s="21">
        <f>SUM(BW10:BW199)/3600</f>
        <v>7.1763601015611092E-2</v>
      </c>
      <c r="BX8" s="17"/>
      <c r="BY8" s="21">
        <f>SUM(BY10:BY199)/3600</f>
        <v>527.93484179774828</v>
      </c>
      <c r="BZ8" s="21">
        <f t="shared" ref="BZ8:CB8" si="9">SUM(BZ10:BZ199)/3600</f>
        <v>60.148203087776388</v>
      </c>
      <c r="CA8" s="21">
        <f t="shared" si="9"/>
        <v>0.70055622479055424</v>
      </c>
      <c r="CB8" s="21">
        <f t="shared" si="9"/>
        <v>3.9872014358029508</v>
      </c>
      <c r="CC8" s="17">
        <f>SUM(BZ8:CB8)</f>
        <v>64.835960748369885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18.012458552737549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7">
        <v>0.64842040509259258</v>
      </c>
      <c r="C10">
        <v>13.125999999999999</v>
      </c>
      <c r="D10">
        <v>0.66869999999999996</v>
      </c>
      <c r="E10">
        <v>6687.1951220000001</v>
      </c>
      <c r="F10">
        <v>20.100000000000001</v>
      </c>
      <c r="G10">
        <v>0.5</v>
      </c>
      <c r="H10">
        <v>1029.2</v>
      </c>
      <c r="J10">
        <v>5.47</v>
      </c>
      <c r="K10">
        <v>0.88170000000000004</v>
      </c>
      <c r="L10">
        <v>11.5722</v>
      </c>
      <c r="M10">
        <v>0.58960000000000001</v>
      </c>
      <c r="N10">
        <v>17.759499999999999</v>
      </c>
      <c r="O10">
        <v>0.44080000000000003</v>
      </c>
      <c r="P10">
        <v>18.2</v>
      </c>
      <c r="Q10">
        <v>14.487500000000001</v>
      </c>
      <c r="R10">
        <v>0.35959999999999998</v>
      </c>
      <c r="S10">
        <v>14.8</v>
      </c>
      <c r="T10">
        <v>1029.1826000000001</v>
      </c>
      <c r="W10">
        <v>0</v>
      </c>
      <c r="X10">
        <v>4.8198999999999996</v>
      </c>
      <c r="Y10">
        <v>12.2</v>
      </c>
      <c r="Z10">
        <v>851</v>
      </c>
      <c r="AA10">
        <v>839</v>
      </c>
      <c r="AB10">
        <v>855</v>
      </c>
      <c r="AC10">
        <v>99</v>
      </c>
      <c r="AD10">
        <v>26.95</v>
      </c>
      <c r="AE10">
        <v>0.62</v>
      </c>
      <c r="AF10">
        <v>982</v>
      </c>
      <c r="AG10">
        <v>0</v>
      </c>
      <c r="AH10">
        <v>74</v>
      </c>
      <c r="AI10">
        <v>36</v>
      </c>
      <c r="AJ10">
        <v>191.5</v>
      </c>
      <c r="AK10">
        <v>170.5</v>
      </c>
      <c r="AL10">
        <v>4.5</v>
      </c>
      <c r="AM10">
        <v>174</v>
      </c>
      <c r="AN10" t="s">
        <v>155</v>
      </c>
      <c r="AO10">
        <v>2</v>
      </c>
      <c r="AP10" s="28">
        <v>0.85690972222222228</v>
      </c>
      <c r="AQ10">
        <v>47.159297000000002</v>
      </c>
      <c r="AR10">
        <v>-88.489655999999997</v>
      </c>
      <c r="AS10">
        <v>310.3</v>
      </c>
      <c r="AT10">
        <v>3.4</v>
      </c>
      <c r="AU10">
        <v>12</v>
      </c>
      <c r="AV10">
        <v>8</v>
      </c>
      <c r="AW10" t="s">
        <v>214</v>
      </c>
      <c r="AX10">
        <v>1.2250000000000001</v>
      </c>
      <c r="AY10">
        <v>1.4375</v>
      </c>
      <c r="AZ10">
        <v>1.9125000000000001</v>
      </c>
      <c r="BA10">
        <v>14.686999999999999</v>
      </c>
      <c r="BB10">
        <v>15.81</v>
      </c>
      <c r="BC10">
        <v>1.08</v>
      </c>
      <c r="BD10">
        <v>13.423</v>
      </c>
      <c r="BE10">
        <v>2980.3969999999999</v>
      </c>
      <c r="BF10">
        <v>96.644999999999996</v>
      </c>
      <c r="BG10">
        <v>0.47899999999999998</v>
      </c>
      <c r="BH10">
        <v>1.2E-2</v>
      </c>
      <c r="BI10">
        <v>0.49099999999999999</v>
      </c>
      <c r="BJ10">
        <v>0.39100000000000001</v>
      </c>
      <c r="BK10">
        <v>0.01</v>
      </c>
      <c r="BL10">
        <v>0.4</v>
      </c>
      <c r="BM10">
        <v>8.4170999999999996</v>
      </c>
      <c r="BQ10">
        <v>902.60599999999999</v>
      </c>
      <c r="BR10">
        <v>-2.3481999999999999E-2</v>
      </c>
      <c r="BS10">
        <v>-5</v>
      </c>
      <c r="BT10">
        <v>5.463E-3</v>
      </c>
      <c r="BU10">
        <v>-0.57384199999999996</v>
      </c>
      <c r="BW10" s="4">
        <f>BU10*0.2642</f>
        <v>-0.1516090564</v>
      </c>
      <c r="BX10" s="4"/>
      <c r="BY10" s="4">
        <f>BE10*$BU10*0.7403</f>
        <v>-1266.118044795342</v>
      </c>
      <c r="BZ10" s="4">
        <f>BF10*$BU10*0.7403</f>
        <v>-41.056268154626991</v>
      </c>
      <c r="CA10" s="4">
        <f>BJ10*$BU10*0.7403</f>
        <v>-0.16610275594659998</v>
      </c>
      <c r="CB10" s="4">
        <f>BM10*$BU10*0.7403</f>
        <v>-3.5757122943174595</v>
      </c>
      <c r="CC10" s="4"/>
    </row>
    <row r="11" spans="1:87" customFormat="1" x14ac:dyDescent="0.25">
      <c r="A11" s="26">
        <v>43530</v>
      </c>
      <c r="B11" s="27">
        <v>0.64843197916666673</v>
      </c>
      <c r="C11">
        <v>13.473000000000001</v>
      </c>
      <c r="D11">
        <v>0.38190000000000002</v>
      </c>
      <c r="E11">
        <v>3818.8888889999998</v>
      </c>
      <c r="F11">
        <v>30.3</v>
      </c>
      <c r="G11">
        <v>0.5</v>
      </c>
      <c r="H11">
        <v>1234.9000000000001</v>
      </c>
      <c r="J11">
        <v>5.12</v>
      </c>
      <c r="K11">
        <v>0.88129999999999997</v>
      </c>
      <c r="L11">
        <v>11.874599999999999</v>
      </c>
      <c r="M11">
        <v>0.33660000000000001</v>
      </c>
      <c r="N11">
        <v>26.702300000000001</v>
      </c>
      <c r="O11">
        <v>0.44069999999999998</v>
      </c>
      <c r="P11">
        <v>27.1</v>
      </c>
      <c r="Q11">
        <v>21.782800000000002</v>
      </c>
      <c r="R11">
        <v>0.35949999999999999</v>
      </c>
      <c r="S11">
        <v>22.1</v>
      </c>
      <c r="T11">
        <v>1234.8557000000001</v>
      </c>
      <c r="W11">
        <v>0</v>
      </c>
      <c r="X11">
        <v>4.5113000000000003</v>
      </c>
      <c r="Y11">
        <v>12.3</v>
      </c>
      <c r="Z11">
        <v>850</v>
      </c>
      <c r="AA11">
        <v>839</v>
      </c>
      <c r="AB11">
        <v>855</v>
      </c>
      <c r="AC11">
        <v>99</v>
      </c>
      <c r="AD11">
        <v>26.95</v>
      </c>
      <c r="AE11">
        <v>0.62</v>
      </c>
      <c r="AF11">
        <v>982</v>
      </c>
      <c r="AG11">
        <v>0</v>
      </c>
      <c r="AH11">
        <v>74</v>
      </c>
      <c r="AI11">
        <v>36</v>
      </c>
      <c r="AJ11">
        <v>192</v>
      </c>
      <c r="AK11">
        <v>171</v>
      </c>
      <c r="AL11">
        <v>4.5999999999999996</v>
      </c>
      <c r="AM11">
        <v>174</v>
      </c>
      <c r="AN11" t="s">
        <v>155</v>
      </c>
      <c r="AO11">
        <v>2</v>
      </c>
      <c r="AP11" s="28">
        <v>0.85692129629629632</v>
      </c>
      <c r="AQ11">
        <v>47.159303999999999</v>
      </c>
      <c r="AR11">
        <v>-88.489565999999996</v>
      </c>
      <c r="AS11">
        <v>310.3</v>
      </c>
      <c r="AT11">
        <v>9.5</v>
      </c>
      <c r="AU11">
        <v>12</v>
      </c>
      <c r="AV11">
        <v>10</v>
      </c>
      <c r="AW11" t="s">
        <v>215</v>
      </c>
      <c r="AX11">
        <v>1.4125000000000001</v>
      </c>
      <c r="AY11">
        <v>1</v>
      </c>
      <c r="AZ11">
        <v>2.0125000000000002</v>
      </c>
      <c r="BA11">
        <v>14.686999999999999</v>
      </c>
      <c r="BB11">
        <v>15.76</v>
      </c>
      <c r="BC11">
        <v>1.07</v>
      </c>
      <c r="BD11">
        <v>13.462999999999999</v>
      </c>
      <c r="BE11">
        <v>3040.8890000000001</v>
      </c>
      <c r="BF11">
        <v>54.857999999999997</v>
      </c>
      <c r="BG11">
        <v>0.71599999999999997</v>
      </c>
      <c r="BH11">
        <v>1.2E-2</v>
      </c>
      <c r="BI11">
        <v>0.72799999999999998</v>
      </c>
      <c r="BJ11">
        <v>0.58399999999999996</v>
      </c>
      <c r="BK11">
        <v>0.01</v>
      </c>
      <c r="BL11">
        <v>0.59399999999999997</v>
      </c>
      <c r="BM11">
        <v>10.0418</v>
      </c>
      <c r="BQ11">
        <v>840.01400000000001</v>
      </c>
      <c r="BR11">
        <v>-1.8609000000000001E-2</v>
      </c>
      <c r="BS11">
        <v>-5</v>
      </c>
      <c r="BT11">
        <v>6.0730000000000003E-3</v>
      </c>
      <c r="BU11">
        <v>-0.45476699999999998</v>
      </c>
      <c r="BW11" s="4">
        <f t="shared" ref="BW11:BW74" si="10">BU11*0.2642</f>
        <v>-0.12014944139999999</v>
      </c>
      <c r="BX11" t="e">
        <v>#NAME?</v>
      </c>
      <c r="BY11" s="4">
        <f t="shared" ref="BY11:BY74" si="11">BE11*$BU11*0.7403</f>
        <v>-1023.7578850089787</v>
      </c>
      <c r="BZ11" s="4">
        <f t="shared" ref="BZ11:BZ74" si="12">BF11*$BU11*0.7403</f>
        <v>-18.468714266065799</v>
      </c>
      <c r="CA11" s="4">
        <f t="shared" ref="CA11:CA74" si="13">BJ11*$BU11*0.7403</f>
        <v>-0.19661178189839998</v>
      </c>
      <c r="CB11" s="4">
        <f t="shared" ref="CB11:CB74" si="14">BM11*$BU11*0.7403</f>
        <v>-3.3807126566221797</v>
      </c>
    </row>
    <row r="12" spans="1:87" customFormat="1" x14ac:dyDescent="0.25">
      <c r="A12" s="26">
        <v>43530</v>
      </c>
      <c r="B12" s="27">
        <v>0.64844355324074077</v>
      </c>
      <c r="C12">
        <v>13.789</v>
      </c>
      <c r="D12">
        <v>0.19520000000000001</v>
      </c>
      <c r="E12">
        <v>1952.298456</v>
      </c>
      <c r="F12">
        <v>71.3</v>
      </c>
      <c r="G12">
        <v>0.5</v>
      </c>
      <c r="H12">
        <v>1658.3</v>
      </c>
      <c r="J12">
        <v>4.7699999999999996</v>
      </c>
      <c r="K12">
        <v>0.88019999999999998</v>
      </c>
      <c r="L12">
        <v>12.137</v>
      </c>
      <c r="M12">
        <v>0.17180000000000001</v>
      </c>
      <c r="N12">
        <v>62.777000000000001</v>
      </c>
      <c r="O12">
        <v>0.43109999999999998</v>
      </c>
      <c r="P12">
        <v>63.2</v>
      </c>
      <c r="Q12">
        <v>51.211300000000001</v>
      </c>
      <c r="R12">
        <v>0.35170000000000001</v>
      </c>
      <c r="S12">
        <v>51.6</v>
      </c>
      <c r="T12">
        <v>1658.2868000000001</v>
      </c>
      <c r="W12">
        <v>0</v>
      </c>
      <c r="X12">
        <v>4.1955</v>
      </c>
      <c r="Y12">
        <v>12.4</v>
      </c>
      <c r="Z12">
        <v>851</v>
      </c>
      <c r="AA12">
        <v>840</v>
      </c>
      <c r="AB12">
        <v>855</v>
      </c>
      <c r="AC12">
        <v>99</v>
      </c>
      <c r="AD12">
        <v>26.95</v>
      </c>
      <c r="AE12">
        <v>0.62</v>
      </c>
      <c r="AF12">
        <v>982</v>
      </c>
      <c r="AG12">
        <v>0</v>
      </c>
      <c r="AH12">
        <v>74</v>
      </c>
      <c r="AI12">
        <v>36</v>
      </c>
      <c r="AJ12">
        <v>192</v>
      </c>
      <c r="AK12">
        <v>171</v>
      </c>
      <c r="AL12">
        <v>4.7</v>
      </c>
      <c r="AM12">
        <v>174</v>
      </c>
      <c r="AN12" t="s">
        <v>155</v>
      </c>
      <c r="AO12">
        <v>2</v>
      </c>
      <c r="AP12" s="28">
        <v>0.85693287037037036</v>
      </c>
      <c r="AQ12">
        <v>47.159255000000002</v>
      </c>
      <c r="AR12">
        <v>-88.489474999999999</v>
      </c>
      <c r="AS12">
        <v>310.10000000000002</v>
      </c>
      <c r="AT12">
        <v>13.4</v>
      </c>
      <c r="AU12">
        <v>12</v>
      </c>
      <c r="AV12">
        <v>10</v>
      </c>
      <c r="AW12" t="s">
        <v>215</v>
      </c>
      <c r="AX12">
        <v>1.575</v>
      </c>
      <c r="AY12">
        <v>1</v>
      </c>
      <c r="AZ12">
        <v>2.1625000000000001</v>
      </c>
      <c r="BA12">
        <v>14.686999999999999</v>
      </c>
      <c r="BB12">
        <v>15.59</v>
      </c>
      <c r="BC12">
        <v>1.06</v>
      </c>
      <c r="BD12">
        <v>13.613</v>
      </c>
      <c r="BE12">
        <v>3073.1</v>
      </c>
      <c r="BF12">
        <v>27.692</v>
      </c>
      <c r="BG12">
        <v>1.665</v>
      </c>
      <c r="BH12">
        <v>1.0999999999999999E-2</v>
      </c>
      <c r="BI12">
        <v>1.6759999999999999</v>
      </c>
      <c r="BJ12">
        <v>1.3580000000000001</v>
      </c>
      <c r="BK12">
        <v>8.9999999999999993E-3</v>
      </c>
      <c r="BL12">
        <v>1.367</v>
      </c>
      <c r="BM12">
        <v>13.333299999999999</v>
      </c>
      <c r="BQ12">
        <v>772.41700000000003</v>
      </c>
      <c r="BR12">
        <v>-1.839E-2</v>
      </c>
      <c r="BS12">
        <v>-5</v>
      </c>
      <c r="BT12">
        <v>6.463E-3</v>
      </c>
      <c r="BU12">
        <v>-0.44941500000000001</v>
      </c>
      <c r="BW12" s="4">
        <f t="shared" si="10"/>
        <v>-0.118735443</v>
      </c>
      <c r="BX12" t="e">
        <v>#NAME?</v>
      </c>
      <c r="BY12" s="4">
        <f t="shared" si="11"/>
        <v>-1022.4262841809499</v>
      </c>
      <c r="BZ12" s="4">
        <f t="shared" si="12"/>
        <v>-9.2131816932540005</v>
      </c>
      <c r="CA12" s="4">
        <f t="shared" si="13"/>
        <v>-0.451809213471</v>
      </c>
      <c r="CB12" s="4">
        <f t="shared" si="14"/>
        <v>-4.4360145699358497</v>
      </c>
    </row>
    <row r="13" spans="1:87" customFormat="1" x14ac:dyDescent="0.25">
      <c r="A13" s="26">
        <v>43530</v>
      </c>
      <c r="B13" s="27">
        <v>0.64845512731481481</v>
      </c>
      <c r="C13">
        <v>13.882999999999999</v>
      </c>
      <c r="D13">
        <v>0.18149999999999999</v>
      </c>
      <c r="E13">
        <v>1815.0771870000001</v>
      </c>
      <c r="F13">
        <v>166.2</v>
      </c>
      <c r="G13">
        <v>0.2</v>
      </c>
      <c r="H13">
        <v>2094.1999999999998</v>
      </c>
      <c r="J13">
        <v>4.32</v>
      </c>
      <c r="K13">
        <v>0.87919999999999998</v>
      </c>
      <c r="L13">
        <v>12.206</v>
      </c>
      <c r="M13">
        <v>0.15959999999999999</v>
      </c>
      <c r="N13">
        <v>146.16489999999999</v>
      </c>
      <c r="O13">
        <v>0.15229999999999999</v>
      </c>
      <c r="P13">
        <v>146.30000000000001</v>
      </c>
      <c r="Q13">
        <v>119.2363</v>
      </c>
      <c r="R13">
        <v>0.1242</v>
      </c>
      <c r="S13">
        <v>119.4</v>
      </c>
      <c r="T13">
        <v>2094.1509000000001</v>
      </c>
      <c r="W13">
        <v>0</v>
      </c>
      <c r="X13">
        <v>3.7985000000000002</v>
      </c>
      <c r="Y13">
        <v>12.4</v>
      </c>
      <c r="Z13">
        <v>850</v>
      </c>
      <c r="AA13">
        <v>839</v>
      </c>
      <c r="AB13">
        <v>854</v>
      </c>
      <c r="AC13">
        <v>99</v>
      </c>
      <c r="AD13">
        <v>26.95</v>
      </c>
      <c r="AE13">
        <v>0.62</v>
      </c>
      <c r="AF13">
        <v>982</v>
      </c>
      <c r="AG13">
        <v>0</v>
      </c>
      <c r="AH13">
        <v>74</v>
      </c>
      <c r="AI13">
        <v>36</v>
      </c>
      <c r="AJ13">
        <v>192</v>
      </c>
      <c r="AK13">
        <v>171</v>
      </c>
      <c r="AL13">
        <v>4.8</v>
      </c>
      <c r="AM13">
        <v>174</v>
      </c>
      <c r="AN13" t="s">
        <v>155</v>
      </c>
      <c r="AO13">
        <v>2</v>
      </c>
      <c r="AP13" s="28">
        <v>0.8569444444444444</v>
      </c>
      <c r="AQ13">
        <v>47.159188</v>
      </c>
      <c r="AR13">
        <v>-88.489388000000005</v>
      </c>
      <c r="AS13">
        <v>310.10000000000002</v>
      </c>
      <c r="AT13">
        <v>17.100000000000001</v>
      </c>
      <c r="AU13">
        <v>12</v>
      </c>
      <c r="AV13">
        <v>12</v>
      </c>
      <c r="AW13" t="s">
        <v>206</v>
      </c>
      <c r="AX13">
        <v>1.9750000000000001</v>
      </c>
      <c r="AY13">
        <v>1.0125</v>
      </c>
      <c r="AZ13">
        <v>2.5125000000000002</v>
      </c>
      <c r="BA13">
        <v>14.686999999999999</v>
      </c>
      <c r="BB13">
        <v>15.46</v>
      </c>
      <c r="BC13">
        <v>1.05</v>
      </c>
      <c r="BD13">
        <v>13.734999999999999</v>
      </c>
      <c r="BE13">
        <v>3065.8339999999998</v>
      </c>
      <c r="BF13">
        <v>25.512</v>
      </c>
      <c r="BG13">
        <v>3.8450000000000002</v>
      </c>
      <c r="BH13">
        <v>4.0000000000000001E-3</v>
      </c>
      <c r="BI13">
        <v>3.8490000000000002</v>
      </c>
      <c r="BJ13">
        <v>3.1360000000000001</v>
      </c>
      <c r="BK13">
        <v>3.0000000000000001E-3</v>
      </c>
      <c r="BL13">
        <v>3.14</v>
      </c>
      <c r="BM13">
        <v>16.702999999999999</v>
      </c>
      <c r="BQ13">
        <v>693.72699999999998</v>
      </c>
      <c r="BR13">
        <v>-1.7537000000000001E-2</v>
      </c>
      <c r="BS13">
        <v>-5</v>
      </c>
      <c r="BT13">
        <v>5.463E-3</v>
      </c>
      <c r="BU13">
        <v>-0.42856100000000003</v>
      </c>
      <c r="BW13" s="4">
        <f t="shared" si="10"/>
        <v>-0.1132258162</v>
      </c>
      <c r="BX13" t="e">
        <v>#NAME?</v>
      </c>
      <c r="BY13" s="4">
        <f t="shared" si="11"/>
        <v>-972.67786387222225</v>
      </c>
      <c r="BZ13" s="4">
        <f t="shared" si="12"/>
        <v>-8.0940317261496002</v>
      </c>
      <c r="CA13" s="4">
        <f t="shared" si="13"/>
        <v>-0.99493898922880009</v>
      </c>
      <c r="CB13" s="4">
        <f t="shared" si="14"/>
        <v>-5.2992557197348997</v>
      </c>
    </row>
    <row r="14" spans="1:87" customFormat="1" x14ac:dyDescent="0.25">
      <c r="A14" s="26">
        <v>43530</v>
      </c>
      <c r="B14" s="27">
        <v>0.64846670138888884</v>
      </c>
      <c r="C14">
        <v>13.722</v>
      </c>
      <c r="D14">
        <v>0.81489999999999996</v>
      </c>
      <c r="E14">
        <v>8148.8336049999998</v>
      </c>
      <c r="F14">
        <v>277.7</v>
      </c>
      <c r="G14">
        <v>0</v>
      </c>
      <c r="H14">
        <v>2235.1999999999998</v>
      </c>
      <c r="J14">
        <v>3.93</v>
      </c>
      <c r="K14">
        <v>0.87490000000000001</v>
      </c>
      <c r="L14">
        <v>12.0052</v>
      </c>
      <c r="M14">
        <v>0.71289999999999998</v>
      </c>
      <c r="N14">
        <v>242.9778</v>
      </c>
      <c r="O14">
        <v>0</v>
      </c>
      <c r="P14">
        <v>243</v>
      </c>
      <c r="Q14">
        <v>198.21279999999999</v>
      </c>
      <c r="R14">
        <v>0</v>
      </c>
      <c r="S14">
        <v>198.2</v>
      </c>
      <c r="T14">
        <v>2235.1579999999999</v>
      </c>
      <c r="W14">
        <v>0</v>
      </c>
      <c r="X14">
        <v>3.4396</v>
      </c>
      <c r="Y14">
        <v>12.3</v>
      </c>
      <c r="Z14">
        <v>851</v>
      </c>
      <c r="AA14">
        <v>840</v>
      </c>
      <c r="AB14">
        <v>855</v>
      </c>
      <c r="AC14">
        <v>99</v>
      </c>
      <c r="AD14">
        <v>26.95</v>
      </c>
      <c r="AE14">
        <v>0.62</v>
      </c>
      <c r="AF14">
        <v>982</v>
      </c>
      <c r="AG14">
        <v>0</v>
      </c>
      <c r="AH14">
        <v>74</v>
      </c>
      <c r="AI14">
        <v>36</v>
      </c>
      <c r="AJ14">
        <v>192</v>
      </c>
      <c r="AK14">
        <v>171</v>
      </c>
      <c r="AL14">
        <v>4.7</v>
      </c>
      <c r="AM14">
        <v>174</v>
      </c>
      <c r="AN14" t="s">
        <v>155</v>
      </c>
      <c r="AO14">
        <v>2</v>
      </c>
      <c r="AP14" s="28">
        <v>0.85695601851851855</v>
      </c>
      <c r="AQ14">
        <v>47.159112999999998</v>
      </c>
      <c r="AR14">
        <v>-88.489266999999998</v>
      </c>
      <c r="AS14">
        <v>310</v>
      </c>
      <c r="AT14">
        <v>22.1</v>
      </c>
      <c r="AU14">
        <v>12</v>
      </c>
      <c r="AV14">
        <v>12</v>
      </c>
      <c r="AW14" t="s">
        <v>206</v>
      </c>
      <c r="AX14">
        <v>1.1000000000000001</v>
      </c>
      <c r="AY14">
        <v>1.1125</v>
      </c>
      <c r="AZ14">
        <v>1.9125000000000001</v>
      </c>
      <c r="BA14">
        <v>14.686999999999999</v>
      </c>
      <c r="BB14">
        <v>14.9</v>
      </c>
      <c r="BC14">
        <v>1.01</v>
      </c>
      <c r="BD14">
        <v>14.301</v>
      </c>
      <c r="BE14">
        <v>2929.683</v>
      </c>
      <c r="BF14">
        <v>110.732</v>
      </c>
      <c r="BG14">
        <v>6.2089999999999996</v>
      </c>
      <c r="BH14">
        <v>0</v>
      </c>
      <c r="BI14">
        <v>6.2089999999999996</v>
      </c>
      <c r="BJ14">
        <v>5.0650000000000004</v>
      </c>
      <c r="BK14">
        <v>0</v>
      </c>
      <c r="BL14">
        <v>5.0650000000000004</v>
      </c>
      <c r="BM14">
        <v>17.320900000000002</v>
      </c>
      <c r="BQ14">
        <v>610.32100000000003</v>
      </c>
      <c r="BR14">
        <v>-1.9611E-2</v>
      </c>
      <c r="BS14">
        <v>-5</v>
      </c>
      <c r="BT14">
        <v>5.5370000000000003E-3</v>
      </c>
      <c r="BU14">
        <v>-0.479244</v>
      </c>
      <c r="BW14" s="4">
        <f t="shared" si="10"/>
        <v>-0.12661626479999999</v>
      </c>
      <c r="BX14" t="e">
        <v>#NAME?</v>
      </c>
      <c r="BY14" s="4">
        <f t="shared" si="11"/>
        <v>-1039.4056296423755</v>
      </c>
      <c r="BZ14" s="4">
        <f t="shared" si="12"/>
        <v>-39.285978783902394</v>
      </c>
      <c r="CA14" s="4">
        <f t="shared" si="13"/>
        <v>-1.7969826476580002</v>
      </c>
      <c r="CB14" s="4">
        <f t="shared" si="14"/>
        <v>-6.14518395692388</v>
      </c>
    </row>
    <row r="15" spans="1:87" customFormat="1" x14ac:dyDescent="0.25">
      <c r="A15" s="26">
        <v>43530</v>
      </c>
      <c r="B15" s="27">
        <v>0.64847827546296299</v>
      </c>
      <c r="C15">
        <v>13.326000000000001</v>
      </c>
      <c r="D15">
        <v>1.613</v>
      </c>
      <c r="E15">
        <v>16130.110357</v>
      </c>
      <c r="F15">
        <v>374.2</v>
      </c>
      <c r="G15">
        <v>-0.1</v>
      </c>
      <c r="H15">
        <v>2164.1999999999998</v>
      </c>
      <c r="J15">
        <v>3.44</v>
      </c>
      <c r="K15">
        <v>0.871</v>
      </c>
      <c r="L15">
        <v>11.6075</v>
      </c>
      <c r="M15">
        <v>1.405</v>
      </c>
      <c r="N15">
        <v>325.98899999999998</v>
      </c>
      <c r="O15">
        <v>0</v>
      </c>
      <c r="P15">
        <v>326</v>
      </c>
      <c r="Q15">
        <v>265.93049999999999</v>
      </c>
      <c r="R15">
        <v>0</v>
      </c>
      <c r="S15">
        <v>265.89999999999998</v>
      </c>
      <c r="T15">
        <v>2164.1754000000001</v>
      </c>
      <c r="W15">
        <v>0</v>
      </c>
      <c r="X15">
        <v>2.9935</v>
      </c>
      <c r="Y15">
        <v>12.4</v>
      </c>
      <c r="Z15">
        <v>853</v>
      </c>
      <c r="AA15">
        <v>841</v>
      </c>
      <c r="AB15">
        <v>857</v>
      </c>
      <c r="AC15">
        <v>99</v>
      </c>
      <c r="AD15">
        <v>26.95</v>
      </c>
      <c r="AE15">
        <v>0.62</v>
      </c>
      <c r="AF15">
        <v>982</v>
      </c>
      <c r="AG15">
        <v>0</v>
      </c>
      <c r="AH15">
        <v>74</v>
      </c>
      <c r="AI15">
        <v>36</v>
      </c>
      <c r="AJ15">
        <v>192</v>
      </c>
      <c r="AK15">
        <v>171</v>
      </c>
      <c r="AL15">
        <v>4.8</v>
      </c>
      <c r="AM15">
        <v>174.2</v>
      </c>
      <c r="AN15" t="s">
        <v>155</v>
      </c>
      <c r="AO15">
        <v>2</v>
      </c>
      <c r="AP15" s="28">
        <v>0.8569675925925927</v>
      </c>
      <c r="AQ15">
        <v>47.159045999999996</v>
      </c>
      <c r="AR15">
        <v>-88.489118000000005</v>
      </c>
      <c r="AS15">
        <v>309.89999999999998</v>
      </c>
      <c r="AT15">
        <v>26.3</v>
      </c>
      <c r="AU15">
        <v>12</v>
      </c>
      <c r="AV15">
        <v>12</v>
      </c>
      <c r="AW15" t="s">
        <v>206</v>
      </c>
      <c r="AX15">
        <v>1.1000000000000001</v>
      </c>
      <c r="AY15">
        <v>1.2</v>
      </c>
      <c r="AZ15">
        <v>2</v>
      </c>
      <c r="BA15">
        <v>14.686999999999999</v>
      </c>
      <c r="BB15">
        <v>14.43</v>
      </c>
      <c r="BC15">
        <v>0.98</v>
      </c>
      <c r="BD15">
        <v>14.804</v>
      </c>
      <c r="BE15">
        <v>2770.9029999999998</v>
      </c>
      <c r="BF15">
        <v>213.471</v>
      </c>
      <c r="BG15">
        <v>8.1489999999999991</v>
      </c>
      <c r="BH15">
        <v>0</v>
      </c>
      <c r="BI15">
        <v>8.1489999999999991</v>
      </c>
      <c r="BJ15">
        <v>6.6479999999999997</v>
      </c>
      <c r="BK15">
        <v>0</v>
      </c>
      <c r="BL15">
        <v>6.6479999999999997</v>
      </c>
      <c r="BM15">
        <v>16.4054</v>
      </c>
      <c r="BQ15">
        <v>519.59100000000001</v>
      </c>
      <c r="BR15">
        <v>-1.8315000000000001E-2</v>
      </c>
      <c r="BS15">
        <v>-5</v>
      </c>
      <c r="BT15">
        <v>5.463E-3</v>
      </c>
      <c r="BU15">
        <v>-0.447573</v>
      </c>
      <c r="BW15" s="4">
        <f t="shared" si="10"/>
        <v>-0.11824878659999999</v>
      </c>
      <c r="BX15" t="e">
        <v>#NAME?</v>
      </c>
      <c r="BY15" s="4">
        <f t="shared" si="11"/>
        <v>-918.10626704058564</v>
      </c>
      <c r="BZ15" s="4">
        <f t="shared" si="12"/>
        <v>-70.731116510184904</v>
      </c>
      <c r="CA15" s="4">
        <f t="shared" si="13"/>
        <v>-2.2027369645511996</v>
      </c>
      <c r="CB15" s="4">
        <f t="shared" si="14"/>
        <v>-5.4357372139362594</v>
      </c>
    </row>
    <row r="16" spans="1:87" customFormat="1" x14ac:dyDescent="0.25">
      <c r="A16" s="26">
        <v>43530</v>
      </c>
      <c r="B16" s="27">
        <v>0.64848984953703703</v>
      </c>
      <c r="C16">
        <v>12.772</v>
      </c>
      <c r="D16">
        <v>2.4769999999999999</v>
      </c>
      <c r="E16">
        <v>24770.266129</v>
      </c>
      <c r="F16">
        <v>394.8</v>
      </c>
      <c r="G16">
        <v>0</v>
      </c>
      <c r="H16">
        <v>2115.5</v>
      </c>
      <c r="J16">
        <v>2.93</v>
      </c>
      <c r="K16">
        <v>0.86780000000000002</v>
      </c>
      <c r="L16">
        <v>11.0829</v>
      </c>
      <c r="M16">
        <v>2.1494</v>
      </c>
      <c r="N16">
        <v>342.59710000000001</v>
      </c>
      <c r="O16">
        <v>1.11E-2</v>
      </c>
      <c r="P16">
        <v>342.6</v>
      </c>
      <c r="Q16">
        <v>279.47879999999998</v>
      </c>
      <c r="R16">
        <v>9.1000000000000004E-3</v>
      </c>
      <c r="S16">
        <v>279.5</v>
      </c>
      <c r="T16">
        <v>2115.4650000000001</v>
      </c>
      <c r="W16">
        <v>0</v>
      </c>
      <c r="X16">
        <v>2.5423</v>
      </c>
      <c r="Y16">
        <v>12.4</v>
      </c>
      <c r="Z16">
        <v>855</v>
      </c>
      <c r="AA16">
        <v>844</v>
      </c>
      <c r="AB16">
        <v>858</v>
      </c>
      <c r="AC16">
        <v>99</v>
      </c>
      <c r="AD16">
        <v>26.95</v>
      </c>
      <c r="AE16">
        <v>0.62</v>
      </c>
      <c r="AF16">
        <v>982</v>
      </c>
      <c r="AG16">
        <v>0</v>
      </c>
      <c r="AH16">
        <v>74</v>
      </c>
      <c r="AI16">
        <v>36</v>
      </c>
      <c r="AJ16">
        <v>192</v>
      </c>
      <c r="AK16">
        <v>171</v>
      </c>
      <c r="AL16">
        <v>4.8</v>
      </c>
      <c r="AM16">
        <v>174.5</v>
      </c>
      <c r="AN16" t="s">
        <v>155</v>
      </c>
      <c r="AO16">
        <v>2</v>
      </c>
      <c r="AP16" s="28">
        <v>0.85697916666666663</v>
      </c>
      <c r="AQ16">
        <v>47.158990000000003</v>
      </c>
      <c r="AR16">
        <v>-88.488940999999997</v>
      </c>
      <c r="AS16">
        <v>309.7</v>
      </c>
      <c r="AT16">
        <v>29.6</v>
      </c>
      <c r="AU16">
        <v>12</v>
      </c>
      <c r="AV16">
        <v>12</v>
      </c>
      <c r="AW16" t="s">
        <v>206</v>
      </c>
      <c r="AX16">
        <v>1.1000000000000001</v>
      </c>
      <c r="AY16">
        <v>1.2</v>
      </c>
      <c r="AZ16">
        <v>2</v>
      </c>
      <c r="BA16">
        <v>14.686999999999999</v>
      </c>
      <c r="BB16">
        <v>14.05</v>
      </c>
      <c r="BC16">
        <v>0.96</v>
      </c>
      <c r="BD16">
        <v>15.24</v>
      </c>
      <c r="BE16">
        <v>2603.2139999999999</v>
      </c>
      <c r="BF16">
        <v>321.33699999999999</v>
      </c>
      <c r="BG16">
        <v>8.4269999999999996</v>
      </c>
      <c r="BH16">
        <v>0</v>
      </c>
      <c r="BI16">
        <v>8.4269999999999996</v>
      </c>
      <c r="BJ16">
        <v>6.875</v>
      </c>
      <c r="BK16">
        <v>0</v>
      </c>
      <c r="BL16">
        <v>6.875</v>
      </c>
      <c r="BM16">
        <v>15.7789</v>
      </c>
      <c r="BQ16">
        <v>434.18700000000001</v>
      </c>
      <c r="BR16">
        <v>-1.8148000000000001E-2</v>
      </c>
      <c r="BS16">
        <v>-5</v>
      </c>
      <c r="BT16">
        <v>5.0000000000000001E-3</v>
      </c>
      <c r="BU16">
        <v>-0.443492</v>
      </c>
      <c r="BW16" s="4">
        <f t="shared" si="10"/>
        <v>-0.1171705864</v>
      </c>
      <c r="BX16" t="e">
        <v>#NAME?</v>
      </c>
      <c r="BY16" s="4">
        <f t="shared" si="11"/>
        <v>-854.67974300810636</v>
      </c>
      <c r="BZ16" s="4">
        <f t="shared" si="12"/>
        <v>-105.5004408316012</v>
      </c>
      <c r="CA16" s="4">
        <f t="shared" si="13"/>
        <v>-2.25718025225</v>
      </c>
      <c r="CB16" s="4">
        <f t="shared" si="14"/>
        <v>-5.1804831246876395</v>
      </c>
    </row>
    <row r="17" spans="1:80" customFormat="1" x14ac:dyDescent="0.25">
      <c r="A17" s="26">
        <v>43530</v>
      </c>
      <c r="B17" s="27">
        <v>0.64850142361111118</v>
      </c>
      <c r="C17">
        <v>12.492000000000001</v>
      </c>
      <c r="D17">
        <v>3.0918000000000001</v>
      </c>
      <c r="E17">
        <v>30917.521078999998</v>
      </c>
      <c r="F17">
        <v>388.2</v>
      </c>
      <c r="G17">
        <v>0.3</v>
      </c>
      <c r="H17">
        <v>2148.1999999999998</v>
      </c>
      <c r="J17">
        <v>2.44</v>
      </c>
      <c r="K17">
        <v>0.86439999999999995</v>
      </c>
      <c r="L17">
        <v>10.798500000000001</v>
      </c>
      <c r="M17">
        <v>2.6726000000000001</v>
      </c>
      <c r="N17">
        <v>335.5496</v>
      </c>
      <c r="O17">
        <v>0.25929999999999997</v>
      </c>
      <c r="P17">
        <v>335.8</v>
      </c>
      <c r="Q17">
        <v>273.72969999999998</v>
      </c>
      <c r="R17">
        <v>0.21160000000000001</v>
      </c>
      <c r="S17">
        <v>273.89999999999998</v>
      </c>
      <c r="T17">
        <v>2148.2332999999999</v>
      </c>
      <c r="W17">
        <v>0</v>
      </c>
      <c r="X17">
        <v>2.1089000000000002</v>
      </c>
      <c r="Y17">
        <v>12.4</v>
      </c>
      <c r="Z17">
        <v>856</v>
      </c>
      <c r="AA17">
        <v>846</v>
      </c>
      <c r="AB17">
        <v>860</v>
      </c>
      <c r="AC17">
        <v>99</v>
      </c>
      <c r="AD17">
        <v>26.95</v>
      </c>
      <c r="AE17">
        <v>0.62</v>
      </c>
      <c r="AF17">
        <v>982</v>
      </c>
      <c r="AG17">
        <v>0</v>
      </c>
      <c r="AH17">
        <v>74</v>
      </c>
      <c r="AI17">
        <v>36</v>
      </c>
      <c r="AJ17">
        <v>192</v>
      </c>
      <c r="AK17">
        <v>171</v>
      </c>
      <c r="AL17">
        <v>4.8</v>
      </c>
      <c r="AM17">
        <v>174.9</v>
      </c>
      <c r="AN17" t="s">
        <v>155</v>
      </c>
      <c r="AO17">
        <v>2</v>
      </c>
      <c r="AP17" s="28">
        <v>0.85699074074074078</v>
      </c>
      <c r="AQ17">
        <v>47.158934000000002</v>
      </c>
      <c r="AR17">
        <v>-88.488780000000006</v>
      </c>
      <c r="AS17">
        <v>309.60000000000002</v>
      </c>
      <c r="AT17">
        <v>30.6</v>
      </c>
      <c r="AU17">
        <v>12</v>
      </c>
      <c r="AV17">
        <v>12</v>
      </c>
      <c r="AW17" t="s">
        <v>206</v>
      </c>
      <c r="AX17">
        <v>1.075</v>
      </c>
      <c r="AY17">
        <v>1.2</v>
      </c>
      <c r="AZ17">
        <v>1.9375</v>
      </c>
      <c r="BA17">
        <v>14.686999999999999</v>
      </c>
      <c r="BB17">
        <v>13.69</v>
      </c>
      <c r="BC17">
        <v>0.93</v>
      </c>
      <c r="BD17">
        <v>15.683999999999999</v>
      </c>
      <c r="BE17">
        <v>2491.4110000000001</v>
      </c>
      <c r="BF17">
        <v>392.45699999999999</v>
      </c>
      <c r="BG17">
        <v>8.1069999999999993</v>
      </c>
      <c r="BH17">
        <v>6.0000000000000001E-3</v>
      </c>
      <c r="BI17">
        <v>8.1140000000000008</v>
      </c>
      <c r="BJ17">
        <v>6.6139999999999999</v>
      </c>
      <c r="BK17">
        <v>5.0000000000000001E-3</v>
      </c>
      <c r="BL17">
        <v>6.6189999999999998</v>
      </c>
      <c r="BM17">
        <v>15.739000000000001</v>
      </c>
      <c r="BQ17">
        <v>353.78899999999999</v>
      </c>
      <c r="BR17">
        <v>-1.9463000000000001E-2</v>
      </c>
      <c r="BS17">
        <v>-5</v>
      </c>
      <c r="BT17">
        <v>5.0000000000000001E-3</v>
      </c>
      <c r="BU17">
        <v>-0.47562700000000002</v>
      </c>
      <c r="BW17" s="4">
        <f t="shared" si="10"/>
        <v>-0.12566065339999999</v>
      </c>
      <c r="BX17" t="e">
        <v>#NAME?</v>
      </c>
      <c r="BY17" s="4">
        <f t="shared" si="11"/>
        <v>-877.24242607768906</v>
      </c>
      <c r="BZ17" s="4">
        <f t="shared" si="12"/>
        <v>-138.18672664252168</v>
      </c>
      <c r="CA17" s="4">
        <f t="shared" si="13"/>
        <v>-2.3288335028133997</v>
      </c>
      <c r="CB17" s="4">
        <f t="shared" si="14"/>
        <v>-5.5418068492259005</v>
      </c>
    </row>
    <row r="18" spans="1:80" customFormat="1" x14ac:dyDescent="0.25">
      <c r="A18" s="26">
        <v>43530</v>
      </c>
      <c r="B18" s="27">
        <v>0.64851299768518522</v>
      </c>
      <c r="C18">
        <v>12.523999999999999</v>
      </c>
      <c r="D18">
        <v>3.0853999999999999</v>
      </c>
      <c r="E18">
        <v>30853.627787000001</v>
      </c>
      <c r="F18">
        <v>379.4</v>
      </c>
      <c r="G18">
        <v>0.5</v>
      </c>
      <c r="H18">
        <v>2158.1999999999998</v>
      </c>
      <c r="J18">
        <v>1.97</v>
      </c>
      <c r="K18">
        <v>0.86419999999999997</v>
      </c>
      <c r="L18">
        <v>10.823499999999999</v>
      </c>
      <c r="M18">
        <v>2.6665000000000001</v>
      </c>
      <c r="N18">
        <v>327.85860000000002</v>
      </c>
      <c r="O18">
        <v>0.43209999999999998</v>
      </c>
      <c r="P18">
        <v>328.3</v>
      </c>
      <c r="Q18">
        <v>267.45569999999998</v>
      </c>
      <c r="R18">
        <v>0.35249999999999998</v>
      </c>
      <c r="S18">
        <v>267.8</v>
      </c>
      <c r="T18">
        <v>2158.1550000000002</v>
      </c>
      <c r="W18">
        <v>0</v>
      </c>
      <c r="X18">
        <v>1.7004999999999999</v>
      </c>
      <c r="Y18">
        <v>12.4</v>
      </c>
      <c r="Z18">
        <v>857</v>
      </c>
      <c r="AA18">
        <v>846</v>
      </c>
      <c r="AB18">
        <v>861</v>
      </c>
      <c r="AC18">
        <v>99</v>
      </c>
      <c r="AD18">
        <v>26.95</v>
      </c>
      <c r="AE18">
        <v>0.62</v>
      </c>
      <c r="AF18">
        <v>982</v>
      </c>
      <c r="AG18">
        <v>0</v>
      </c>
      <c r="AH18">
        <v>73.462999999999994</v>
      </c>
      <c r="AI18">
        <v>36</v>
      </c>
      <c r="AJ18">
        <v>192</v>
      </c>
      <c r="AK18">
        <v>171</v>
      </c>
      <c r="AL18">
        <v>4.8</v>
      </c>
      <c r="AM18">
        <v>175</v>
      </c>
      <c r="AN18" t="s">
        <v>155</v>
      </c>
      <c r="AO18">
        <v>2</v>
      </c>
      <c r="AP18" s="28">
        <v>0.85700231481481481</v>
      </c>
      <c r="AQ18">
        <v>47.158907999999997</v>
      </c>
      <c r="AR18">
        <v>-88.488551999999999</v>
      </c>
      <c r="AS18">
        <v>309.3</v>
      </c>
      <c r="AT18">
        <v>38.299999999999997</v>
      </c>
      <c r="AU18">
        <v>12</v>
      </c>
      <c r="AV18">
        <v>12</v>
      </c>
      <c r="AW18" t="s">
        <v>206</v>
      </c>
      <c r="AX18">
        <v>0.9</v>
      </c>
      <c r="AY18">
        <v>1.2</v>
      </c>
      <c r="AZ18">
        <v>1.5125</v>
      </c>
      <c r="BA18">
        <v>14.686999999999999</v>
      </c>
      <c r="BB18">
        <v>13.67</v>
      </c>
      <c r="BC18">
        <v>0.93</v>
      </c>
      <c r="BD18">
        <v>15.709</v>
      </c>
      <c r="BE18">
        <v>2493.5450000000001</v>
      </c>
      <c r="BF18">
        <v>390.99</v>
      </c>
      <c r="BG18">
        <v>7.91</v>
      </c>
      <c r="BH18">
        <v>0.01</v>
      </c>
      <c r="BI18">
        <v>7.92</v>
      </c>
      <c r="BJ18">
        <v>6.4530000000000003</v>
      </c>
      <c r="BK18">
        <v>8.9999999999999993E-3</v>
      </c>
      <c r="BL18">
        <v>6.4610000000000003</v>
      </c>
      <c r="BM18">
        <v>15.7887</v>
      </c>
      <c r="BQ18">
        <v>284.85700000000003</v>
      </c>
      <c r="BR18">
        <v>0.232853</v>
      </c>
      <c r="BS18">
        <v>-5</v>
      </c>
      <c r="BT18">
        <v>5.0000000000000001E-3</v>
      </c>
      <c r="BU18">
        <v>5.6903449999999998</v>
      </c>
      <c r="BW18" s="4">
        <f t="shared" si="10"/>
        <v>1.503389149</v>
      </c>
      <c r="BX18" t="e">
        <v>#NAME?</v>
      </c>
      <c r="BY18" s="4">
        <f t="shared" si="11"/>
        <v>10504.213918435407</v>
      </c>
      <c r="BZ18" s="4">
        <f t="shared" si="12"/>
        <v>1647.0697741444651</v>
      </c>
      <c r="CA18" s="4">
        <f t="shared" si="13"/>
        <v>27.183665189785501</v>
      </c>
      <c r="CB18" s="4">
        <f t="shared" si="14"/>
        <v>66.510884020140452</v>
      </c>
    </row>
    <row r="19" spans="1:80" customFormat="1" x14ac:dyDescent="0.25">
      <c r="A19" s="26">
        <v>43530</v>
      </c>
      <c r="B19" s="27">
        <v>0.64852457175925926</v>
      </c>
      <c r="C19">
        <v>12.54</v>
      </c>
      <c r="D19">
        <v>2.6745999999999999</v>
      </c>
      <c r="E19">
        <v>26745.566038000001</v>
      </c>
      <c r="F19">
        <v>386.3</v>
      </c>
      <c r="G19">
        <v>0.5</v>
      </c>
      <c r="H19">
        <v>2144.6</v>
      </c>
      <c r="J19">
        <v>1.61</v>
      </c>
      <c r="K19">
        <v>0.86770000000000003</v>
      </c>
      <c r="L19">
        <v>10.8812</v>
      </c>
      <c r="M19">
        <v>2.3208000000000002</v>
      </c>
      <c r="N19">
        <v>335.19150000000002</v>
      </c>
      <c r="O19">
        <v>0.43390000000000001</v>
      </c>
      <c r="P19">
        <v>335.6</v>
      </c>
      <c r="Q19">
        <v>273.43759999999997</v>
      </c>
      <c r="R19">
        <v>0.35389999999999999</v>
      </c>
      <c r="S19">
        <v>273.8</v>
      </c>
      <c r="T19">
        <v>2144.6145000000001</v>
      </c>
      <c r="W19">
        <v>0</v>
      </c>
      <c r="X19">
        <v>1.3954</v>
      </c>
      <c r="Y19">
        <v>12.3</v>
      </c>
      <c r="Z19">
        <v>856</v>
      </c>
      <c r="AA19">
        <v>845</v>
      </c>
      <c r="AB19">
        <v>860</v>
      </c>
      <c r="AC19">
        <v>99</v>
      </c>
      <c r="AD19">
        <v>26.95</v>
      </c>
      <c r="AE19">
        <v>0.62</v>
      </c>
      <c r="AF19">
        <v>982</v>
      </c>
      <c r="AG19">
        <v>0</v>
      </c>
      <c r="AH19">
        <v>73</v>
      </c>
      <c r="AI19">
        <v>36</v>
      </c>
      <c r="AJ19">
        <v>192</v>
      </c>
      <c r="AK19">
        <v>171</v>
      </c>
      <c r="AL19">
        <v>4.7</v>
      </c>
      <c r="AM19">
        <v>175</v>
      </c>
      <c r="AN19" t="s">
        <v>155</v>
      </c>
      <c r="AO19">
        <v>2</v>
      </c>
      <c r="AP19" s="28">
        <v>0.85701388888888896</v>
      </c>
      <c r="AQ19">
        <v>47.158915</v>
      </c>
      <c r="AR19">
        <v>-88.488286000000002</v>
      </c>
      <c r="AS19">
        <v>309.2</v>
      </c>
      <c r="AT19">
        <v>41.1</v>
      </c>
      <c r="AU19">
        <v>12</v>
      </c>
      <c r="AV19">
        <v>12</v>
      </c>
      <c r="AW19" t="s">
        <v>206</v>
      </c>
      <c r="AX19">
        <v>0.9</v>
      </c>
      <c r="AY19">
        <v>1.2</v>
      </c>
      <c r="AZ19">
        <v>1.6</v>
      </c>
      <c r="BA19">
        <v>14.686999999999999</v>
      </c>
      <c r="BB19">
        <v>14.05</v>
      </c>
      <c r="BC19">
        <v>0.96</v>
      </c>
      <c r="BD19">
        <v>15.244999999999999</v>
      </c>
      <c r="BE19">
        <v>2561.0790000000002</v>
      </c>
      <c r="BF19">
        <v>347.66</v>
      </c>
      <c r="BG19">
        <v>8.2620000000000005</v>
      </c>
      <c r="BH19">
        <v>1.0999999999999999E-2</v>
      </c>
      <c r="BI19">
        <v>8.2729999999999997</v>
      </c>
      <c r="BJ19">
        <v>6.74</v>
      </c>
      <c r="BK19">
        <v>8.9999999999999993E-3</v>
      </c>
      <c r="BL19">
        <v>6.7480000000000002</v>
      </c>
      <c r="BM19">
        <v>16.0291</v>
      </c>
      <c r="BQ19">
        <v>238.81200000000001</v>
      </c>
      <c r="BR19">
        <v>0.65674500000000002</v>
      </c>
      <c r="BS19">
        <v>-5</v>
      </c>
      <c r="BT19">
        <v>5.0000000000000001E-3</v>
      </c>
      <c r="BU19">
        <v>16.049206000000002</v>
      </c>
      <c r="BW19" s="4">
        <f t="shared" si="10"/>
        <v>4.2402002252000006</v>
      </c>
      <c r="BX19" t="e">
        <v>#NAME?</v>
      </c>
      <c r="BY19" s="4">
        <f t="shared" si="11"/>
        <v>30428.761480758745</v>
      </c>
      <c r="BZ19" s="4">
        <f t="shared" si="12"/>
        <v>4130.6274489777888</v>
      </c>
      <c r="CA19" s="4">
        <f t="shared" si="13"/>
        <v>80.079471340132002</v>
      </c>
      <c r="CB19" s="4">
        <f t="shared" si="14"/>
        <v>190.44537894037236</v>
      </c>
    </row>
    <row r="20" spans="1:80" customFormat="1" x14ac:dyDescent="0.25">
      <c r="A20" s="26">
        <v>43530</v>
      </c>
      <c r="B20" s="27">
        <v>0.6485361458333333</v>
      </c>
      <c r="C20">
        <v>12.59</v>
      </c>
      <c r="D20">
        <v>2.8065000000000002</v>
      </c>
      <c r="E20">
        <v>28064.848732999999</v>
      </c>
      <c r="F20">
        <v>403.2</v>
      </c>
      <c r="G20">
        <v>0.5</v>
      </c>
      <c r="H20">
        <v>2552.8000000000002</v>
      </c>
      <c r="J20">
        <v>1.27</v>
      </c>
      <c r="K20">
        <v>0.86580000000000001</v>
      </c>
      <c r="L20">
        <v>10.900399999999999</v>
      </c>
      <c r="M20">
        <v>2.4298999999999999</v>
      </c>
      <c r="N20">
        <v>349.1112</v>
      </c>
      <c r="O20">
        <v>0.44340000000000002</v>
      </c>
      <c r="P20">
        <v>349.6</v>
      </c>
      <c r="Q20">
        <v>284.7928</v>
      </c>
      <c r="R20">
        <v>0.36170000000000002</v>
      </c>
      <c r="S20">
        <v>285.2</v>
      </c>
      <c r="T20">
        <v>2552.8391999999999</v>
      </c>
      <c r="W20">
        <v>0</v>
      </c>
      <c r="X20">
        <v>1.0962000000000001</v>
      </c>
      <c r="Y20">
        <v>12.4</v>
      </c>
      <c r="Z20">
        <v>854</v>
      </c>
      <c r="AA20">
        <v>842</v>
      </c>
      <c r="AB20">
        <v>857</v>
      </c>
      <c r="AC20">
        <v>99</v>
      </c>
      <c r="AD20">
        <v>26.95</v>
      </c>
      <c r="AE20">
        <v>0.62</v>
      </c>
      <c r="AF20">
        <v>982</v>
      </c>
      <c r="AG20">
        <v>0</v>
      </c>
      <c r="AH20">
        <v>73</v>
      </c>
      <c r="AI20">
        <v>36</v>
      </c>
      <c r="AJ20">
        <v>192</v>
      </c>
      <c r="AK20">
        <v>171</v>
      </c>
      <c r="AL20">
        <v>4.8</v>
      </c>
      <c r="AM20">
        <v>175</v>
      </c>
      <c r="AN20" t="s">
        <v>155</v>
      </c>
      <c r="AO20">
        <v>2</v>
      </c>
      <c r="AP20" s="28">
        <v>0.85702546296296289</v>
      </c>
      <c r="AQ20">
        <v>47.158926000000001</v>
      </c>
      <c r="AR20">
        <v>-88.487994999999998</v>
      </c>
      <c r="AS20">
        <v>308.89999999999998</v>
      </c>
      <c r="AT20">
        <v>44.8</v>
      </c>
      <c r="AU20">
        <v>12</v>
      </c>
      <c r="AV20">
        <v>12</v>
      </c>
      <c r="AW20" t="s">
        <v>206</v>
      </c>
      <c r="AX20">
        <v>0.91249999999999998</v>
      </c>
      <c r="AY20">
        <v>1.2124999999999999</v>
      </c>
      <c r="AZ20">
        <v>1.6</v>
      </c>
      <c r="BA20">
        <v>14.686999999999999</v>
      </c>
      <c r="BB20">
        <v>13.84</v>
      </c>
      <c r="BC20">
        <v>0.94</v>
      </c>
      <c r="BD20">
        <v>15.499000000000001</v>
      </c>
      <c r="BE20">
        <v>2533.5619999999999</v>
      </c>
      <c r="BF20">
        <v>359.459</v>
      </c>
      <c r="BG20">
        <v>8.4969999999999999</v>
      </c>
      <c r="BH20">
        <v>1.0999999999999999E-2</v>
      </c>
      <c r="BI20">
        <v>8.5079999999999991</v>
      </c>
      <c r="BJ20">
        <v>6.9320000000000004</v>
      </c>
      <c r="BK20">
        <v>8.9999999999999993E-3</v>
      </c>
      <c r="BL20">
        <v>6.9409999999999998</v>
      </c>
      <c r="BM20">
        <v>18.841999999999999</v>
      </c>
      <c r="BQ20">
        <v>185.26499999999999</v>
      </c>
      <c r="BR20">
        <v>0.54018699999999997</v>
      </c>
      <c r="BS20">
        <v>-5</v>
      </c>
      <c r="BT20">
        <v>5.0000000000000001E-3</v>
      </c>
      <c r="BU20">
        <v>13.20082</v>
      </c>
      <c r="BW20" s="4">
        <f t="shared" si="10"/>
        <v>3.4876566439999999</v>
      </c>
      <c r="BX20" t="e">
        <v>#NAME?</v>
      </c>
      <c r="BY20" s="4">
        <f t="shared" si="11"/>
        <v>24759.404510197852</v>
      </c>
      <c r="BZ20" s="4">
        <f t="shared" si="12"/>
        <v>3512.8371777881139</v>
      </c>
      <c r="CA20" s="4">
        <f t="shared" si="13"/>
        <v>67.743434762871999</v>
      </c>
      <c r="CB20" s="4">
        <f t="shared" si="14"/>
        <v>184.13470828073199</v>
      </c>
    </row>
    <row r="21" spans="1:80" customFormat="1" x14ac:dyDescent="0.25">
      <c r="A21" s="26">
        <v>43530</v>
      </c>
      <c r="B21" s="27">
        <v>0.64854771990740734</v>
      </c>
      <c r="C21">
        <v>12.73</v>
      </c>
      <c r="D21">
        <v>2.0764</v>
      </c>
      <c r="E21">
        <v>20764.309906999999</v>
      </c>
      <c r="F21">
        <v>411</v>
      </c>
      <c r="G21">
        <v>0.6</v>
      </c>
      <c r="H21">
        <v>3447.3</v>
      </c>
      <c r="J21">
        <v>1.02</v>
      </c>
      <c r="K21">
        <v>0.87029999999999996</v>
      </c>
      <c r="L21">
        <v>11.0794</v>
      </c>
      <c r="M21">
        <v>1.8070999999999999</v>
      </c>
      <c r="N21">
        <v>357.72410000000002</v>
      </c>
      <c r="O21">
        <v>0.5222</v>
      </c>
      <c r="P21">
        <v>358.2</v>
      </c>
      <c r="Q21">
        <v>291.81889999999999</v>
      </c>
      <c r="R21">
        <v>0.42599999999999999</v>
      </c>
      <c r="S21">
        <v>292.2</v>
      </c>
      <c r="T21">
        <v>3447.2784000000001</v>
      </c>
      <c r="W21">
        <v>0</v>
      </c>
      <c r="X21">
        <v>0.88690000000000002</v>
      </c>
      <c r="Y21">
        <v>12.4</v>
      </c>
      <c r="Z21">
        <v>851</v>
      </c>
      <c r="AA21">
        <v>840</v>
      </c>
      <c r="AB21">
        <v>855</v>
      </c>
      <c r="AC21">
        <v>99</v>
      </c>
      <c r="AD21">
        <v>26.95</v>
      </c>
      <c r="AE21">
        <v>0.62</v>
      </c>
      <c r="AF21">
        <v>982</v>
      </c>
      <c r="AG21">
        <v>0</v>
      </c>
      <c r="AH21">
        <v>73</v>
      </c>
      <c r="AI21">
        <v>36</v>
      </c>
      <c r="AJ21">
        <v>192</v>
      </c>
      <c r="AK21">
        <v>171</v>
      </c>
      <c r="AL21">
        <v>4.7</v>
      </c>
      <c r="AM21">
        <v>175</v>
      </c>
      <c r="AN21" t="s">
        <v>155</v>
      </c>
      <c r="AO21">
        <v>2</v>
      </c>
      <c r="AP21" s="28">
        <v>0.85703703703703704</v>
      </c>
      <c r="AQ21">
        <v>47.158931000000003</v>
      </c>
      <c r="AR21">
        <v>-88.487694000000005</v>
      </c>
      <c r="AS21">
        <v>308.8</v>
      </c>
      <c r="AT21">
        <v>47.7</v>
      </c>
      <c r="AU21">
        <v>12</v>
      </c>
      <c r="AV21">
        <v>12</v>
      </c>
      <c r="AW21" t="s">
        <v>206</v>
      </c>
      <c r="AX21">
        <v>1.0249999999999999</v>
      </c>
      <c r="AY21">
        <v>1.325</v>
      </c>
      <c r="AZ21">
        <v>1.6375</v>
      </c>
      <c r="BA21">
        <v>14.686999999999999</v>
      </c>
      <c r="BB21">
        <v>14.35</v>
      </c>
      <c r="BC21">
        <v>0.98</v>
      </c>
      <c r="BD21">
        <v>14.901999999999999</v>
      </c>
      <c r="BE21">
        <v>2644.3510000000001</v>
      </c>
      <c r="BF21">
        <v>274.51799999999997</v>
      </c>
      <c r="BG21">
        <v>8.9410000000000007</v>
      </c>
      <c r="BH21">
        <v>1.2999999999999999E-2</v>
      </c>
      <c r="BI21">
        <v>8.9540000000000006</v>
      </c>
      <c r="BJ21">
        <v>7.2939999999999996</v>
      </c>
      <c r="BK21">
        <v>1.0999999999999999E-2</v>
      </c>
      <c r="BL21">
        <v>7.3040000000000003</v>
      </c>
      <c r="BM21">
        <v>26.127199999999998</v>
      </c>
      <c r="BQ21">
        <v>153.90899999999999</v>
      </c>
      <c r="BR21">
        <v>0.179674</v>
      </c>
      <c r="BS21">
        <v>-5</v>
      </c>
      <c r="BT21">
        <v>5.0000000000000001E-3</v>
      </c>
      <c r="BU21">
        <v>4.3907829999999999</v>
      </c>
      <c r="BW21" s="4">
        <f t="shared" si="10"/>
        <v>1.1600448686</v>
      </c>
      <c r="BX21" t="e">
        <v>#NAME?</v>
      </c>
      <c r="BY21" s="4">
        <f t="shared" si="11"/>
        <v>8595.4540798814705</v>
      </c>
      <c r="BZ21" s="4">
        <f t="shared" si="12"/>
        <v>892.31984070983799</v>
      </c>
      <c r="CA21" s="4">
        <f t="shared" si="13"/>
        <v>23.709122600840598</v>
      </c>
      <c r="CB21" s="4">
        <f t="shared" si="14"/>
        <v>84.926376201903267</v>
      </c>
    </row>
    <row r="22" spans="1:80" customFormat="1" x14ac:dyDescent="0.25">
      <c r="A22" s="26">
        <v>43530</v>
      </c>
      <c r="B22" s="27">
        <v>0.64855929398148149</v>
      </c>
      <c r="C22">
        <v>12.888</v>
      </c>
      <c r="D22">
        <v>1.7927999999999999</v>
      </c>
      <c r="E22">
        <v>17927.694779000001</v>
      </c>
      <c r="F22">
        <v>394.8</v>
      </c>
      <c r="G22">
        <v>0.6</v>
      </c>
      <c r="H22">
        <v>3167.9</v>
      </c>
      <c r="J22">
        <v>0.87</v>
      </c>
      <c r="K22">
        <v>0.87180000000000002</v>
      </c>
      <c r="L22">
        <v>11.2361</v>
      </c>
      <c r="M22">
        <v>1.5629999999999999</v>
      </c>
      <c r="N22">
        <v>344.17950000000002</v>
      </c>
      <c r="O22">
        <v>0.5333</v>
      </c>
      <c r="P22">
        <v>344.7</v>
      </c>
      <c r="Q22">
        <v>280.7697</v>
      </c>
      <c r="R22">
        <v>0.435</v>
      </c>
      <c r="S22">
        <v>281.2</v>
      </c>
      <c r="T22">
        <v>3167.8525</v>
      </c>
      <c r="W22">
        <v>0</v>
      </c>
      <c r="X22">
        <v>0.75560000000000005</v>
      </c>
      <c r="Y22">
        <v>12.3</v>
      </c>
      <c r="Z22">
        <v>852</v>
      </c>
      <c r="AA22">
        <v>839</v>
      </c>
      <c r="AB22">
        <v>855</v>
      </c>
      <c r="AC22">
        <v>99</v>
      </c>
      <c r="AD22">
        <v>26.95</v>
      </c>
      <c r="AE22">
        <v>0.62</v>
      </c>
      <c r="AF22">
        <v>982</v>
      </c>
      <c r="AG22">
        <v>0</v>
      </c>
      <c r="AH22">
        <v>73</v>
      </c>
      <c r="AI22">
        <v>36</v>
      </c>
      <c r="AJ22">
        <v>192</v>
      </c>
      <c r="AK22">
        <v>171</v>
      </c>
      <c r="AL22">
        <v>4.7</v>
      </c>
      <c r="AM22">
        <v>175</v>
      </c>
      <c r="AN22" t="s">
        <v>155</v>
      </c>
      <c r="AO22">
        <v>2</v>
      </c>
      <c r="AP22" s="28">
        <v>0.85704861111111119</v>
      </c>
      <c r="AQ22">
        <v>47.158935</v>
      </c>
      <c r="AR22">
        <v>-88.487395000000006</v>
      </c>
      <c r="AS22">
        <v>308.8</v>
      </c>
      <c r="AT22">
        <v>48.9</v>
      </c>
      <c r="AU22">
        <v>12</v>
      </c>
      <c r="AV22">
        <v>12</v>
      </c>
      <c r="AW22" t="s">
        <v>206</v>
      </c>
      <c r="AX22">
        <v>1.2124999999999999</v>
      </c>
      <c r="AY22">
        <v>1.4375</v>
      </c>
      <c r="AZ22">
        <v>1.9125000000000001</v>
      </c>
      <c r="BA22">
        <v>14.686999999999999</v>
      </c>
      <c r="BB22">
        <v>14.53</v>
      </c>
      <c r="BC22">
        <v>0.99</v>
      </c>
      <c r="BD22">
        <v>14.701000000000001</v>
      </c>
      <c r="BE22">
        <v>2705.4229999999998</v>
      </c>
      <c r="BF22">
        <v>239.52799999999999</v>
      </c>
      <c r="BG22">
        <v>8.6780000000000008</v>
      </c>
      <c r="BH22">
        <v>1.2999999999999999E-2</v>
      </c>
      <c r="BI22">
        <v>8.6920000000000002</v>
      </c>
      <c r="BJ22">
        <v>7.08</v>
      </c>
      <c r="BK22">
        <v>1.0999999999999999E-2</v>
      </c>
      <c r="BL22">
        <v>7.0910000000000002</v>
      </c>
      <c r="BM22">
        <v>24.221299999999999</v>
      </c>
      <c r="BQ22">
        <v>132.28299999999999</v>
      </c>
      <c r="BR22">
        <v>4.8799000000000002E-2</v>
      </c>
      <c r="BS22">
        <v>-5</v>
      </c>
      <c r="BT22">
        <v>5.5370000000000003E-3</v>
      </c>
      <c r="BU22">
        <v>1.192526</v>
      </c>
      <c r="BW22" s="4">
        <f t="shared" si="10"/>
        <v>0.3150653692</v>
      </c>
      <c r="BX22" t="e">
        <v>#NAME?</v>
      </c>
      <c r="BY22" s="4">
        <f t="shared" si="11"/>
        <v>2388.4204648690693</v>
      </c>
      <c r="BZ22" s="4">
        <f t="shared" si="12"/>
        <v>211.46178512903839</v>
      </c>
      <c r="CA22" s="4">
        <f t="shared" si="13"/>
        <v>6.2504151444240001</v>
      </c>
      <c r="CB22" s="4">
        <f t="shared" si="14"/>
        <v>21.383217561813137</v>
      </c>
    </row>
    <row r="23" spans="1:80" customFormat="1" x14ac:dyDescent="0.25">
      <c r="A23" s="26">
        <v>43530</v>
      </c>
      <c r="B23" s="27">
        <v>0.64857086805555553</v>
      </c>
      <c r="C23">
        <v>12.406000000000001</v>
      </c>
      <c r="D23">
        <v>2.0998999999999999</v>
      </c>
      <c r="E23">
        <v>20999.356478000002</v>
      </c>
      <c r="F23">
        <v>360.6</v>
      </c>
      <c r="G23">
        <v>0.8</v>
      </c>
      <c r="H23">
        <v>2210.8000000000002</v>
      </c>
      <c r="J23">
        <v>0.8</v>
      </c>
      <c r="K23">
        <v>0.87370000000000003</v>
      </c>
      <c r="L23">
        <v>10.839600000000001</v>
      </c>
      <c r="M23">
        <v>1.8348</v>
      </c>
      <c r="N23">
        <v>315.07920000000001</v>
      </c>
      <c r="O23">
        <v>0.7107</v>
      </c>
      <c r="P23">
        <v>315.8</v>
      </c>
      <c r="Q23">
        <v>257.03070000000002</v>
      </c>
      <c r="R23">
        <v>0.57979999999999998</v>
      </c>
      <c r="S23">
        <v>257.60000000000002</v>
      </c>
      <c r="T23">
        <v>2210.7905999999998</v>
      </c>
      <c r="W23">
        <v>0</v>
      </c>
      <c r="X23">
        <v>0.69899999999999995</v>
      </c>
      <c r="Y23">
        <v>12.4</v>
      </c>
      <c r="Z23">
        <v>851</v>
      </c>
      <c r="AA23">
        <v>839</v>
      </c>
      <c r="AB23">
        <v>856</v>
      </c>
      <c r="AC23">
        <v>99</v>
      </c>
      <c r="AD23">
        <v>26.95</v>
      </c>
      <c r="AE23">
        <v>0.62</v>
      </c>
      <c r="AF23">
        <v>982</v>
      </c>
      <c r="AG23">
        <v>0</v>
      </c>
      <c r="AH23">
        <v>73</v>
      </c>
      <c r="AI23">
        <v>36</v>
      </c>
      <c r="AJ23">
        <v>192</v>
      </c>
      <c r="AK23">
        <v>171</v>
      </c>
      <c r="AL23">
        <v>4.8</v>
      </c>
      <c r="AM23">
        <v>175</v>
      </c>
      <c r="AN23" t="s">
        <v>155</v>
      </c>
      <c r="AO23">
        <v>2</v>
      </c>
      <c r="AP23" s="28">
        <v>0.85706018518518512</v>
      </c>
      <c r="AQ23">
        <v>47.158937000000002</v>
      </c>
      <c r="AR23">
        <v>-88.487115000000003</v>
      </c>
      <c r="AS23">
        <v>308.7</v>
      </c>
      <c r="AT23">
        <v>47.9</v>
      </c>
      <c r="AU23">
        <v>12</v>
      </c>
      <c r="AV23">
        <v>11</v>
      </c>
      <c r="AW23" t="s">
        <v>216</v>
      </c>
      <c r="AX23">
        <v>1.3</v>
      </c>
      <c r="AY23">
        <v>1.0125</v>
      </c>
      <c r="AZ23">
        <v>2</v>
      </c>
      <c r="BA23">
        <v>14.686999999999999</v>
      </c>
      <c r="BB23">
        <v>14.75</v>
      </c>
      <c r="BC23">
        <v>1</v>
      </c>
      <c r="BD23">
        <v>14.452</v>
      </c>
      <c r="BE23">
        <v>2654.694</v>
      </c>
      <c r="BF23">
        <v>285.99700000000001</v>
      </c>
      <c r="BG23">
        <v>8.0809999999999995</v>
      </c>
      <c r="BH23">
        <v>1.7999999999999999E-2</v>
      </c>
      <c r="BI23">
        <v>8.0990000000000002</v>
      </c>
      <c r="BJ23">
        <v>6.5919999999999996</v>
      </c>
      <c r="BK23">
        <v>1.4999999999999999E-2</v>
      </c>
      <c r="BL23">
        <v>6.6070000000000002</v>
      </c>
      <c r="BM23">
        <v>17.1934</v>
      </c>
      <c r="BQ23">
        <v>124.471</v>
      </c>
      <c r="BR23">
        <v>6.4079999999999996E-3</v>
      </c>
      <c r="BS23">
        <v>-5</v>
      </c>
      <c r="BT23">
        <v>5.463E-3</v>
      </c>
      <c r="BU23">
        <v>0.15659500000000001</v>
      </c>
      <c r="BW23" s="4">
        <f t="shared" si="10"/>
        <v>4.1372399000000004E-2</v>
      </c>
      <c r="BX23" t="e">
        <v>#NAME?</v>
      </c>
      <c r="BY23" s="4">
        <f t="shared" si="11"/>
        <v>307.75145067027898</v>
      </c>
      <c r="BZ23" s="4">
        <f t="shared" si="12"/>
        <v>33.154853869164505</v>
      </c>
      <c r="CA23" s="4">
        <f t="shared" si="13"/>
        <v>0.76419261987199993</v>
      </c>
      <c r="CB23" s="4">
        <f t="shared" si="14"/>
        <v>1.9931840701618999</v>
      </c>
    </row>
    <row r="24" spans="1:80" customFormat="1" x14ac:dyDescent="0.25">
      <c r="A24" s="26">
        <v>43530</v>
      </c>
      <c r="B24" s="27">
        <v>0.64858244212962968</v>
      </c>
      <c r="C24">
        <v>12.347</v>
      </c>
      <c r="D24">
        <v>2.3504999999999998</v>
      </c>
      <c r="E24">
        <v>23505.315833000001</v>
      </c>
      <c r="F24">
        <v>312.7</v>
      </c>
      <c r="G24">
        <v>0.9</v>
      </c>
      <c r="H24">
        <v>1608.2</v>
      </c>
      <c r="J24">
        <v>0.7</v>
      </c>
      <c r="K24">
        <v>0.87260000000000004</v>
      </c>
      <c r="L24">
        <v>10.773400000000001</v>
      </c>
      <c r="M24">
        <v>2.0510000000000002</v>
      </c>
      <c r="N24">
        <v>272.88850000000002</v>
      </c>
      <c r="O24">
        <v>0.79669999999999996</v>
      </c>
      <c r="P24">
        <v>273.7</v>
      </c>
      <c r="Q24">
        <v>222.613</v>
      </c>
      <c r="R24">
        <v>0.64990000000000003</v>
      </c>
      <c r="S24">
        <v>223.3</v>
      </c>
      <c r="T24">
        <v>1608.1585</v>
      </c>
      <c r="W24">
        <v>0</v>
      </c>
      <c r="X24">
        <v>0.61080000000000001</v>
      </c>
      <c r="Y24">
        <v>12.4</v>
      </c>
      <c r="Z24">
        <v>852</v>
      </c>
      <c r="AA24">
        <v>840</v>
      </c>
      <c r="AB24">
        <v>857</v>
      </c>
      <c r="AC24">
        <v>99</v>
      </c>
      <c r="AD24">
        <v>26.95</v>
      </c>
      <c r="AE24">
        <v>0.62</v>
      </c>
      <c r="AF24">
        <v>982</v>
      </c>
      <c r="AG24">
        <v>0</v>
      </c>
      <c r="AH24">
        <v>73</v>
      </c>
      <c r="AI24">
        <v>36</v>
      </c>
      <c r="AJ24">
        <v>192</v>
      </c>
      <c r="AK24">
        <v>170.5</v>
      </c>
      <c r="AL24">
        <v>4.8</v>
      </c>
      <c r="AM24">
        <v>175</v>
      </c>
      <c r="AN24" t="s">
        <v>155</v>
      </c>
      <c r="AO24">
        <v>2</v>
      </c>
      <c r="AP24" s="28">
        <v>0.85707175925925927</v>
      </c>
      <c r="AQ24">
        <v>47.158929000000001</v>
      </c>
      <c r="AR24">
        <v>-88.486857999999998</v>
      </c>
      <c r="AS24">
        <v>308.60000000000002</v>
      </c>
      <c r="AT24">
        <v>45.6</v>
      </c>
      <c r="AU24">
        <v>12</v>
      </c>
      <c r="AV24">
        <v>11</v>
      </c>
      <c r="AW24" t="s">
        <v>216</v>
      </c>
      <c r="AX24">
        <v>1.3</v>
      </c>
      <c r="AY24">
        <v>1.1000000000000001</v>
      </c>
      <c r="AZ24">
        <v>2</v>
      </c>
      <c r="BA24">
        <v>14.686999999999999</v>
      </c>
      <c r="BB24">
        <v>14.61</v>
      </c>
      <c r="BC24">
        <v>0.99</v>
      </c>
      <c r="BD24">
        <v>14.606</v>
      </c>
      <c r="BE24">
        <v>2620.183</v>
      </c>
      <c r="BF24">
        <v>317.48</v>
      </c>
      <c r="BG24">
        <v>6.95</v>
      </c>
      <c r="BH24">
        <v>0.02</v>
      </c>
      <c r="BI24">
        <v>6.9710000000000001</v>
      </c>
      <c r="BJ24">
        <v>5.67</v>
      </c>
      <c r="BK24">
        <v>1.7000000000000001E-2</v>
      </c>
      <c r="BL24">
        <v>5.6859999999999999</v>
      </c>
      <c r="BM24">
        <v>12.42</v>
      </c>
      <c r="BQ24">
        <v>108.011</v>
      </c>
      <c r="BR24">
        <v>-7.9810000000000002E-3</v>
      </c>
      <c r="BS24">
        <v>-5</v>
      </c>
      <c r="BT24">
        <v>5.0000000000000001E-3</v>
      </c>
      <c r="BU24">
        <v>-0.19503599999999999</v>
      </c>
      <c r="BW24" s="4">
        <f t="shared" si="10"/>
        <v>-5.1528511199999995E-2</v>
      </c>
      <c r="BX24" t="e">
        <v>#NAME?</v>
      </c>
      <c r="BY24" s="4">
        <f t="shared" si="11"/>
        <v>-378.31551757859637</v>
      </c>
      <c r="BZ24" s="4">
        <f t="shared" si="12"/>
        <v>-45.839397675983996</v>
      </c>
      <c r="CA24" s="4">
        <f t="shared" si="13"/>
        <v>-0.81866380503599978</v>
      </c>
      <c r="CB24" s="4">
        <f t="shared" si="14"/>
        <v>-1.7932635729359998</v>
      </c>
    </row>
    <row r="25" spans="1:80" customFormat="1" x14ac:dyDescent="0.25">
      <c r="A25" s="26">
        <v>43530</v>
      </c>
      <c r="B25" s="27">
        <v>0.64859401620370372</v>
      </c>
      <c r="C25">
        <v>12.439</v>
      </c>
      <c r="D25">
        <v>2.1208</v>
      </c>
      <c r="E25">
        <v>21208.351106999999</v>
      </c>
      <c r="F25">
        <v>276.3</v>
      </c>
      <c r="G25">
        <v>1</v>
      </c>
      <c r="H25">
        <v>1309.0999999999999</v>
      </c>
      <c r="J25">
        <v>0.7</v>
      </c>
      <c r="K25">
        <v>0.87409999999999999</v>
      </c>
      <c r="L25">
        <v>10.8736</v>
      </c>
      <c r="M25">
        <v>1.8539000000000001</v>
      </c>
      <c r="N25">
        <v>241.56209999999999</v>
      </c>
      <c r="O25">
        <v>0.87409999999999999</v>
      </c>
      <c r="P25">
        <v>242.4</v>
      </c>
      <c r="Q25">
        <v>197.05799999999999</v>
      </c>
      <c r="R25">
        <v>0.71309999999999996</v>
      </c>
      <c r="S25">
        <v>197.8</v>
      </c>
      <c r="T25">
        <v>1309.105</v>
      </c>
      <c r="W25">
        <v>0</v>
      </c>
      <c r="X25">
        <v>0.6119</v>
      </c>
      <c r="Y25">
        <v>12.4</v>
      </c>
      <c r="Z25">
        <v>852</v>
      </c>
      <c r="AA25">
        <v>839</v>
      </c>
      <c r="AB25">
        <v>858</v>
      </c>
      <c r="AC25">
        <v>99</v>
      </c>
      <c r="AD25">
        <v>26.95</v>
      </c>
      <c r="AE25">
        <v>0.62</v>
      </c>
      <c r="AF25">
        <v>982</v>
      </c>
      <c r="AG25">
        <v>0</v>
      </c>
      <c r="AH25">
        <v>73</v>
      </c>
      <c r="AI25">
        <v>36</v>
      </c>
      <c r="AJ25">
        <v>192</v>
      </c>
      <c r="AK25">
        <v>170.5</v>
      </c>
      <c r="AL25">
        <v>4.8</v>
      </c>
      <c r="AM25">
        <v>175</v>
      </c>
      <c r="AN25" t="s">
        <v>155</v>
      </c>
      <c r="AO25">
        <v>2</v>
      </c>
      <c r="AP25" s="28">
        <v>0.85708333333333331</v>
      </c>
      <c r="AQ25">
        <v>47.158918999999997</v>
      </c>
      <c r="AR25">
        <v>-88.486631000000003</v>
      </c>
      <c r="AS25">
        <v>308.10000000000002</v>
      </c>
      <c r="AT25">
        <v>42.1</v>
      </c>
      <c r="AU25">
        <v>12</v>
      </c>
      <c r="AV25">
        <v>10</v>
      </c>
      <c r="AW25" t="s">
        <v>217</v>
      </c>
      <c r="AX25">
        <v>1.325</v>
      </c>
      <c r="AY25">
        <v>1.1375</v>
      </c>
      <c r="AZ25">
        <v>2.0375000000000001</v>
      </c>
      <c r="BA25">
        <v>14.686999999999999</v>
      </c>
      <c r="BB25">
        <v>14.8</v>
      </c>
      <c r="BC25">
        <v>1.01</v>
      </c>
      <c r="BD25">
        <v>14.4</v>
      </c>
      <c r="BE25">
        <v>2670.72</v>
      </c>
      <c r="BF25">
        <v>289.81</v>
      </c>
      <c r="BG25">
        <v>6.2130000000000001</v>
      </c>
      <c r="BH25">
        <v>2.1999999999999999E-2</v>
      </c>
      <c r="BI25">
        <v>6.2359999999999998</v>
      </c>
      <c r="BJ25">
        <v>5.069</v>
      </c>
      <c r="BK25">
        <v>1.7999999999999999E-2</v>
      </c>
      <c r="BL25">
        <v>5.0869999999999997</v>
      </c>
      <c r="BM25">
        <v>10.2104</v>
      </c>
      <c r="BQ25">
        <v>109.276</v>
      </c>
      <c r="BR25">
        <v>-1.4E-2</v>
      </c>
      <c r="BS25">
        <v>-5</v>
      </c>
      <c r="BT25">
        <v>5.0000000000000001E-3</v>
      </c>
      <c r="BU25">
        <v>-0.34212500000000001</v>
      </c>
      <c r="BW25" s="4">
        <f t="shared" si="10"/>
        <v>-9.0389424999999995E-2</v>
      </c>
      <c r="BX25" t="e">
        <v>#NAME?</v>
      </c>
      <c r="BY25" s="4">
        <f t="shared" si="11"/>
        <v>-676.42697522399988</v>
      </c>
      <c r="BZ25" s="4">
        <f t="shared" si="12"/>
        <v>-73.401667598874994</v>
      </c>
      <c r="CA25" s="4">
        <f t="shared" si="13"/>
        <v>-1.2838516719874999</v>
      </c>
      <c r="CB25" s="4">
        <f t="shared" si="14"/>
        <v>-2.5860404639299999</v>
      </c>
    </row>
    <row r="26" spans="1:80" customFormat="1" x14ac:dyDescent="0.25">
      <c r="A26" s="26">
        <v>43530</v>
      </c>
      <c r="B26" s="27">
        <v>0.64860559027777775</v>
      </c>
      <c r="C26">
        <v>12.704000000000001</v>
      </c>
      <c r="D26">
        <v>1.8294999999999999</v>
      </c>
      <c r="E26">
        <v>18295.055603000001</v>
      </c>
      <c r="F26">
        <v>240.3</v>
      </c>
      <c r="G26">
        <v>1.1000000000000001</v>
      </c>
      <c r="H26">
        <v>1128</v>
      </c>
      <c r="J26">
        <v>0.7</v>
      </c>
      <c r="K26">
        <v>0.87490000000000001</v>
      </c>
      <c r="L26">
        <v>11.113799999999999</v>
      </c>
      <c r="M26">
        <v>1.6006</v>
      </c>
      <c r="N26">
        <v>210.208</v>
      </c>
      <c r="O26">
        <v>0.96230000000000004</v>
      </c>
      <c r="P26">
        <v>211.2</v>
      </c>
      <c r="Q26">
        <v>171.4804</v>
      </c>
      <c r="R26">
        <v>0.78500000000000003</v>
      </c>
      <c r="S26">
        <v>172.3</v>
      </c>
      <c r="T26">
        <v>1128.0264</v>
      </c>
      <c r="W26">
        <v>0</v>
      </c>
      <c r="X26">
        <v>0.61240000000000006</v>
      </c>
      <c r="Y26">
        <v>12.4</v>
      </c>
      <c r="Z26">
        <v>851</v>
      </c>
      <c r="AA26">
        <v>839</v>
      </c>
      <c r="AB26">
        <v>857</v>
      </c>
      <c r="AC26">
        <v>99</v>
      </c>
      <c r="AD26">
        <v>26.95</v>
      </c>
      <c r="AE26">
        <v>0.62</v>
      </c>
      <c r="AF26">
        <v>982</v>
      </c>
      <c r="AG26">
        <v>0</v>
      </c>
      <c r="AH26">
        <v>73</v>
      </c>
      <c r="AI26">
        <v>36</v>
      </c>
      <c r="AJ26">
        <v>192</v>
      </c>
      <c r="AK26">
        <v>171</v>
      </c>
      <c r="AL26">
        <v>4.9000000000000004</v>
      </c>
      <c r="AM26">
        <v>174.9</v>
      </c>
      <c r="AN26" t="s">
        <v>155</v>
      </c>
      <c r="AO26">
        <v>2</v>
      </c>
      <c r="AP26" s="28">
        <v>0.85709490740740746</v>
      </c>
      <c r="AQ26">
        <v>47.158886000000003</v>
      </c>
      <c r="AR26">
        <v>-88.486424</v>
      </c>
      <c r="AS26">
        <v>307.60000000000002</v>
      </c>
      <c r="AT26">
        <v>38.700000000000003</v>
      </c>
      <c r="AU26">
        <v>12</v>
      </c>
      <c r="AV26">
        <v>10</v>
      </c>
      <c r="AW26" t="s">
        <v>217</v>
      </c>
      <c r="AX26">
        <v>1.5125</v>
      </c>
      <c r="AY26">
        <v>1.35</v>
      </c>
      <c r="AZ26">
        <v>2.3125</v>
      </c>
      <c r="BA26">
        <v>14.686999999999999</v>
      </c>
      <c r="BB26">
        <v>14.89</v>
      </c>
      <c r="BC26">
        <v>1.01</v>
      </c>
      <c r="BD26">
        <v>14.304</v>
      </c>
      <c r="BE26">
        <v>2736.393</v>
      </c>
      <c r="BF26">
        <v>250.822</v>
      </c>
      <c r="BG26">
        <v>5.42</v>
      </c>
      <c r="BH26">
        <v>2.5000000000000001E-2</v>
      </c>
      <c r="BI26">
        <v>5.4450000000000003</v>
      </c>
      <c r="BJ26">
        <v>4.4210000000000003</v>
      </c>
      <c r="BK26">
        <v>0.02</v>
      </c>
      <c r="BL26">
        <v>4.4420000000000002</v>
      </c>
      <c r="BM26">
        <v>8.8195999999999994</v>
      </c>
      <c r="BQ26">
        <v>109.63500000000001</v>
      </c>
      <c r="BR26">
        <v>-1.3462999999999999E-2</v>
      </c>
      <c r="BS26">
        <v>-5</v>
      </c>
      <c r="BT26">
        <v>5.0000000000000001E-3</v>
      </c>
      <c r="BU26">
        <v>-0.32900200000000002</v>
      </c>
      <c r="BW26" s="4">
        <f t="shared" si="10"/>
        <v>-8.6922328399999998E-2</v>
      </c>
      <c r="BX26" t="e">
        <v>#NAME?</v>
      </c>
      <c r="BY26" s="4">
        <f t="shared" si="11"/>
        <v>-666.47637327257587</v>
      </c>
      <c r="BZ26" s="4">
        <f t="shared" si="12"/>
        <v>-61.090251618453202</v>
      </c>
      <c r="CA26" s="4">
        <f t="shared" si="13"/>
        <v>-1.0767795584326001</v>
      </c>
      <c r="CB26" s="4">
        <f t="shared" si="14"/>
        <v>-2.1481033688197595</v>
      </c>
    </row>
    <row r="27" spans="1:80" customFormat="1" x14ac:dyDescent="0.25">
      <c r="A27" s="26">
        <v>43530</v>
      </c>
      <c r="B27" s="27">
        <v>0.64861716435185179</v>
      </c>
      <c r="C27">
        <v>13.023</v>
      </c>
      <c r="D27">
        <v>1.3208</v>
      </c>
      <c r="E27">
        <v>13208.062081</v>
      </c>
      <c r="F27">
        <v>212.3</v>
      </c>
      <c r="G27">
        <v>1.1000000000000001</v>
      </c>
      <c r="H27">
        <v>1126.7</v>
      </c>
      <c r="J27">
        <v>0.7</v>
      </c>
      <c r="K27">
        <v>0.87690000000000001</v>
      </c>
      <c r="L27">
        <v>11.4198</v>
      </c>
      <c r="M27">
        <v>1.1581999999999999</v>
      </c>
      <c r="N27">
        <v>186.1558</v>
      </c>
      <c r="O27">
        <v>0.96460000000000001</v>
      </c>
      <c r="P27">
        <v>187.1</v>
      </c>
      <c r="Q27">
        <v>151.85939999999999</v>
      </c>
      <c r="R27">
        <v>0.78690000000000004</v>
      </c>
      <c r="S27">
        <v>152.6</v>
      </c>
      <c r="T27">
        <v>1126.6651999999999</v>
      </c>
      <c r="W27">
        <v>0</v>
      </c>
      <c r="X27">
        <v>0.61380000000000001</v>
      </c>
      <c r="Y27">
        <v>12.4</v>
      </c>
      <c r="Z27">
        <v>852</v>
      </c>
      <c r="AA27">
        <v>840</v>
      </c>
      <c r="AB27">
        <v>857</v>
      </c>
      <c r="AC27">
        <v>99</v>
      </c>
      <c r="AD27">
        <v>26.95</v>
      </c>
      <c r="AE27">
        <v>0.62</v>
      </c>
      <c r="AF27">
        <v>982</v>
      </c>
      <c r="AG27">
        <v>0</v>
      </c>
      <c r="AH27">
        <v>72.463536000000005</v>
      </c>
      <c r="AI27">
        <v>36</v>
      </c>
      <c r="AJ27">
        <v>192</v>
      </c>
      <c r="AK27">
        <v>171</v>
      </c>
      <c r="AL27">
        <v>4.9000000000000004</v>
      </c>
      <c r="AM27">
        <v>174.6</v>
      </c>
      <c r="AN27" t="s">
        <v>155</v>
      </c>
      <c r="AO27">
        <v>2</v>
      </c>
      <c r="AP27" s="28">
        <v>0.85710648148148139</v>
      </c>
      <c r="AQ27">
        <v>47.158842</v>
      </c>
      <c r="AR27">
        <v>-88.486237000000003</v>
      </c>
      <c r="AS27">
        <v>307.3</v>
      </c>
      <c r="AT27">
        <v>35.4</v>
      </c>
      <c r="AU27">
        <v>12</v>
      </c>
      <c r="AV27">
        <v>9</v>
      </c>
      <c r="AW27" t="s">
        <v>218</v>
      </c>
      <c r="AX27">
        <v>1.575</v>
      </c>
      <c r="AY27">
        <v>1.0249999999999999</v>
      </c>
      <c r="AZ27">
        <v>2.4</v>
      </c>
      <c r="BA27">
        <v>14.686999999999999</v>
      </c>
      <c r="BB27">
        <v>15.14</v>
      </c>
      <c r="BC27">
        <v>1.03</v>
      </c>
      <c r="BD27">
        <v>14.042</v>
      </c>
      <c r="BE27">
        <v>2842.096</v>
      </c>
      <c r="BF27">
        <v>183.45599999999999</v>
      </c>
      <c r="BG27">
        <v>4.8520000000000003</v>
      </c>
      <c r="BH27">
        <v>2.5000000000000001E-2</v>
      </c>
      <c r="BI27">
        <v>4.8769999999999998</v>
      </c>
      <c r="BJ27">
        <v>3.9580000000000002</v>
      </c>
      <c r="BK27">
        <v>2.1000000000000001E-2</v>
      </c>
      <c r="BL27">
        <v>3.9780000000000002</v>
      </c>
      <c r="BM27">
        <v>8.9039999999999999</v>
      </c>
      <c r="BQ27">
        <v>111.074</v>
      </c>
      <c r="BR27">
        <v>-1.4609E-2</v>
      </c>
      <c r="BS27">
        <v>-5</v>
      </c>
      <c r="BT27">
        <v>5.5360000000000001E-3</v>
      </c>
      <c r="BU27">
        <v>-0.35701699999999997</v>
      </c>
      <c r="BW27" s="4">
        <f t="shared" si="10"/>
        <v>-9.4323891399999985E-2</v>
      </c>
      <c r="BX27" t="e">
        <v>#NAME?</v>
      </c>
      <c r="BY27" s="4">
        <f t="shared" si="11"/>
        <v>-751.16507782396957</v>
      </c>
      <c r="BZ27" s="4">
        <f t="shared" si="12"/>
        <v>-48.487363029705591</v>
      </c>
      <c r="CA27" s="4">
        <f t="shared" si="13"/>
        <v>-1.0460981536257998</v>
      </c>
      <c r="CB27" s="4">
        <f t="shared" si="14"/>
        <v>-2.3533243961303998</v>
      </c>
    </row>
    <row r="28" spans="1:80" customFormat="1" x14ac:dyDescent="0.25">
      <c r="A28" s="26">
        <v>43530</v>
      </c>
      <c r="B28" s="27">
        <v>0.64862873842592594</v>
      </c>
      <c r="C28">
        <v>13.169</v>
      </c>
      <c r="D28">
        <v>1.1304000000000001</v>
      </c>
      <c r="E28">
        <v>11303.525121999999</v>
      </c>
      <c r="F28">
        <v>188.1</v>
      </c>
      <c r="G28">
        <v>1.1000000000000001</v>
      </c>
      <c r="H28">
        <v>1185.8</v>
      </c>
      <c r="J28">
        <v>0.8</v>
      </c>
      <c r="K28">
        <v>0.87739999999999996</v>
      </c>
      <c r="L28">
        <v>11.553800000000001</v>
      </c>
      <c r="M28">
        <v>0.99170000000000003</v>
      </c>
      <c r="N28">
        <v>165.02520000000001</v>
      </c>
      <c r="O28">
        <v>0.96509999999999996</v>
      </c>
      <c r="P28">
        <v>166</v>
      </c>
      <c r="Q28">
        <v>134.62180000000001</v>
      </c>
      <c r="R28">
        <v>0.7873</v>
      </c>
      <c r="S28">
        <v>135.4</v>
      </c>
      <c r="T28">
        <v>1185.7754</v>
      </c>
      <c r="W28">
        <v>0</v>
      </c>
      <c r="X28">
        <v>0.70189999999999997</v>
      </c>
      <c r="Y28">
        <v>12.4</v>
      </c>
      <c r="Z28">
        <v>851</v>
      </c>
      <c r="AA28">
        <v>839</v>
      </c>
      <c r="AB28">
        <v>856</v>
      </c>
      <c r="AC28">
        <v>99</v>
      </c>
      <c r="AD28">
        <v>26.95</v>
      </c>
      <c r="AE28">
        <v>0.62</v>
      </c>
      <c r="AF28">
        <v>982</v>
      </c>
      <c r="AG28">
        <v>0</v>
      </c>
      <c r="AH28">
        <v>72</v>
      </c>
      <c r="AI28">
        <v>36</v>
      </c>
      <c r="AJ28">
        <v>192</v>
      </c>
      <c r="AK28">
        <v>170.5</v>
      </c>
      <c r="AL28">
        <v>4.9000000000000004</v>
      </c>
      <c r="AM28">
        <v>174.3</v>
      </c>
      <c r="AN28" t="s">
        <v>155</v>
      </c>
      <c r="AO28">
        <v>2</v>
      </c>
      <c r="AP28" s="28">
        <v>0.85711805555555554</v>
      </c>
      <c r="AQ28">
        <v>47.158802000000001</v>
      </c>
      <c r="AR28">
        <v>-88.486054999999993</v>
      </c>
      <c r="AS28">
        <v>307</v>
      </c>
      <c r="AT28">
        <v>32.5</v>
      </c>
      <c r="AU28">
        <v>12</v>
      </c>
      <c r="AV28">
        <v>9</v>
      </c>
      <c r="AW28" t="s">
        <v>218</v>
      </c>
      <c r="AX28">
        <v>1.425</v>
      </c>
      <c r="AY28">
        <v>1.2250000000000001</v>
      </c>
      <c r="AZ28">
        <v>2.4249999999999998</v>
      </c>
      <c r="BA28">
        <v>14.686999999999999</v>
      </c>
      <c r="BB28">
        <v>15.21</v>
      </c>
      <c r="BC28">
        <v>1.04</v>
      </c>
      <c r="BD28">
        <v>13.978</v>
      </c>
      <c r="BE28">
        <v>2881.4960000000001</v>
      </c>
      <c r="BF28">
        <v>157.422</v>
      </c>
      <c r="BG28">
        <v>4.3099999999999996</v>
      </c>
      <c r="BH28">
        <v>2.5000000000000001E-2</v>
      </c>
      <c r="BI28">
        <v>4.335</v>
      </c>
      <c r="BJ28">
        <v>3.516</v>
      </c>
      <c r="BK28">
        <v>2.1000000000000001E-2</v>
      </c>
      <c r="BL28">
        <v>3.5369999999999999</v>
      </c>
      <c r="BM28">
        <v>9.3909000000000002</v>
      </c>
      <c r="BQ28">
        <v>127.28100000000001</v>
      </c>
      <c r="BR28">
        <v>-1.3317000000000001E-2</v>
      </c>
      <c r="BS28">
        <v>-5</v>
      </c>
      <c r="BT28">
        <v>5.463E-3</v>
      </c>
      <c r="BU28">
        <v>-0.32544200000000001</v>
      </c>
      <c r="BW28" s="4">
        <f t="shared" si="10"/>
        <v>-8.5981776400000001E-2</v>
      </c>
      <c r="BX28" t="e">
        <v>#NAME?</v>
      </c>
      <c r="BY28" s="4">
        <f t="shared" si="11"/>
        <v>-694.22359565804959</v>
      </c>
      <c r="BZ28" s="4">
        <f t="shared" si="12"/>
        <v>-37.9268501069172</v>
      </c>
      <c r="CA28" s="4">
        <f t="shared" si="13"/>
        <v>-0.84709128950159995</v>
      </c>
      <c r="CB28" s="4">
        <f t="shared" si="14"/>
        <v>-2.26249988355534</v>
      </c>
    </row>
    <row r="29" spans="1:80" customFormat="1" x14ac:dyDescent="0.25">
      <c r="A29" s="26">
        <v>43530</v>
      </c>
      <c r="B29" s="27">
        <v>0.64864031249999998</v>
      </c>
      <c r="C29">
        <v>12.786</v>
      </c>
      <c r="D29">
        <v>1.3452</v>
      </c>
      <c r="E29">
        <v>13452.443325</v>
      </c>
      <c r="F29">
        <v>166.5</v>
      </c>
      <c r="G29">
        <v>1.1000000000000001</v>
      </c>
      <c r="H29">
        <v>1149.2</v>
      </c>
      <c r="J29">
        <v>0.8</v>
      </c>
      <c r="K29">
        <v>0.87839999999999996</v>
      </c>
      <c r="L29">
        <v>11.2318</v>
      </c>
      <c r="M29">
        <v>1.1817</v>
      </c>
      <c r="N29">
        <v>146.2372</v>
      </c>
      <c r="O29">
        <v>0.96630000000000005</v>
      </c>
      <c r="P29">
        <v>147.19999999999999</v>
      </c>
      <c r="Q29">
        <v>119.2953</v>
      </c>
      <c r="R29">
        <v>0.7883</v>
      </c>
      <c r="S29">
        <v>120.1</v>
      </c>
      <c r="T29">
        <v>1149.2143000000001</v>
      </c>
      <c r="W29">
        <v>0</v>
      </c>
      <c r="X29">
        <v>0.70279999999999998</v>
      </c>
      <c r="Y29">
        <v>12.4</v>
      </c>
      <c r="Z29">
        <v>851</v>
      </c>
      <c r="AA29">
        <v>839</v>
      </c>
      <c r="AB29">
        <v>855</v>
      </c>
      <c r="AC29">
        <v>99</v>
      </c>
      <c r="AD29">
        <v>26.95</v>
      </c>
      <c r="AE29">
        <v>0.62</v>
      </c>
      <c r="AF29">
        <v>982</v>
      </c>
      <c r="AG29">
        <v>0</v>
      </c>
      <c r="AH29">
        <v>72</v>
      </c>
      <c r="AI29">
        <v>36</v>
      </c>
      <c r="AJ29">
        <v>192</v>
      </c>
      <c r="AK29">
        <v>170.5</v>
      </c>
      <c r="AL29">
        <v>4.9000000000000004</v>
      </c>
      <c r="AM29">
        <v>174</v>
      </c>
      <c r="AN29" t="s">
        <v>155</v>
      </c>
      <c r="AO29">
        <v>2</v>
      </c>
      <c r="AP29" s="28">
        <v>0.85712962962962969</v>
      </c>
      <c r="AQ29">
        <v>47.158752</v>
      </c>
      <c r="AR29">
        <v>-88.485899000000003</v>
      </c>
      <c r="AS29">
        <v>307.2</v>
      </c>
      <c r="AT29">
        <v>30.7</v>
      </c>
      <c r="AU29">
        <v>12</v>
      </c>
      <c r="AV29">
        <v>10</v>
      </c>
      <c r="AW29" t="s">
        <v>217</v>
      </c>
      <c r="AX29">
        <v>1.6</v>
      </c>
      <c r="AY29">
        <v>1.4</v>
      </c>
      <c r="AZ29">
        <v>2.6</v>
      </c>
      <c r="BA29">
        <v>14.686999999999999</v>
      </c>
      <c r="BB29">
        <v>15.35</v>
      </c>
      <c r="BC29">
        <v>1.05</v>
      </c>
      <c r="BD29">
        <v>13.837999999999999</v>
      </c>
      <c r="BE29">
        <v>2831.6109999999999</v>
      </c>
      <c r="BF29">
        <v>189.61699999999999</v>
      </c>
      <c r="BG29">
        <v>3.8610000000000002</v>
      </c>
      <c r="BH29">
        <v>2.5999999999999999E-2</v>
      </c>
      <c r="BI29">
        <v>3.8860000000000001</v>
      </c>
      <c r="BJ29">
        <v>3.15</v>
      </c>
      <c r="BK29">
        <v>2.1000000000000001E-2</v>
      </c>
      <c r="BL29">
        <v>3.17</v>
      </c>
      <c r="BM29">
        <v>9.2002000000000006</v>
      </c>
      <c r="BQ29">
        <v>128.821</v>
      </c>
      <c r="BR29">
        <v>-1.2074E-2</v>
      </c>
      <c r="BS29">
        <v>-5</v>
      </c>
      <c r="BT29">
        <v>5.0000000000000001E-3</v>
      </c>
      <c r="BU29">
        <v>-0.29505900000000002</v>
      </c>
      <c r="BW29" s="4">
        <f t="shared" si="10"/>
        <v>-7.7954587800000003E-2</v>
      </c>
      <c r="BX29" t="e">
        <v>#NAME?</v>
      </c>
      <c r="BY29" s="4">
        <f t="shared" si="11"/>
        <v>-618.51495712927465</v>
      </c>
      <c r="BZ29" s="4">
        <f t="shared" si="12"/>
        <v>-41.418454238940903</v>
      </c>
      <c r="CA29" s="4">
        <f t="shared" si="13"/>
        <v>-0.68806135975500005</v>
      </c>
      <c r="CB29" s="4">
        <f t="shared" si="14"/>
        <v>-2.00961972127554</v>
      </c>
    </row>
    <row r="30" spans="1:80" customFormat="1" x14ac:dyDescent="0.25">
      <c r="A30" s="26">
        <v>43530</v>
      </c>
      <c r="B30" s="27">
        <v>0.64865188657407413</v>
      </c>
      <c r="C30">
        <v>12.336</v>
      </c>
      <c r="D30">
        <v>1.821</v>
      </c>
      <c r="E30">
        <v>18210.099010000002</v>
      </c>
      <c r="F30">
        <v>150.1</v>
      </c>
      <c r="G30">
        <v>1.2</v>
      </c>
      <c r="H30">
        <v>959.1</v>
      </c>
      <c r="J30">
        <v>0.9</v>
      </c>
      <c r="K30">
        <v>0.87790000000000001</v>
      </c>
      <c r="L30">
        <v>10.829499999999999</v>
      </c>
      <c r="M30">
        <v>1.5986</v>
      </c>
      <c r="N30">
        <v>131.7774</v>
      </c>
      <c r="O30">
        <v>1.0535000000000001</v>
      </c>
      <c r="P30">
        <v>132.80000000000001</v>
      </c>
      <c r="Q30">
        <v>107.4995</v>
      </c>
      <c r="R30">
        <v>0.85940000000000005</v>
      </c>
      <c r="S30">
        <v>108.4</v>
      </c>
      <c r="T30">
        <v>959.14859999999999</v>
      </c>
      <c r="W30">
        <v>0</v>
      </c>
      <c r="X30">
        <v>0.79010000000000002</v>
      </c>
      <c r="Y30">
        <v>12.4</v>
      </c>
      <c r="Z30">
        <v>851</v>
      </c>
      <c r="AA30">
        <v>840</v>
      </c>
      <c r="AB30">
        <v>855</v>
      </c>
      <c r="AC30">
        <v>99</v>
      </c>
      <c r="AD30">
        <v>26.95</v>
      </c>
      <c r="AE30">
        <v>0.62</v>
      </c>
      <c r="AF30">
        <v>982</v>
      </c>
      <c r="AG30">
        <v>0</v>
      </c>
      <c r="AH30">
        <v>72</v>
      </c>
      <c r="AI30">
        <v>36</v>
      </c>
      <c r="AJ30">
        <v>192</v>
      </c>
      <c r="AK30">
        <v>170.5</v>
      </c>
      <c r="AL30">
        <v>4.8</v>
      </c>
      <c r="AM30">
        <v>174</v>
      </c>
      <c r="AN30" t="s">
        <v>155</v>
      </c>
      <c r="AO30">
        <v>2</v>
      </c>
      <c r="AP30" s="28">
        <v>0.85714120370370372</v>
      </c>
      <c r="AQ30">
        <v>47.158693</v>
      </c>
      <c r="AR30">
        <v>-88.485749999999996</v>
      </c>
      <c r="AS30">
        <v>307.3</v>
      </c>
      <c r="AT30">
        <v>29.9</v>
      </c>
      <c r="AU30">
        <v>12</v>
      </c>
      <c r="AV30">
        <v>10</v>
      </c>
      <c r="AW30" t="s">
        <v>217</v>
      </c>
      <c r="AX30">
        <v>1.625</v>
      </c>
      <c r="AY30">
        <v>1.4624999999999999</v>
      </c>
      <c r="AZ30">
        <v>2.6625000000000001</v>
      </c>
      <c r="BA30">
        <v>14.686999999999999</v>
      </c>
      <c r="BB30">
        <v>15.28</v>
      </c>
      <c r="BC30">
        <v>1.04</v>
      </c>
      <c r="BD30">
        <v>13.911</v>
      </c>
      <c r="BE30">
        <v>2731.134</v>
      </c>
      <c r="BF30">
        <v>256.601</v>
      </c>
      <c r="BG30">
        <v>3.48</v>
      </c>
      <c r="BH30">
        <v>2.8000000000000001E-2</v>
      </c>
      <c r="BI30">
        <v>3.508</v>
      </c>
      <c r="BJ30">
        <v>2.839</v>
      </c>
      <c r="BK30">
        <v>2.3E-2</v>
      </c>
      <c r="BL30">
        <v>2.8620000000000001</v>
      </c>
      <c r="BM30">
        <v>7.6813000000000002</v>
      </c>
      <c r="BQ30">
        <v>144.88</v>
      </c>
      <c r="BR30">
        <v>-1.2999999999999999E-2</v>
      </c>
      <c r="BS30">
        <v>-5</v>
      </c>
      <c r="BT30">
        <v>5.0000000000000001E-3</v>
      </c>
      <c r="BU30">
        <v>-0.31768800000000003</v>
      </c>
      <c r="BW30" s="4">
        <f t="shared" si="10"/>
        <v>-8.393316960000001E-2</v>
      </c>
      <c r="BX30" t="e">
        <v>#NAME?</v>
      </c>
      <c r="BY30" s="4">
        <f t="shared" si="11"/>
        <v>-642.3201832115376</v>
      </c>
      <c r="BZ30" s="4">
        <f t="shared" si="12"/>
        <v>-60.348558998666405</v>
      </c>
      <c r="CA30" s="4">
        <f t="shared" si="13"/>
        <v>-0.66768858654959995</v>
      </c>
      <c r="CB30" s="4">
        <f t="shared" si="14"/>
        <v>-1.8065221345063203</v>
      </c>
    </row>
    <row r="31" spans="1:80" customFormat="1" x14ac:dyDescent="0.25">
      <c r="A31" s="26">
        <v>43530</v>
      </c>
      <c r="B31" s="27">
        <v>0.64866346064814817</v>
      </c>
      <c r="C31">
        <v>12.042999999999999</v>
      </c>
      <c r="D31">
        <v>2.6922999999999999</v>
      </c>
      <c r="E31">
        <v>26922.970297</v>
      </c>
      <c r="F31">
        <v>128.30000000000001</v>
      </c>
      <c r="G31">
        <v>1.2</v>
      </c>
      <c r="H31">
        <v>926</v>
      </c>
      <c r="J31">
        <v>0.98</v>
      </c>
      <c r="K31">
        <v>0.87250000000000005</v>
      </c>
      <c r="L31">
        <v>10.5077</v>
      </c>
      <c r="M31">
        <v>2.3490000000000002</v>
      </c>
      <c r="N31">
        <v>111.91670000000001</v>
      </c>
      <c r="O31">
        <v>1.0469999999999999</v>
      </c>
      <c r="P31">
        <v>113</v>
      </c>
      <c r="Q31">
        <v>91.297799999999995</v>
      </c>
      <c r="R31">
        <v>0.85409999999999997</v>
      </c>
      <c r="S31">
        <v>92.2</v>
      </c>
      <c r="T31">
        <v>925.97580000000005</v>
      </c>
      <c r="W31">
        <v>0</v>
      </c>
      <c r="X31">
        <v>0.85540000000000005</v>
      </c>
      <c r="Y31">
        <v>12.4</v>
      </c>
      <c r="Z31">
        <v>850</v>
      </c>
      <c r="AA31">
        <v>840</v>
      </c>
      <c r="AB31">
        <v>855</v>
      </c>
      <c r="AC31">
        <v>99</v>
      </c>
      <c r="AD31">
        <v>26.95</v>
      </c>
      <c r="AE31">
        <v>0.62</v>
      </c>
      <c r="AF31">
        <v>982</v>
      </c>
      <c r="AG31">
        <v>0</v>
      </c>
      <c r="AH31">
        <v>72</v>
      </c>
      <c r="AI31">
        <v>36</v>
      </c>
      <c r="AJ31">
        <v>192</v>
      </c>
      <c r="AK31">
        <v>170</v>
      </c>
      <c r="AL31">
        <v>4.9000000000000004</v>
      </c>
      <c r="AM31">
        <v>174</v>
      </c>
      <c r="AN31" t="s">
        <v>155</v>
      </c>
      <c r="AO31">
        <v>2</v>
      </c>
      <c r="AP31" s="28">
        <v>0.85715277777777776</v>
      </c>
      <c r="AQ31">
        <v>47.158639000000001</v>
      </c>
      <c r="AR31">
        <v>-88.485606000000004</v>
      </c>
      <c r="AS31">
        <v>307.3</v>
      </c>
      <c r="AT31">
        <v>28.9</v>
      </c>
      <c r="AU31">
        <v>12</v>
      </c>
      <c r="AV31">
        <v>10</v>
      </c>
      <c r="AW31" t="s">
        <v>217</v>
      </c>
      <c r="AX31">
        <v>1.8124880000000001</v>
      </c>
      <c r="AY31">
        <v>1.912488</v>
      </c>
      <c r="AZ31">
        <v>3.1124879999999999</v>
      </c>
      <c r="BA31">
        <v>14.686999999999999</v>
      </c>
      <c r="BB31">
        <v>14.6</v>
      </c>
      <c r="BC31">
        <v>0.99</v>
      </c>
      <c r="BD31">
        <v>14.614000000000001</v>
      </c>
      <c r="BE31">
        <v>2562.6570000000002</v>
      </c>
      <c r="BF31">
        <v>364.62200000000001</v>
      </c>
      <c r="BG31">
        <v>2.8580000000000001</v>
      </c>
      <c r="BH31">
        <v>2.7E-2</v>
      </c>
      <c r="BI31">
        <v>2.8849999999999998</v>
      </c>
      <c r="BJ31">
        <v>2.3319999999999999</v>
      </c>
      <c r="BK31">
        <v>2.1999999999999999E-2</v>
      </c>
      <c r="BL31">
        <v>2.3540000000000001</v>
      </c>
      <c r="BM31">
        <v>7.1711999999999998</v>
      </c>
      <c r="BQ31">
        <v>151.684</v>
      </c>
      <c r="BR31">
        <v>-1.1391999999999999E-2</v>
      </c>
      <c r="BS31">
        <v>-5</v>
      </c>
      <c r="BT31">
        <v>5.0000000000000001E-3</v>
      </c>
      <c r="BU31">
        <v>-0.27839199999999997</v>
      </c>
      <c r="BW31" s="4">
        <f t="shared" si="10"/>
        <v>-7.3551166399999993E-2</v>
      </c>
      <c r="BX31" t="e">
        <v>#NAME?</v>
      </c>
      <c r="BY31" s="4">
        <f t="shared" si="11"/>
        <v>-528.14720054482314</v>
      </c>
      <c r="BZ31" s="4">
        <f t="shared" si="12"/>
        <v>-75.146259744107198</v>
      </c>
      <c r="CA31" s="4">
        <f t="shared" si="13"/>
        <v>-0.48061026960319986</v>
      </c>
      <c r="CB31" s="4">
        <f t="shared" si="14"/>
        <v>-1.4779384071091197</v>
      </c>
    </row>
    <row r="32" spans="1:80" customFormat="1" x14ac:dyDescent="0.25">
      <c r="A32" s="26">
        <v>43530</v>
      </c>
      <c r="B32" s="27">
        <v>0.64867503472222221</v>
      </c>
      <c r="C32">
        <v>12.031000000000001</v>
      </c>
      <c r="D32">
        <v>2.8279999999999998</v>
      </c>
      <c r="E32">
        <v>28280.472973</v>
      </c>
      <c r="F32">
        <v>103.5</v>
      </c>
      <c r="G32">
        <v>1.2</v>
      </c>
      <c r="H32">
        <v>985.2</v>
      </c>
      <c r="J32">
        <v>1.03</v>
      </c>
      <c r="K32">
        <v>0.87129999999999996</v>
      </c>
      <c r="L32">
        <v>10.4833</v>
      </c>
      <c r="M32">
        <v>2.4641999999999999</v>
      </c>
      <c r="N32">
        <v>90.165599999999998</v>
      </c>
      <c r="O32">
        <v>1.0456000000000001</v>
      </c>
      <c r="P32">
        <v>91.2</v>
      </c>
      <c r="Q32">
        <v>73.554000000000002</v>
      </c>
      <c r="R32">
        <v>0.85299999999999998</v>
      </c>
      <c r="S32">
        <v>74.400000000000006</v>
      </c>
      <c r="T32">
        <v>985.1567</v>
      </c>
      <c r="W32">
        <v>0</v>
      </c>
      <c r="X32">
        <v>0.90010000000000001</v>
      </c>
      <c r="Y32">
        <v>12.4</v>
      </c>
      <c r="Z32">
        <v>851</v>
      </c>
      <c r="AA32">
        <v>840</v>
      </c>
      <c r="AB32">
        <v>856</v>
      </c>
      <c r="AC32">
        <v>99</v>
      </c>
      <c r="AD32">
        <v>26.95</v>
      </c>
      <c r="AE32">
        <v>0.62</v>
      </c>
      <c r="AF32">
        <v>982</v>
      </c>
      <c r="AG32">
        <v>0</v>
      </c>
      <c r="AH32">
        <v>72</v>
      </c>
      <c r="AI32">
        <v>36</v>
      </c>
      <c r="AJ32">
        <v>192</v>
      </c>
      <c r="AK32">
        <v>170</v>
      </c>
      <c r="AL32">
        <v>4.9000000000000004</v>
      </c>
      <c r="AM32">
        <v>174</v>
      </c>
      <c r="AN32" t="s">
        <v>155</v>
      </c>
      <c r="AO32">
        <v>1</v>
      </c>
      <c r="AP32" s="28">
        <v>0.8571643518518518</v>
      </c>
      <c r="AQ32">
        <v>47.158603999999997</v>
      </c>
      <c r="AR32">
        <v>-88.485471000000004</v>
      </c>
      <c r="AS32">
        <v>307.2</v>
      </c>
      <c r="AT32">
        <v>26.5</v>
      </c>
      <c r="AU32">
        <v>12</v>
      </c>
      <c r="AV32">
        <v>10</v>
      </c>
      <c r="AW32" t="s">
        <v>217</v>
      </c>
      <c r="AX32">
        <v>1.912412</v>
      </c>
      <c r="AY32">
        <v>2</v>
      </c>
      <c r="AZ32">
        <v>3.212412</v>
      </c>
      <c r="BA32">
        <v>14.686999999999999</v>
      </c>
      <c r="BB32">
        <v>14.46</v>
      </c>
      <c r="BC32">
        <v>0.98</v>
      </c>
      <c r="BD32">
        <v>14.765000000000001</v>
      </c>
      <c r="BE32">
        <v>2537.6860000000001</v>
      </c>
      <c r="BF32">
        <v>379.661</v>
      </c>
      <c r="BG32">
        <v>2.286</v>
      </c>
      <c r="BH32">
        <v>2.7E-2</v>
      </c>
      <c r="BI32">
        <v>2.3119999999999998</v>
      </c>
      <c r="BJ32">
        <v>1.865</v>
      </c>
      <c r="BK32">
        <v>2.1999999999999999E-2</v>
      </c>
      <c r="BL32">
        <v>1.8859999999999999</v>
      </c>
      <c r="BM32">
        <v>7.5728</v>
      </c>
      <c r="BQ32">
        <v>158.42699999999999</v>
      </c>
      <c r="BR32">
        <v>-1.1610000000000001E-2</v>
      </c>
      <c r="BS32">
        <v>-5</v>
      </c>
      <c r="BT32">
        <v>5.5370000000000003E-3</v>
      </c>
      <c r="BU32">
        <v>-0.28371000000000002</v>
      </c>
      <c r="BW32" s="4">
        <f t="shared" si="10"/>
        <v>-7.4956181999999996E-2</v>
      </c>
      <c r="BX32" t="e">
        <v>#NAME?</v>
      </c>
      <c r="BY32" s="4">
        <f t="shared" si="11"/>
        <v>-532.99149241291798</v>
      </c>
      <c r="BZ32" s="4">
        <f t="shared" si="12"/>
        <v>-79.740394596092997</v>
      </c>
      <c r="CA32" s="4">
        <f t="shared" si="13"/>
        <v>-0.39170690674499997</v>
      </c>
      <c r="CB32" s="4">
        <f t="shared" si="14"/>
        <v>-1.5905190688464002</v>
      </c>
    </row>
    <row r="33" spans="1:80" customFormat="1" x14ac:dyDescent="0.25">
      <c r="A33" s="26">
        <v>43530</v>
      </c>
      <c r="B33" s="27">
        <v>0.64868660879629625</v>
      </c>
      <c r="C33">
        <v>12.156000000000001</v>
      </c>
      <c r="D33">
        <v>2.6722000000000001</v>
      </c>
      <c r="E33">
        <v>26722.391489000001</v>
      </c>
      <c r="F33">
        <v>87.8</v>
      </c>
      <c r="G33">
        <v>1.2</v>
      </c>
      <c r="H33">
        <v>1010.9</v>
      </c>
      <c r="J33">
        <v>1.1000000000000001</v>
      </c>
      <c r="K33">
        <v>0.87170000000000003</v>
      </c>
      <c r="L33">
        <v>10.597099999999999</v>
      </c>
      <c r="M33">
        <v>2.3294999999999999</v>
      </c>
      <c r="N33">
        <v>76.572000000000003</v>
      </c>
      <c r="O33">
        <v>1.0461</v>
      </c>
      <c r="P33">
        <v>77.599999999999994</v>
      </c>
      <c r="Q33">
        <v>62.464799999999997</v>
      </c>
      <c r="R33">
        <v>0.85340000000000005</v>
      </c>
      <c r="S33">
        <v>63.3</v>
      </c>
      <c r="T33">
        <v>1010.9284</v>
      </c>
      <c r="W33">
        <v>0</v>
      </c>
      <c r="X33">
        <v>0.95889999999999997</v>
      </c>
      <c r="Y33">
        <v>12.3</v>
      </c>
      <c r="Z33">
        <v>852</v>
      </c>
      <c r="AA33">
        <v>841</v>
      </c>
      <c r="AB33">
        <v>856</v>
      </c>
      <c r="AC33">
        <v>99</v>
      </c>
      <c r="AD33">
        <v>26.95</v>
      </c>
      <c r="AE33">
        <v>0.62</v>
      </c>
      <c r="AF33">
        <v>982</v>
      </c>
      <c r="AG33">
        <v>0</v>
      </c>
      <c r="AH33">
        <v>71.462999999999994</v>
      </c>
      <c r="AI33">
        <v>36</v>
      </c>
      <c r="AJ33">
        <v>192</v>
      </c>
      <c r="AK33">
        <v>170</v>
      </c>
      <c r="AL33">
        <v>4.8</v>
      </c>
      <c r="AM33">
        <v>174</v>
      </c>
      <c r="AN33" t="s">
        <v>155</v>
      </c>
      <c r="AO33">
        <v>1</v>
      </c>
      <c r="AP33" s="28">
        <v>0.85717592592592595</v>
      </c>
      <c r="AQ33">
        <v>47.158580000000001</v>
      </c>
      <c r="AR33">
        <v>-88.485343</v>
      </c>
      <c r="AS33">
        <v>307.2</v>
      </c>
      <c r="AT33">
        <v>24.2</v>
      </c>
      <c r="AU33">
        <v>12</v>
      </c>
      <c r="AV33">
        <v>10</v>
      </c>
      <c r="AW33" t="s">
        <v>217</v>
      </c>
      <c r="AX33">
        <v>1.925</v>
      </c>
      <c r="AY33">
        <v>2.0125000000000002</v>
      </c>
      <c r="AZ33">
        <v>3.2625000000000002</v>
      </c>
      <c r="BA33">
        <v>14.686999999999999</v>
      </c>
      <c r="BB33">
        <v>14.51</v>
      </c>
      <c r="BC33">
        <v>0.99</v>
      </c>
      <c r="BD33">
        <v>14.715</v>
      </c>
      <c r="BE33">
        <v>2568.8690000000001</v>
      </c>
      <c r="BF33">
        <v>359.40800000000002</v>
      </c>
      <c r="BG33">
        <v>1.944</v>
      </c>
      <c r="BH33">
        <v>2.7E-2</v>
      </c>
      <c r="BI33">
        <v>1.97</v>
      </c>
      <c r="BJ33">
        <v>1.5860000000000001</v>
      </c>
      <c r="BK33">
        <v>2.1999999999999999E-2</v>
      </c>
      <c r="BL33">
        <v>1.607</v>
      </c>
      <c r="BM33">
        <v>7.7819000000000003</v>
      </c>
      <c r="BQ33">
        <v>169.01499999999999</v>
      </c>
      <c r="BR33">
        <v>-1.8907E-2</v>
      </c>
      <c r="BS33">
        <v>-5</v>
      </c>
      <c r="BT33">
        <v>5.463E-3</v>
      </c>
      <c r="BU33">
        <v>-0.46204000000000001</v>
      </c>
      <c r="BW33" s="4">
        <f t="shared" si="10"/>
        <v>-0.122070968</v>
      </c>
      <c r="BX33" t="e">
        <v>#NAME?</v>
      </c>
      <c r="BY33" s="4">
        <f t="shared" si="11"/>
        <v>-878.67704831222807</v>
      </c>
      <c r="BZ33" s="4">
        <f t="shared" si="12"/>
        <v>-122.93486377849601</v>
      </c>
      <c r="CA33" s="4">
        <f t="shared" si="13"/>
        <v>-0.54248846423200003</v>
      </c>
      <c r="CB33" s="4">
        <f t="shared" si="14"/>
        <v>-2.6617849809627998</v>
      </c>
    </row>
    <row r="34" spans="1:80" customFormat="1" x14ac:dyDescent="0.25">
      <c r="A34" s="26">
        <v>43530</v>
      </c>
      <c r="B34" s="27">
        <v>0.6486981828703704</v>
      </c>
      <c r="C34">
        <v>12.2</v>
      </c>
      <c r="D34">
        <v>2.3771</v>
      </c>
      <c r="E34">
        <v>23770.599676000002</v>
      </c>
      <c r="F34">
        <v>74.7</v>
      </c>
      <c r="G34">
        <v>1.2</v>
      </c>
      <c r="H34">
        <v>1011.8</v>
      </c>
      <c r="J34">
        <v>1.2</v>
      </c>
      <c r="K34">
        <v>0.874</v>
      </c>
      <c r="L34">
        <v>10.6623</v>
      </c>
      <c r="M34">
        <v>2.0773999999999999</v>
      </c>
      <c r="N34">
        <v>65.313699999999997</v>
      </c>
      <c r="O34">
        <v>1.0487</v>
      </c>
      <c r="P34">
        <v>66.400000000000006</v>
      </c>
      <c r="Q34">
        <v>53.280700000000003</v>
      </c>
      <c r="R34">
        <v>0.85550000000000004</v>
      </c>
      <c r="S34">
        <v>54.1</v>
      </c>
      <c r="T34">
        <v>1011.8159000000001</v>
      </c>
      <c r="W34">
        <v>0</v>
      </c>
      <c r="X34">
        <v>1.0487</v>
      </c>
      <c r="Y34">
        <v>12.1</v>
      </c>
      <c r="Z34">
        <v>854</v>
      </c>
      <c r="AA34">
        <v>842</v>
      </c>
      <c r="AB34">
        <v>857</v>
      </c>
      <c r="AC34">
        <v>99</v>
      </c>
      <c r="AD34">
        <v>26.95</v>
      </c>
      <c r="AE34">
        <v>0.62</v>
      </c>
      <c r="AF34">
        <v>982</v>
      </c>
      <c r="AG34">
        <v>0</v>
      </c>
      <c r="AH34">
        <v>71</v>
      </c>
      <c r="AI34">
        <v>36</v>
      </c>
      <c r="AJ34">
        <v>192</v>
      </c>
      <c r="AK34">
        <v>170</v>
      </c>
      <c r="AL34">
        <v>4.7</v>
      </c>
      <c r="AM34">
        <v>174.1</v>
      </c>
      <c r="AN34" t="s">
        <v>155</v>
      </c>
      <c r="AO34">
        <v>1</v>
      </c>
      <c r="AP34" s="28">
        <v>0.8571875000000001</v>
      </c>
      <c r="AQ34">
        <v>47.158555999999997</v>
      </c>
      <c r="AR34">
        <v>-88.485220999999996</v>
      </c>
      <c r="AS34">
        <v>307.10000000000002</v>
      </c>
      <c r="AT34">
        <v>22.8</v>
      </c>
      <c r="AU34">
        <v>12</v>
      </c>
      <c r="AV34">
        <v>10</v>
      </c>
      <c r="AW34" t="s">
        <v>217</v>
      </c>
      <c r="AX34">
        <v>1.4125000000000001</v>
      </c>
      <c r="AY34">
        <v>2.125</v>
      </c>
      <c r="AZ34">
        <v>3.0125000000000002</v>
      </c>
      <c r="BA34">
        <v>14.686999999999999</v>
      </c>
      <c r="BB34">
        <v>14.78</v>
      </c>
      <c r="BC34">
        <v>1.01</v>
      </c>
      <c r="BD34">
        <v>14.422000000000001</v>
      </c>
      <c r="BE34">
        <v>2622.3829999999998</v>
      </c>
      <c r="BF34">
        <v>325.202</v>
      </c>
      <c r="BG34">
        <v>1.6819999999999999</v>
      </c>
      <c r="BH34">
        <v>2.7E-2</v>
      </c>
      <c r="BI34">
        <v>1.7090000000000001</v>
      </c>
      <c r="BJ34">
        <v>1.3720000000000001</v>
      </c>
      <c r="BK34">
        <v>2.1999999999999999E-2</v>
      </c>
      <c r="BL34">
        <v>1.3939999999999999</v>
      </c>
      <c r="BM34">
        <v>7.9024000000000001</v>
      </c>
      <c r="BQ34">
        <v>187.55</v>
      </c>
      <c r="BR34">
        <v>-2.6148000000000001E-2</v>
      </c>
      <c r="BS34">
        <v>-5</v>
      </c>
      <c r="BT34">
        <v>5.5370000000000003E-3</v>
      </c>
      <c r="BU34">
        <v>-0.638992</v>
      </c>
      <c r="BW34" s="4">
        <f t="shared" si="10"/>
        <v>-0.1688216864</v>
      </c>
      <c r="BX34" t="e">
        <v>#NAME?</v>
      </c>
      <c r="BY34" s="4">
        <f t="shared" si="11"/>
        <v>-1240.5072054000207</v>
      </c>
      <c r="BZ34" s="4">
        <f t="shared" si="12"/>
        <v>-153.83543296707521</v>
      </c>
      <c r="CA34" s="4">
        <f t="shared" si="13"/>
        <v>-0.64901880686720004</v>
      </c>
      <c r="CB34" s="4">
        <f t="shared" si="14"/>
        <v>-3.73819695290624</v>
      </c>
    </row>
    <row r="35" spans="1:80" customFormat="1" x14ac:dyDescent="0.25">
      <c r="A35" s="26">
        <v>43530</v>
      </c>
      <c r="B35" s="27">
        <v>0.64870975694444444</v>
      </c>
      <c r="C35">
        <v>12.2</v>
      </c>
      <c r="D35">
        <v>2.2353000000000001</v>
      </c>
      <c r="E35">
        <v>22353.098236999998</v>
      </c>
      <c r="F35">
        <v>64.8</v>
      </c>
      <c r="G35">
        <v>1.2</v>
      </c>
      <c r="H35">
        <v>970.7</v>
      </c>
      <c r="J35">
        <v>1.2</v>
      </c>
      <c r="K35">
        <v>0.87519999999999998</v>
      </c>
      <c r="L35">
        <v>10.6774</v>
      </c>
      <c r="M35">
        <v>1.9562999999999999</v>
      </c>
      <c r="N35">
        <v>56.713000000000001</v>
      </c>
      <c r="O35">
        <v>1.0502</v>
      </c>
      <c r="P35">
        <v>57.8</v>
      </c>
      <c r="Q35">
        <v>46.264499999999998</v>
      </c>
      <c r="R35">
        <v>0.85670000000000002</v>
      </c>
      <c r="S35">
        <v>47.1</v>
      </c>
      <c r="T35">
        <v>970.69420000000002</v>
      </c>
      <c r="W35">
        <v>0</v>
      </c>
      <c r="X35">
        <v>1.0502</v>
      </c>
      <c r="Y35">
        <v>12</v>
      </c>
      <c r="Z35">
        <v>854</v>
      </c>
      <c r="AA35">
        <v>842</v>
      </c>
      <c r="AB35">
        <v>857</v>
      </c>
      <c r="AC35">
        <v>99</v>
      </c>
      <c r="AD35">
        <v>26.95</v>
      </c>
      <c r="AE35">
        <v>0.62</v>
      </c>
      <c r="AF35">
        <v>982</v>
      </c>
      <c r="AG35">
        <v>0</v>
      </c>
      <c r="AH35">
        <v>71</v>
      </c>
      <c r="AI35">
        <v>36</v>
      </c>
      <c r="AJ35">
        <v>192</v>
      </c>
      <c r="AK35">
        <v>170</v>
      </c>
      <c r="AL35">
        <v>4.5999999999999996</v>
      </c>
      <c r="AM35">
        <v>174.4</v>
      </c>
      <c r="AN35" t="s">
        <v>155</v>
      </c>
      <c r="AO35">
        <v>1</v>
      </c>
      <c r="AP35" s="28">
        <v>0.85719907407407403</v>
      </c>
      <c r="AQ35">
        <v>47.158538</v>
      </c>
      <c r="AR35">
        <v>-88.485091999999995</v>
      </c>
      <c r="AS35">
        <v>307</v>
      </c>
      <c r="AT35">
        <v>22.3</v>
      </c>
      <c r="AU35">
        <v>12</v>
      </c>
      <c r="AV35">
        <v>10</v>
      </c>
      <c r="AW35" t="s">
        <v>217</v>
      </c>
      <c r="AX35">
        <v>1.4875</v>
      </c>
      <c r="AY35">
        <v>2.2875000000000001</v>
      </c>
      <c r="AZ35">
        <v>3.0375000000000001</v>
      </c>
      <c r="BA35">
        <v>14.686999999999999</v>
      </c>
      <c r="BB35">
        <v>14.94</v>
      </c>
      <c r="BC35">
        <v>1.02</v>
      </c>
      <c r="BD35">
        <v>14.26</v>
      </c>
      <c r="BE35">
        <v>2648.89</v>
      </c>
      <c r="BF35">
        <v>308.90100000000001</v>
      </c>
      <c r="BG35">
        <v>1.4730000000000001</v>
      </c>
      <c r="BH35">
        <v>2.7E-2</v>
      </c>
      <c r="BI35">
        <v>1.5009999999999999</v>
      </c>
      <c r="BJ35">
        <v>1.202</v>
      </c>
      <c r="BK35">
        <v>2.1999999999999999E-2</v>
      </c>
      <c r="BL35">
        <v>1.224</v>
      </c>
      <c r="BM35">
        <v>7.6470000000000002</v>
      </c>
      <c r="BQ35">
        <v>189.44499999999999</v>
      </c>
      <c r="BR35">
        <v>-2.9073999999999999E-2</v>
      </c>
      <c r="BS35">
        <v>-5</v>
      </c>
      <c r="BT35">
        <v>5.463E-3</v>
      </c>
      <c r="BU35">
        <v>-0.71049600000000002</v>
      </c>
      <c r="BW35" s="4">
        <f t="shared" si="10"/>
        <v>-0.18771304319999998</v>
      </c>
      <c r="BX35" t="e">
        <v>#NAME?</v>
      </c>
      <c r="BY35" s="4">
        <f t="shared" si="11"/>
        <v>-1393.263662310432</v>
      </c>
      <c r="BZ35" s="4">
        <f t="shared" si="12"/>
        <v>-162.47580630050882</v>
      </c>
      <c r="CA35" s="4">
        <f t="shared" si="13"/>
        <v>-0.63222818693759997</v>
      </c>
      <c r="CB35" s="4">
        <f t="shared" si="14"/>
        <v>-4.0221705037535997</v>
      </c>
    </row>
    <row r="36" spans="1:80" customFormat="1" x14ac:dyDescent="0.25">
      <c r="A36" s="26">
        <v>43530</v>
      </c>
      <c r="B36" s="27">
        <v>0.64872133101851859</v>
      </c>
      <c r="C36">
        <v>12.015000000000001</v>
      </c>
      <c r="D36">
        <v>2.5154000000000001</v>
      </c>
      <c r="E36">
        <v>25153.935907999999</v>
      </c>
      <c r="F36">
        <v>57.8</v>
      </c>
      <c r="G36">
        <v>1.2</v>
      </c>
      <c r="H36">
        <v>897.5</v>
      </c>
      <c r="J36">
        <v>1.2</v>
      </c>
      <c r="K36">
        <v>0.87419999999999998</v>
      </c>
      <c r="L36">
        <v>10.503399999999999</v>
      </c>
      <c r="M36">
        <v>2.1989999999999998</v>
      </c>
      <c r="N36">
        <v>50.546599999999998</v>
      </c>
      <c r="O36">
        <v>1.0489999999999999</v>
      </c>
      <c r="P36">
        <v>51.6</v>
      </c>
      <c r="Q36">
        <v>41.234200000000001</v>
      </c>
      <c r="R36">
        <v>0.85580000000000001</v>
      </c>
      <c r="S36">
        <v>42.1</v>
      </c>
      <c r="T36">
        <v>897.46439999999996</v>
      </c>
      <c r="W36">
        <v>0</v>
      </c>
      <c r="X36">
        <v>1.0489999999999999</v>
      </c>
      <c r="Y36">
        <v>12.1</v>
      </c>
      <c r="Z36">
        <v>854</v>
      </c>
      <c r="AA36">
        <v>842</v>
      </c>
      <c r="AB36">
        <v>857</v>
      </c>
      <c r="AC36">
        <v>99</v>
      </c>
      <c r="AD36">
        <v>26.95</v>
      </c>
      <c r="AE36">
        <v>0.62</v>
      </c>
      <c r="AF36">
        <v>982</v>
      </c>
      <c r="AG36">
        <v>0</v>
      </c>
      <c r="AH36">
        <v>71</v>
      </c>
      <c r="AI36">
        <v>36</v>
      </c>
      <c r="AJ36">
        <v>192</v>
      </c>
      <c r="AK36">
        <v>169.5</v>
      </c>
      <c r="AL36">
        <v>4.5999999999999996</v>
      </c>
      <c r="AM36">
        <v>174.7</v>
      </c>
      <c r="AN36" t="s">
        <v>155</v>
      </c>
      <c r="AO36">
        <v>1</v>
      </c>
      <c r="AP36" s="28">
        <v>0.85721064814814818</v>
      </c>
      <c r="AQ36">
        <v>47.158526000000002</v>
      </c>
      <c r="AR36">
        <v>-88.484966999999997</v>
      </c>
      <c r="AS36">
        <v>306.89999999999998</v>
      </c>
      <c r="AT36">
        <v>21.8</v>
      </c>
      <c r="AU36">
        <v>12</v>
      </c>
      <c r="AV36">
        <v>10</v>
      </c>
      <c r="AW36" t="s">
        <v>217</v>
      </c>
      <c r="AX36">
        <v>1.3625</v>
      </c>
      <c r="AY36">
        <v>2.15</v>
      </c>
      <c r="AZ36">
        <v>2.5375000000000001</v>
      </c>
      <c r="BA36">
        <v>14.686999999999999</v>
      </c>
      <c r="BB36">
        <v>14.82</v>
      </c>
      <c r="BC36">
        <v>1.01</v>
      </c>
      <c r="BD36">
        <v>14.391</v>
      </c>
      <c r="BE36">
        <v>2593.19</v>
      </c>
      <c r="BF36">
        <v>345.53899999999999</v>
      </c>
      <c r="BG36">
        <v>1.3069999999999999</v>
      </c>
      <c r="BH36">
        <v>2.7E-2</v>
      </c>
      <c r="BI36">
        <v>1.3340000000000001</v>
      </c>
      <c r="BJ36">
        <v>1.0660000000000001</v>
      </c>
      <c r="BK36">
        <v>2.1999999999999999E-2</v>
      </c>
      <c r="BL36">
        <v>1.0880000000000001</v>
      </c>
      <c r="BM36">
        <v>7.0361000000000002</v>
      </c>
      <c r="BQ36">
        <v>188.31899999999999</v>
      </c>
      <c r="BR36">
        <v>-2.8389000000000001E-2</v>
      </c>
      <c r="BS36">
        <v>-5</v>
      </c>
      <c r="BT36">
        <v>5.0000000000000001E-3</v>
      </c>
      <c r="BU36">
        <v>-0.69375600000000004</v>
      </c>
      <c r="BW36" s="4">
        <f t="shared" si="10"/>
        <v>-0.18329033520000002</v>
      </c>
      <c r="BX36" t="e">
        <v>#NAME?</v>
      </c>
      <c r="BY36" s="4">
        <f t="shared" si="11"/>
        <v>-1331.830142350092</v>
      </c>
      <c r="BZ36" s="4">
        <f t="shared" si="12"/>
        <v>-177.46453424450519</v>
      </c>
      <c r="CA36" s="4">
        <f t="shared" si="13"/>
        <v>-0.54748434620880004</v>
      </c>
      <c r="CB36" s="4">
        <f t="shared" si="14"/>
        <v>-3.61365347876148</v>
      </c>
    </row>
    <row r="37" spans="1:80" customFormat="1" x14ac:dyDescent="0.25">
      <c r="A37" s="26">
        <v>43530</v>
      </c>
      <c r="B37" s="27">
        <v>0.64873290509259263</v>
      </c>
      <c r="C37">
        <v>12.077</v>
      </c>
      <c r="D37">
        <v>2.8786</v>
      </c>
      <c r="E37">
        <v>28785.817584</v>
      </c>
      <c r="F37">
        <v>52</v>
      </c>
      <c r="G37">
        <v>1.2</v>
      </c>
      <c r="H37">
        <v>939.3</v>
      </c>
      <c r="J37">
        <v>1.2</v>
      </c>
      <c r="K37">
        <v>0.87050000000000005</v>
      </c>
      <c r="L37">
        <v>10.5129</v>
      </c>
      <c r="M37">
        <v>2.5057</v>
      </c>
      <c r="N37">
        <v>45.297699999999999</v>
      </c>
      <c r="O37">
        <v>1.0446</v>
      </c>
      <c r="P37">
        <v>46.3</v>
      </c>
      <c r="Q37">
        <v>36.952300000000001</v>
      </c>
      <c r="R37">
        <v>0.85209999999999997</v>
      </c>
      <c r="S37">
        <v>37.799999999999997</v>
      </c>
      <c r="T37">
        <v>939.28700000000003</v>
      </c>
      <c r="W37">
        <v>0</v>
      </c>
      <c r="X37">
        <v>1.0446</v>
      </c>
      <c r="Y37">
        <v>12</v>
      </c>
      <c r="Z37">
        <v>854</v>
      </c>
      <c r="AA37">
        <v>842</v>
      </c>
      <c r="AB37">
        <v>857</v>
      </c>
      <c r="AC37">
        <v>99</v>
      </c>
      <c r="AD37">
        <v>26.95</v>
      </c>
      <c r="AE37">
        <v>0.62</v>
      </c>
      <c r="AF37">
        <v>982</v>
      </c>
      <c r="AG37">
        <v>0</v>
      </c>
      <c r="AH37">
        <v>71</v>
      </c>
      <c r="AI37">
        <v>36</v>
      </c>
      <c r="AJ37">
        <v>191.5</v>
      </c>
      <c r="AK37">
        <v>169</v>
      </c>
      <c r="AL37">
        <v>4.5</v>
      </c>
      <c r="AM37">
        <v>174.9</v>
      </c>
      <c r="AN37" t="s">
        <v>155</v>
      </c>
      <c r="AO37">
        <v>1</v>
      </c>
      <c r="AP37" s="28">
        <v>0.85722222222222222</v>
      </c>
      <c r="AQ37">
        <v>47.158515000000001</v>
      </c>
      <c r="AR37">
        <v>-88.484842999999998</v>
      </c>
      <c r="AS37">
        <v>306.8</v>
      </c>
      <c r="AT37">
        <v>21.2</v>
      </c>
      <c r="AU37">
        <v>12</v>
      </c>
      <c r="AV37">
        <v>10</v>
      </c>
      <c r="AW37" t="s">
        <v>217</v>
      </c>
      <c r="AX37">
        <v>1.1125</v>
      </c>
      <c r="AY37">
        <v>1.8</v>
      </c>
      <c r="AZ37">
        <v>2.1124999999999998</v>
      </c>
      <c r="BA37">
        <v>14.686999999999999</v>
      </c>
      <c r="BB37">
        <v>14.37</v>
      </c>
      <c r="BC37">
        <v>0.98</v>
      </c>
      <c r="BD37">
        <v>14.881</v>
      </c>
      <c r="BE37">
        <v>2531.9050000000002</v>
      </c>
      <c r="BF37">
        <v>384.089</v>
      </c>
      <c r="BG37">
        <v>1.1419999999999999</v>
      </c>
      <c r="BH37">
        <v>2.5999999999999999E-2</v>
      </c>
      <c r="BI37">
        <v>1.169</v>
      </c>
      <c r="BJ37">
        <v>0.93200000000000005</v>
      </c>
      <c r="BK37">
        <v>2.1000000000000001E-2</v>
      </c>
      <c r="BL37">
        <v>0.95299999999999996</v>
      </c>
      <c r="BM37">
        <v>7.1835000000000004</v>
      </c>
      <c r="BQ37">
        <v>182.91800000000001</v>
      </c>
      <c r="BR37">
        <v>-2.8611000000000001E-2</v>
      </c>
      <c r="BS37">
        <v>-5</v>
      </c>
      <c r="BT37">
        <v>5.0000000000000001E-3</v>
      </c>
      <c r="BU37">
        <v>-0.69918199999999997</v>
      </c>
      <c r="BW37" s="4">
        <f t="shared" si="10"/>
        <v>-0.18472388439999998</v>
      </c>
      <c r="BX37" t="e">
        <v>#NAME?</v>
      </c>
      <c r="BY37" s="4">
        <f t="shared" si="11"/>
        <v>-1310.525255985913</v>
      </c>
      <c r="BZ37" s="4">
        <f t="shared" si="12"/>
        <v>-198.80616968107938</v>
      </c>
      <c r="CA37" s="4">
        <f t="shared" si="13"/>
        <v>-0.48240733304720002</v>
      </c>
      <c r="CB37" s="4">
        <f t="shared" si="14"/>
        <v>-3.7182114559491</v>
      </c>
    </row>
    <row r="38" spans="1:80" customFormat="1" x14ac:dyDescent="0.25">
      <c r="A38" s="26">
        <v>43530</v>
      </c>
      <c r="B38" s="27">
        <v>0.64874447916666667</v>
      </c>
      <c r="C38">
        <v>12.337</v>
      </c>
      <c r="D38">
        <v>2.4390999999999998</v>
      </c>
      <c r="E38">
        <v>24390.904437000001</v>
      </c>
      <c r="F38">
        <v>47.3</v>
      </c>
      <c r="G38">
        <v>1.2</v>
      </c>
      <c r="H38">
        <v>992.1</v>
      </c>
      <c r="J38">
        <v>1.2</v>
      </c>
      <c r="K38">
        <v>0.87229999999999996</v>
      </c>
      <c r="L38">
        <v>10.761799999999999</v>
      </c>
      <c r="M38">
        <v>2.1276000000000002</v>
      </c>
      <c r="N38">
        <v>41.269100000000002</v>
      </c>
      <c r="O38">
        <v>1.0468</v>
      </c>
      <c r="P38">
        <v>42.3</v>
      </c>
      <c r="Q38">
        <v>33.665900000000001</v>
      </c>
      <c r="R38">
        <v>0.85389999999999999</v>
      </c>
      <c r="S38">
        <v>34.5</v>
      </c>
      <c r="T38">
        <v>992.14359999999999</v>
      </c>
      <c r="W38">
        <v>0</v>
      </c>
      <c r="X38">
        <v>1.0468</v>
      </c>
      <c r="Y38">
        <v>12</v>
      </c>
      <c r="Z38">
        <v>853</v>
      </c>
      <c r="AA38">
        <v>842</v>
      </c>
      <c r="AB38">
        <v>856</v>
      </c>
      <c r="AC38">
        <v>99</v>
      </c>
      <c r="AD38">
        <v>26.95</v>
      </c>
      <c r="AE38">
        <v>0.62</v>
      </c>
      <c r="AF38">
        <v>982</v>
      </c>
      <c r="AG38">
        <v>0</v>
      </c>
      <c r="AH38">
        <v>71</v>
      </c>
      <c r="AI38">
        <v>36</v>
      </c>
      <c r="AJ38">
        <v>191</v>
      </c>
      <c r="AK38">
        <v>169</v>
      </c>
      <c r="AL38">
        <v>4.5</v>
      </c>
      <c r="AM38">
        <v>174.5</v>
      </c>
      <c r="AN38" t="s">
        <v>155</v>
      </c>
      <c r="AO38">
        <v>1</v>
      </c>
      <c r="AP38" s="28">
        <v>0.85723379629629637</v>
      </c>
      <c r="AQ38">
        <v>47.158515999999999</v>
      </c>
      <c r="AR38">
        <v>-88.484734000000003</v>
      </c>
      <c r="AS38">
        <v>306.8</v>
      </c>
      <c r="AT38">
        <v>19.7</v>
      </c>
      <c r="AU38">
        <v>12</v>
      </c>
      <c r="AV38">
        <v>10</v>
      </c>
      <c r="AW38" t="s">
        <v>217</v>
      </c>
      <c r="AX38">
        <v>1.2</v>
      </c>
      <c r="AY38">
        <v>1.8</v>
      </c>
      <c r="AZ38">
        <v>2.2000000000000002</v>
      </c>
      <c r="BA38">
        <v>14.686999999999999</v>
      </c>
      <c r="BB38">
        <v>14.59</v>
      </c>
      <c r="BC38">
        <v>0.99</v>
      </c>
      <c r="BD38">
        <v>14.64</v>
      </c>
      <c r="BE38">
        <v>2616.6660000000002</v>
      </c>
      <c r="BF38">
        <v>329.25400000000002</v>
      </c>
      <c r="BG38">
        <v>1.0509999999999999</v>
      </c>
      <c r="BH38">
        <v>2.7E-2</v>
      </c>
      <c r="BI38">
        <v>1.077</v>
      </c>
      <c r="BJ38">
        <v>0.85699999999999998</v>
      </c>
      <c r="BK38">
        <v>2.1999999999999999E-2</v>
      </c>
      <c r="BL38">
        <v>0.879</v>
      </c>
      <c r="BM38">
        <v>7.6604000000000001</v>
      </c>
      <c r="BQ38">
        <v>185.05699999999999</v>
      </c>
      <c r="BR38">
        <v>-2.8926E-2</v>
      </c>
      <c r="BS38">
        <v>-5</v>
      </c>
      <c r="BT38">
        <v>5.0000000000000001E-3</v>
      </c>
      <c r="BU38">
        <v>-0.70687900000000004</v>
      </c>
      <c r="BW38" s="4">
        <f t="shared" si="10"/>
        <v>-0.18675743180000001</v>
      </c>
      <c r="BX38" t="e">
        <v>#NAME?</v>
      </c>
      <c r="BY38" s="4">
        <f t="shared" si="11"/>
        <v>-1369.3079214799843</v>
      </c>
      <c r="BZ38" s="4">
        <f t="shared" si="12"/>
        <v>-172.2994491383198</v>
      </c>
      <c r="CA38" s="4">
        <f t="shared" si="13"/>
        <v>-0.44847026281090002</v>
      </c>
      <c r="CB38" s="4">
        <f t="shared" si="14"/>
        <v>-4.0087066525514796</v>
      </c>
    </row>
    <row r="39" spans="1:80" customFormat="1" x14ac:dyDescent="0.25">
      <c r="A39" s="26">
        <v>43530</v>
      </c>
      <c r="B39" s="27">
        <v>0.6487560532407407</v>
      </c>
      <c r="C39">
        <v>12.624000000000001</v>
      </c>
      <c r="D39">
        <v>2.1190000000000002</v>
      </c>
      <c r="E39">
        <v>21189.805250000001</v>
      </c>
      <c r="F39">
        <v>42.8</v>
      </c>
      <c r="G39">
        <v>1.2</v>
      </c>
      <c r="H39">
        <v>1019.7</v>
      </c>
      <c r="J39">
        <v>1.3</v>
      </c>
      <c r="K39">
        <v>0.87290000000000001</v>
      </c>
      <c r="L39">
        <v>11.019399999999999</v>
      </c>
      <c r="M39">
        <v>1.8496999999999999</v>
      </c>
      <c r="N39">
        <v>37.363700000000001</v>
      </c>
      <c r="O39">
        <v>1.0475000000000001</v>
      </c>
      <c r="P39">
        <v>38.4</v>
      </c>
      <c r="Q39">
        <v>30.48</v>
      </c>
      <c r="R39">
        <v>0.85450000000000004</v>
      </c>
      <c r="S39">
        <v>31.3</v>
      </c>
      <c r="T39">
        <v>1019.6715</v>
      </c>
      <c r="W39">
        <v>0</v>
      </c>
      <c r="X39">
        <v>1.1348</v>
      </c>
      <c r="Y39">
        <v>12</v>
      </c>
      <c r="Z39">
        <v>854</v>
      </c>
      <c r="AA39">
        <v>842</v>
      </c>
      <c r="AB39">
        <v>855</v>
      </c>
      <c r="AC39">
        <v>99</v>
      </c>
      <c r="AD39">
        <v>26.95</v>
      </c>
      <c r="AE39">
        <v>0.62</v>
      </c>
      <c r="AF39">
        <v>982</v>
      </c>
      <c r="AG39">
        <v>0</v>
      </c>
      <c r="AH39">
        <v>70.462999999999994</v>
      </c>
      <c r="AI39">
        <v>36</v>
      </c>
      <c r="AJ39">
        <v>191</v>
      </c>
      <c r="AK39">
        <v>169</v>
      </c>
      <c r="AL39">
        <v>4.5999999999999996</v>
      </c>
      <c r="AM39">
        <v>174.1</v>
      </c>
      <c r="AN39" t="s">
        <v>155</v>
      </c>
      <c r="AO39">
        <v>1</v>
      </c>
      <c r="AP39" s="28">
        <v>0.8572453703703703</v>
      </c>
      <c r="AQ39">
        <v>47.158521999999998</v>
      </c>
      <c r="AR39">
        <v>-88.484623999999997</v>
      </c>
      <c r="AS39">
        <v>306.60000000000002</v>
      </c>
      <c r="AT39">
        <v>19.100000000000001</v>
      </c>
      <c r="AU39">
        <v>12</v>
      </c>
      <c r="AV39">
        <v>10</v>
      </c>
      <c r="AW39" t="s">
        <v>217</v>
      </c>
      <c r="AX39">
        <v>1.2</v>
      </c>
      <c r="AY39">
        <v>1.7749999999999999</v>
      </c>
      <c r="AZ39">
        <v>2.1749999999999998</v>
      </c>
      <c r="BA39">
        <v>14.686999999999999</v>
      </c>
      <c r="BB39">
        <v>14.67</v>
      </c>
      <c r="BC39">
        <v>1</v>
      </c>
      <c r="BD39">
        <v>14.557</v>
      </c>
      <c r="BE39">
        <v>2682.9450000000002</v>
      </c>
      <c r="BF39">
        <v>286.64</v>
      </c>
      <c r="BG39">
        <v>0.95299999999999996</v>
      </c>
      <c r="BH39">
        <v>2.7E-2</v>
      </c>
      <c r="BI39">
        <v>0.97899999999999998</v>
      </c>
      <c r="BJ39">
        <v>0.77700000000000002</v>
      </c>
      <c r="BK39">
        <v>2.1999999999999999E-2</v>
      </c>
      <c r="BL39">
        <v>0.79900000000000004</v>
      </c>
      <c r="BM39">
        <v>7.8837000000000002</v>
      </c>
      <c r="BQ39">
        <v>200.89699999999999</v>
      </c>
      <c r="BR39">
        <v>-2.9073999999999999E-2</v>
      </c>
      <c r="BS39">
        <v>-5</v>
      </c>
      <c r="BT39">
        <v>5.0000000000000001E-3</v>
      </c>
      <c r="BU39">
        <v>-0.71049600000000002</v>
      </c>
      <c r="BW39" s="4">
        <f t="shared" si="10"/>
        <v>-0.18771304319999998</v>
      </c>
      <c r="BX39" t="e">
        <v>#NAME?</v>
      </c>
      <c r="BY39" s="4">
        <f t="shared" si="11"/>
        <v>-1411.175917640016</v>
      </c>
      <c r="BZ39" s="4">
        <f t="shared" si="12"/>
        <v>-150.766961317632</v>
      </c>
      <c r="CA39" s="4">
        <f t="shared" si="13"/>
        <v>-0.40868660669759999</v>
      </c>
      <c r="CB39" s="4">
        <f t="shared" si="14"/>
        <v>-4.1466700144425603</v>
      </c>
    </row>
    <row r="40" spans="1:80" customFormat="1" x14ac:dyDescent="0.25">
      <c r="A40" s="26">
        <v>43530</v>
      </c>
      <c r="B40" s="27">
        <v>0.64876762731481474</v>
      </c>
      <c r="C40">
        <v>12.779</v>
      </c>
      <c r="D40">
        <v>1.9503999999999999</v>
      </c>
      <c r="E40">
        <v>19503.560545</v>
      </c>
      <c r="F40">
        <v>39.799999999999997</v>
      </c>
      <c r="G40">
        <v>1.2</v>
      </c>
      <c r="H40">
        <v>1062.7</v>
      </c>
      <c r="J40">
        <v>1.3</v>
      </c>
      <c r="K40">
        <v>0.87319999999999998</v>
      </c>
      <c r="L40">
        <v>11.158200000000001</v>
      </c>
      <c r="M40">
        <v>1.7030000000000001</v>
      </c>
      <c r="N40">
        <v>34.743200000000002</v>
      </c>
      <c r="O40">
        <v>1.0370999999999999</v>
      </c>
      <c r="P40">
        <v>35.799999999999997</v>
      </c>
      <c r="Q40">
        <v>28.342300000000002</v>
      </c>
      <c r="R40">
        <v>0.84599999999999997</v>
      </c>
      <c r="S40">
        <v>29.2</v>
      </c>
      <c r="T40">
        <v>1062.6578999999999</v>
      </c>
      <c r="W40">
        <v>0</v>
      </c>
      <c r="X40">
        <v>1.1351</v>
      </c>
      <c r="Y40">
        <v>12</v>
      </c>
      <c r="Z40">
        <v>855</v>
      </c>
      <c r="AA40">
        <v>843</v>
      </c>
      <c r="AB40">
        <v>856</v>
      </c>
      <c r="AC40">
        <v>99</v>
      </c>
      <c r="AD40">
        <v>26.95</v>
      </c>
      <c r="AE40">
        <v>0.62</v>
      </c>
      <c r="AF40">
        <v>982</v>
      </c>
      <c r="AG40">
        <v>0</v>
      </c>
      <c r="AH40">
        <v>70</v>
      </c>
      <c r="AI40">
        <v>36</v>
      </c>
      <c r="AJ40">
        <v>191</v>
      </c>
      <c r="AK40">
        <v>169</v>
      </c>
      <c r="AL40">
        <v>4.5</v>
      </c>
      <c r="AM40">
        <v>174.2</v>
      </c>
      <c r="AN40" t="s">
        <v>155</v>
      </c>
      <c r="AO40">
        <v>1</v>
      </c>
      <c r="AP40" s="28">
        <v>0.85725694444444445</v>
      </c>
      <c r="AQ40">
        <v>47.158540000000002</v>
      </c>
      <c r="AR40">
        <v>-88.484513000000007</v>
      </c>
      <c r="AS40">
        <v>306.60000000000002</v>
      </c>
      <c r="AT40">
        <v>19</v>
      </c>
      <c r="AU40">
        <v>12</v>
      </c>
      <c r="AV40">
        <v>10</v>
      </c>
      <c r="AW40" t="s">
        <v>217</v>
      </c>
      <c r="AX40">
        <v>1.2</v>
      </c>
      <c r="AY40">
        <v>1.6</v>
      </c>
      <c r="AZ40">
        <v>2</v>
      </c>
      <c r="BA40">
        <v>14.686999999999999</v>
      </c>
      <c r="BB40">
        <v>14.7</v>
      </c>
      <c r="BC40">
        <v>1</v>
      </c>
      <c r="BD40">
        <v>14.523999999999999</v>
      </c>
      <c r="BE40">
        <v>2717.5030000000002</v>
      </c>
      <c r="BF40">
        <v>263.97899999999998</v>
      </c>
      <c r="BG40">
        <v>0.88600000000000001</v>
      </c>
      <c r="BH40">
        <v>2.5999999999999999E-2</v>
      </c>
      <c r="BI40">
        <v>0.91300000000000003</v>
      </c>
      <c r="BJ40">
        <v>0.72299999999999998</v>
      </c>
      <c r="BK40">
        <v>2.1999999999999999E-2</v>
      </c>
      <c r="BL40">
        <v>0.74399999999999999</v>
      </c>
      <c r="BM40">
        <v>8.2182999999999993</v>
      </c>
      <c r="BQ40">
        <v>201.011</v>
      </c>
      <c r="BR40">
        <v>-3.0537000000000002E-2</v>
      </c>
      <c r="BS40">
        <v>-5</v>
      </c>
      <c r="BT40">
        <v>5.5370000000000003E-3</v>
      </c>
      <c r="BU40">
        <v>-0.74624800000000002</v>
      </c>
      <c r="BW40" s="4">
        <f t="shared" si="10"/>
        <v>-0.1971587216</v>
      </c>
      <c r="BX40" t="e">
        <v>#NAME?</v>
      </c>
      <c r="BY40" s="4">
        <f t="shared" si="11"/>
        <v>-1501.2774516241832</v>
      </c>
      <c r="BZ40" s="4">
        <f t="shared" si="12"/>
        <v>-145.8345107263176</v>
      </c>
      <c r="CA40" s="4">
        <f t="shared" si="13"/>
        <v>-0.3994194661512</v>
      </c>
      <c r="CB40" s="4">
        <f t="shared" si="14"/>
        <v>-4.5401784213975196</v>
      </c>
    </row>
    <row r="41" spans="1:80" customFormat="1" x14ac:dyDescent="0.25">
      <c r="A41" s="26">
        <v>43530</v>
      </c>
      <c r="B41" s="27">
        <v>0.64877920138888889</v>
      </c>
      <c r="C41">
        <v>12.846</v>
      </c>
      <c r="D41">
        <v>1.7925</v>
      </c>
      <c r="E41">
        <v>17924.634146</v>
      </c>
      <c r="F41">
        <v>38.1</v>
      </c>
      <c r="G41">
        <v>1.1000000000000001</v>
      </c>
      <c r="H41">
        <v>1117.3</v>
      </c>
      <c r="J41">
        <v>1.22</v>
      </c>
      <c r="K41">
        <v>0.874</v>
      </c>
      <c r="L41">
        <v>11.227</v>
      </c>
      <c r="M41">
        <v>1.5666</v>
      </c>
      <c r="N41">
        <v>33.3339</v>
      </c>
      <c r="O41">
        <v>0.96140000000000003</v>
      </c>
      <c r="P41">
        <v>34.299999999999997</v>
      </c>
      <c r="Q41">
        <v>27.192599999999999</v>
      </c>
      <c r="R41">
        <v>0.7843</v>
      </c>
      <c r="S41">
        <v>28</v>
      </c>
      <c r="T41">
        <v>1117.3291999999999</v>
      </c>
      <c r="W41">
        <v>0</v>
      </c>
      <c r="X41">
        <v>1.0631999999999999</v>
      </c>
      <c r="Y41">
        <v>12.1</v>
      </c>
      <c r="Z41">
        <v>855</v>
      </c>
      <c r="AA41">
        <v>844</v>
      </c>
      <c r="AB41">
        <v>857</v>
      </c>
      <c r="AC41">
        <v>99</v>
      </c>
      <c r="AD41">
        <v>26.95</v>
      </c>
      <c r="AE41">
        <v>0.62</v>
      </c>
      <c r="AF41">
        <v>982</v>
      </c>
      <c r="AG41">
        <v>0</v>
      </c>
      <c r="AH41">
        <v>70</v>
      </c>
      <c r="AI41">
        <v>36</v>
      </c>
      <c r="AJ41">
        <v>191</v>
      </c>
      <c r="AK41">
        <v>169</v>
      </c>
      <c r="AL41">
        <v>4.5</v>
      </c>
      <c r="AM41">
        <v>174.6</v>
      </c>
      <c r="AN41" t="s">
        <v>155</v>
      </c>
      <c r="AO41">
        <v>1</v>
      </c>
      <c r="AP41" s="28">
        <v>0.8572685185185186</v>
      </c>
      <c r="AQ41">
        <v>47.158583</v>
      </c>
      <c r="AR41">
        <v>-88.484403999999998</v>
      </c>
      <c r="AS41">
        <v>306.5</v>
      </c>
      <c r="AT41">
        <v>19.7</v>
      </c>
      <c r="AU41">
        <v>12</v>
      </c>
      <c r="AV41">
        <v>10</v>
      </c>
      <c r="AW41" t="s">
        <v>217</v>
      </c>
      <c r="AX41">
        <v>1.2</v>
      </c>
      <c r="AY41">
        <v>1.6</v>
      </c>
      <c r="AZ41">
        <v>2</v>
      </c>
      <c r="BA41">
        <v>14.686999999999999</v>
      </c>
      <c r="BB41">
        <v>14.8</v>
      </c>
      <c r="BC41">
        <v>1.01</v>
      </c>
      <c r="BD41">
        <v>14.419</v>
      </c>
      <c r="BE41">
        <v>2747.4749999999999</v>
      </c>
      <c r="BF41">
        <v>244.006</v>
      </c>
      <c r="BG41">
        <v>0.85399999999999998</v>
      </c>
      <c r="BH41">
        <v>2.5000000000000001E-2</v>
      </c>
      <c r="BI41">
        <v>0.879</v>
      </c>
      <c r="BJ41">
        <v>0.69699999999999995</v>
      </c>
      <c r="BK41">
        <v>0.02</v>
      </c>
      <c r="BL41">
        <v>0.71699999999999997</v>
      </c>
      <c r="BM41">
        <v>8.6829000000000001</v>
      </c>
      <c r="BQ41">
        <v>189.18299999999999</v>
      </c>
      <c r="BR41">
        <v>-2.8854000000000001E-2</v>
      </c>
      <c r="BS41">
        <v>-5</v>
      </c>
      <c r="BT41">
        <v>6.0000000000000001E-3</v>
      </c>
      <c r="BU41">
        <v>-0.70512399999999997</v>
      </c>
      <c r="BW41" s="4">
        <f t="shared" si="10"/>
        <v>-0.18629376079999999</v>
      </c>
      <c r="BX41" t="e">
        <v>#NAME?</v>
      </c>
      <c r="BY41" s="4">
        <f t="shared" si="11"/>
        <v>-1434.1910089745697</v>
      </c>
      <c r="BZ41" s="4">
        <f t="shared" si="12"/>
        <v>-127.37193653658319</v>
      </c>
      <c r="CA41" s="4">
        <f t="shared" si="13"/>
        <v>-0.36383629814839991</v>
      </c>
      <c r="CB41" s="4">
        <f t="shared" si="14"/>
        <v>-4.5325024292578791</v>
      </c>
    </row>
    <row r="42" spans="1:80" customFormat="1" x14ac:dyDescent="0.25">
      <c r="A42" s="26">
        <v>43530</v>
      </c>
      <c r="B42" s="27">
        <v>0.64879077546296293</v>
      </c>
      <c r="C42">
        <v>13.15</v>
      </c>
      <c r="D42">
        <v>1.4553</v>
      </c>
      <c r="E42">
        <v>14552.677824</v>
      </c>
      <c r="F42">
        <v>37.5</v>
      </c>
      <c r="G42">
        <v>1.1000000000000001</v>
      </c>
      <c r="H42">
        <v>1224.5999999999999</v>
      </c>
      <c r="J42">
        <v>1.2</v>
      </c>
      <c r="K42">
        <v>0.87450000000000006</v>
      </c>
      <c r="L42">
        <v>11.4994</v>
      </c>
      <c r="M42">
        <v>1.2726999999999999</v>
      </c>
      <c r="N42">
        <v>32.773800000000001</v>
      </c>
      <c r="O42">
        <v>0.96199999999999997</v>
      </c>
      <c r="P42">
        <v>33.700000000000003</v>
      </c>
      <c r="Q42">
        <v>26.735700000000001</v>
      </c>
      <c r="R42">
        <v>0.78469999999999995</v>
      </c>
      <c r="S42">
        <v>27.5</v>
      </c>
      <c r="T42">
        <v>1224.6413</v>
      </c>
      <c r="W42">
        <v>0</v>
      </c>
      <c r="X42">
        <v>1.0494000000000001</v>
      </c>
      <c r="Y42">
        <v>12</v>
      </c>
      <c r="Z42">
        <v>856</v>
      </c>
      <c r="AA42">
        <v>846</v>
      </c>
      <c r="AB42">
        <v>857</v>
      </c>
      <c r="AC42">
        <v>99</v>
      </c>
      <c r="AD42">
        <v>26.95</v>
      </c>
      <c r="AE42">
        <v>0.62</v>
      </c>
      <c r="AF42">
        <v>982</v>
      </c>
      <c r="AG42">
        <v>0</v>
      </c>
      <c r="AH42">
        <v>70</v>
      </c>
      <c r="AI42">
        <v>36</v>
      </c>
      <c r="AJ42">
        <v>191</v>
      </c>
      <c r="AK42">
        <v>168.5</v>
      </c>
      <c r="AL42">
        <v>4.5</v>
      </c>
      <c r="AM42">
        <v>174.9</v>
      </c>
      <c r="AN42" t="s">
        <v>155</v>
      </c>
      <c r="AO42">
        <v>1</v>
      </c>
      <c r="AP42" s="28">
        <v>0.85728009259259252</v>
      </c>
      <c r="AQ42">
        <v>47.158647000000002</v>
      </c>
      <c r="AR42">
        <v>-88.484307000000001</v>
      </c>
      <c r="AS42">
        <v>306.3</v>
      </c>
      <c r="AT42">
        <v>20.8</v>
      </c>
      <c r="AU42">
        <v>12</v>
      </c>
      <c r="AV42">
        <v>10</v>
      </c>
      <c r="AW42" t="s">
        <v>217</v>
      </c>
      <c r="AX42">
        <v>1.2250000000000001</v>
      </c>
      <c r="AY42">
        <v>1.625</v>
      </c>
      <c r="AZ42">
        <v>2.0375000000000001</v>
      </c>
      <c r="BA42">
        <v>14.686999999999999</v>
      </c>
      <c r="BB42">
        <v>14.86</v>
      </c>
      <c r="BC42">
        <v>1.01</v>
      </c>
      <c r="BD42">
        <v>14.349</v>
      </c>
      <c r="BE42">
        <v>2816.5149999999999</v>
      </c>
      <c r="BF42">
        <v>198.39099999999999</v>
      </c>
      <c r="BG42">
        <v>0.84099999999999997</v>
      </c>
      <c r="BH42">
        <v>2.5000000000000001E-2</v>
      </c>
      <c r="BI42">
        <v>0.86499999999999999</v>
      </c>
      <c r="BJ42">
        <v>0.68600000000000005</v>
      </c>
      <c r="BK42">
        <v>0.02</v>
      </c>
      <c r="BL42">
        <v>0.70599999999999996</v>
      </c>
      <c r="BM42">
        <v>9.5248000000000008</v>
      </c>
      <c r="BQ42">
        <v>186.88800000000001</v>
      </c>
      <c r="BR42">
        <v>-2.861E-2</v>
      </c>
      <c r="BS42">
        <v>-5</v>
      </c>
      <c r="BT42">
        <v>5.463E-3</v>
      </c>
      <c r="BU42">
        <v>-0.69914799999999999</v>
      </c>
      <c r="BW42" s="4">
        <f t="shared" si="10"/>
        <v>-0.18471490159999998</v>
      </c>
      <c r="BX42" t="e">
        <v>#NAME?</v>
      </c>
      <c r="BY42" s="4">
        <f t="shared" si="11"/>
        <v>-1457.7697618715658</v>
      </c>
      <c r="BZ42" s="4">
        <f t="shared" si="12"/>
        <v>-102.68306784358039</v>
      </c>
      <c r="CA42" s="4">
        <f t="shared" si="13"/>
        <v>-0.35505937537839999</v>
      </c>
      <c r="CB42" s="4">
        <f t="shared" si="14"/>
        <v>-4.9298389775571199</v>
      </c>
    </row>
    <row r="43" spans="1:80" customFormat="1" x14ac:dyDescent="0.25">
      <c r="A43" s="26">
        <v>43530</v>
      </c>
      <c r="B43" s="27">
        <v>0.64880234953703708</v>
      </c>
      <c r="C43">
        <v>13.593999999999999</v>
      </c>
      <c r="D43">
        <v>0.71889999999999998</v>
      </c>
      <c r="E43">
        <v>7188.6610879999998</v>
      </c>
      <c r="F43">
        <v>37.799999999999997</v>
      </c>
      <c r="G43">
        <v>1.1000000000000001</v>
      </c>
      <c r="H43">
        <v>1458.2</v>
      </c>
      <c r="J43">
        <v>1.2</v>
      </c>
      <c r="K43">
        <v>0.87729999999999997</v>
      </c>
      <c r="L43">
        <v>11.9253</v>
      </c>
      <c r="M43">
        <v>0.63060000000000005</v>
      </c>
      <c r="N43">
        <v>33.189</v>
      </c>
      <c r="O43">
        <v>0.96499999999999997</v>
      </c>
      <c r="P43">
        <v>34.200000000000003</v>
      </c>
      <c r="Q43">
        <v>27.0745</v>
      </c>
      <c r="R43">
        <v>0.78720000000000001</v>
      </c>
      <c r="S43">
        <v>27.9</v>
      </c>
      <c r="T43">
        <v>1458.2215000000001</v>
      </c>
      <c r="W43">
        <v>0</v>
      </c>
      <c r="X43">
        <v>1.0527</v>
      </c>
      <c r="Y43">
        <v>12</v>
      </c>
      <c r="Z43">
        <v>857</v>
      </c>
      <c r="AA43">
        <v>847</v>
      </c>
      <c r="AB43">
        <v>858</v>
      </c>
      <c r="AC43">
        <v>99</v>
      </c>
      <c r="AD43">
        <v>26.95</v>
      </c>
      <c r="AE43">
        <v>0.62</v>
      </c>
      <c r="AF43">
        <v>982</v>
      </c>
      <c r="AG43">
        <v>0</v>
      </c>
      <c r="AH43">
        <v>70</v>
      </c>
      <c r="AI43">
        <v>36</v>
      </c>
      <c r="AJ43">
        <v>191</v>
      </c>
      <c r="AK43">
        <v>168</v>
      </c>
      <c r="AL43">
        <v>4.4000000000000004</v>
      </c>
      <c r="AM43">
        <v>175</v>
      </c>
      <c r="AN43" t="s">
        <v>155</v>
      </c>
      <c r="AO43">
        <v>1</v>
      </c>
      <c r="AP43" s="28">
        <v>0.85729166666666667</v>
      </c>
      <c r="AQ43">
        <v>47.158717000000003</v>
      </c>
      <c r="AR43">
        <v>-88.484234999999998</v>
      </c>
      <c r="AS43">
        <v>305.89999999999998</v>
      </c>
      <c r="AT43">
        <v>22</v>
      </c>
      <c r="AU43">
        <v>12</v>
      </c>
      <c r="AV43">
        <v>10</v>
      </c>
      <c r="AW43" t="s">
        <v>217</v>
      </c>
      <c r="AX43">
        <v>1.4</v>
      </c>
      <c r="AY43">
        <v>1.8</v>
      </c>
      <c r="AZ43">
        <v>2.2999999999999998</v>
      </c>
      <c r="BA43">
        <v>14.686999999999999</v>
      </c>
      <c r="BB43">
        <v>15.22</v>
      </c>
      <c r="BC43">
        <v>1.04</v>
      </c>
      <c r="BD43">
        <v>13.989000000000001</v>
      </c>
      <c r="BE43">
        <v>2965.32</v>
      </c>
      <c r="BF43">
        <v>99.808000000000007</v>
      </c>
      <c r="BG43">
        <v>0.86399999999999999</v>
      </c>
      <c r="BH43">
        <v>2.5000000000000001E-2</v>
      </c>
      <c r="BI43">
        <v>0.88900000000000001</v>
      </c>
      <c r="BJ43">
        <v>0.70499999999999996</v>
      </c>
      <c r="BK43">
        <v>0.02</v>
      </c>
      <c r="BL43">
        <v>0.72599999999999998</v>
      </c>
      <c r="BM43">
        <v>11.5143</v>
      </c>
      <c r="BQ43">
        <v>190.33500000000001</v>
      </c>
      <c r="BR43">
        <v>-3.1074000000000001E-2</v>
      </c>
      <c r="BS43">
        <v>-5</v>
      </c>
      <c r="BT43">
        <v>6.0740000000000004E-3</v>
      </c>
      <c r="BU43">
        <v>-0.75937100000000002</v>
      </c>
      <c r="BW43" s="4">
        <f t="shared" si="10"/>
        <v>-0.2006258182</v>
      </c>
      <c r="BX43" t="e">
        <v>#NAME?</v>
      </c>
      <c r="BY43" s="4">
        <f t="shared" si="11"/>
        <v>-1666.991263556916</v>
      </c>
      <c r="BZ43" s="4">
        <f t="shared" si="12"/>
        <v>-56.108299958550404</v>
      </c>
      <c r="CA43" s="4">
        <f t="shared" si="13"/>
        <v>-0.39632445766649999</v>
      </c>
      <c r="CB43" s="4">
        <f t="shared" si="14"/>
        <v>-6.4729059615735904</v>
      </c>
    </row>
    <row r="44" spans="1:80" customFormat="1" x14ac:dyDescent="0.25">
      <c r="A44" s="26">
        <v>43530</v>
      </c>
      <c r="B44" s="27">
        <v>0.64881392361111112</v>
      </c>
      <c r="C44">
        <v>13.711</v>
      </c>
      <c r="D44">
        <v>0.74360000000000004</v>
      </c>
      <c r="E44">
        <v>7435.8347249999997</v>
      </c>
      <c r="F44">
        <v>57.3</v>
      </c>
      <c r="G44">
        <v>1</v>
      </c>
      <c r="H44">
        <v>1757.5</v>
      </c>
      <c r="J44">
        <v>1.1000000000000001</v>
      </c>
      <c r="K44">
        <v>0.87590000000000001</v>
      </c>
      <c r="L44">
        <v>12.009</v>
      </c>
      <c r="M44">
        <v>0.65129999999999999</v>
      </c>
      <c r="N44">
        <v>50.230800000000002</v>
      </c>
      <c r="O44">
        <v>0.87590000000000001</v>
      </c>
      <c r="P44">
        <v>51.1</v>
      </c>
      <c r="Q44">
        <v>40.976599999999998</v>
      </c>
      <c r="R44">
        <v>0.71450000000000002</v>
      </c>
      <c r="S44">
        <v>41.7</v>
      </c>
      <c r="T44">
        <v>1757.5257999999999</v>
      </c>
      <c r="W44">
        <v>0</v>
      </c>
      <c r="X44">
        <v>0.96350000000000002</v>
      </c>
      <c r="Y44">
        <v>11.9</v>
      </c>
      <c r="Z44">
        <v>858</v>
      </c>
      <c r="AA44">
        <v>848</v>
      </c>
      <c r="AB44">
        <v>859</v>
      </c>
      <c r="AC44">
        <v>99</v>
      </c>
      <c r="AD44">
        <v>26.95</v>
      </c>
      <c r="AE44">
        <v>0.62</v>
      </c>
      <c r="AF44">
        <v>982</v>
      </c>
      <c r="AG44">
        <v>0</v>
      </c>
      <c r="AH44">
        <v>70</v>
      </c>
      <c r="AI44">
        <v>36</v>
      </c>
      <c r="AJ44">
        <v>191</v>
      </c>
      <c r="AK44">
        <v>168</v>
      </c>
      <c r="AL44">
        <v>4.3</v>
      </c>
      <c r="AM44">
        <v>175</v>
      </c>
      <c r="AN44" t="s">
        <v>155</v>
      </c>
      <c r="AO44">
        <v>1</v>
      </c>
      <c r="AP44" s="28">
        <v>0.85729166666666667</v>
      </c>
      <c r="AQ44">
        <v>47.158738</v>
      </c>
      <c r="AR44">
        <v>-88.484217999999998</v>
      </c>
      <c r="AS44">
        <v>305.8</v>
      </c>
      <c r="AT44">
        <v>23</v>
      </c>
      <c r="AU44">
        <v>12</v>
      </c>
      <c r="AV44">
        <v>10</v>
      </c>
      <c r="AW44" t="s">
        <v>217</v>
      </c>
      <c r="AX44">
        <v>1.4125000000000001</v>
      </c>
      <c r="AY44">
        <v>1.7</v>
      </c>
      <c r="AZ44">
        <v>2.3125</v>
      </c>
      <c r="BA44">
        <v>14.686999999999999</v>
      </c>
      <c r="BB44">
        <v>15.04</v>
      </c>
      <c r="BC44">
        <v>1.02</v>
      </c>
      <c r="BD44">
        <v>14.172000000000001</v>
      </c>
      <c r="BE44">
        <v>2954.7979999999998</v>
      </c>
      <c r="BF44">
        <v>101.99299999999999</v>
      </c>
      <c r="BG44">
        <v>1.294</v>
      </c>
      <c r="BH44">
        <v>2.3E-2</v>
      </c>
      <c r="BI44">
        <v>1.3169999999999999</v>
      </c>
      <c r="BJ44">
        <v>1.056</v>
      </c>
      <c r="BK44">
        <v>1.7999999999999999E-2</v>
      </c>
      <c r="BL44">
        <v>1.0740000000000001</v>
      </c>
      <c r="BM44">
        <v>13.732100000000001</v>
      </c>
      <c r="BQ44">
        <v>172.36699999999999</v>
      </c>
      <c r="BR44">
        <v>0.28858899999999998</v>
      </c>
      <c r="BS44">
        <v>-5</v>
      </c>
      <c r="BT44">
        <v>6.463E-3</v>
      </c>
      <c r="BU44">
        <v>7.0523939999999996</v>
      </c>
      <c r="BW44" s="4">
        <f t="shared" si="10"/>
        <v>1.8632424947999999</v>
      </c>
      <c r="BX44" t="e">
        <v>#NAME?</v>
      </c>
      <c r="BY44" s="4">
        <f t="shared" si="11"/>
        <v>15426.667287850802</v>
      </c>
      <c r="BZ44" s="4">
        <f t="shared" si="12"/>
        <v>532.49395616545246</v>
      </c>
      <c r="CA44" s="4">
        <f t="shared" si="13"/>
        <v>5.5132569657791999</v>
      </c>
      <c r="CB44" s="4">
        <f t="shared" si="14"/>
        <v>71.69374619297021</v>
      </c>
    </row>
    <row r="45" spans="1:80" customFormat="1" x14ac:dyDescent="0.25">
      <c r="A45" s="26">
        <v>43530</v>
      </c>
      <c r="B45" s="27">
        <v>0.64882549768518516</v>
      </c>
      <c r="C45">
        <v>13.413</v>
      </c>
      <c r="D45">
        <v>1.4691000000000001</v>
      </c>
      <c r="E45">
        <v>14690.654205999999</v>
      </c>
      <c r="F45">
        <v>101.5</v>
      </c>
      <c r="G45">
        <v>0.8</v>
      </c>
      <c r="H45">
        <v>2019.5</v>
      </c>
      <c r="J45">
        <v>1.1000000000000001</v>
      </c>
      <c r="K45">
        <v>0.87160000000000004</v>
      </c>
      <c r="L45">
        <v>11.6906</v>
      </c>
      <c r="M45">
        <v>1.2804</v>
      </c>
      <c r="N45">
        <v>88.502700000000004</v>
      </c>
      <c r="O45">
        <v>0.68589999999999995</v>
      </c>
      <c r="P45">
        <v>89.2</v>
      </c>
      <c r="Q45">
        <v>72.197400000000002</v>
      </c>
      <c r="R45">
        <v>0.5595</v>
      </c>
      <c r="S45">
        <v>72.8</v>
      </c>
      <c r="T45">
        <v>2019.4522999999999</v>
      </c>
      <c r="W45">
        <v>0</v>
      </c>
      <c r="X45">
        <v>0.9587</v>
      </c>
      <c r="Y45">
        <v>11.8</v>
      </c>
      <c r="Z45">
        <v>859</v>
      </c>
      <c r="AA45">
        <v>849</v>
      </c>
      <c r="AB45">
        <v>860</v>
      </c>
      <c r="AC45">
        <v>99</v>
      </c>
      <c r="AD45">
        <v>26.95</v>
      </c>
      <c r="AE45">
        <v>0.62</v>
      </c>
      <c r="AF45">
        <v>982</v>
      </c>
      <c r="AG45">
        <v>0</v>
      </c>
      <c r="AH45">
        <v>69.462999999999994</v>
      </c>
      <c r="AI45">
        <v>36</v>
      </c>
      <c r="AJ45">
        <v>190.5</v>
      </c>
      <c r="AK45">
        <v>168</v>
      </c>
      <c r="AL45">
        <v>4.2</v>
      </c>
      <c r="AM45">
        <v>174.9</v>
      </c>
      <c r="AN45" t="s">
        <v>155</v>
      </c>
      <c r="AO45">
        <v>1</v>
      </c>
      <c r="AP45" s="28">
        <v>0.85731481481481486</v>
      </c>
      <c r="AQ45">
        <v>47.158904</v>
      </c>
      <c r="AR45">
        <v>-88.484103000000005</v>
      </c>
      <c r="AS45">
        <v>305.3</v>
      </c>
      <c r="AT45">
        <v>23.2</v>
      </c>
      <c r="AU45">
        <v>12</v>
      </c>
      <c r="AV45">
        <v>10</v>
      </c>
      <c r="AW45" t="s">
        <v>217</v>
      </c>
      <c r="AX45">
        <v>1.5375000000000001</v>
      </c>
      <c r="AY45">
        <v>1.0625</v>
      </c>
      <c r="AZ45">
        <v>2.4624999999999999</v>
      </c>
      <c r="BA45">
        <v>14.686999999999999</v>
      </c>
      <c r="BB45">
        <v>14.52</v>
      </c>
      <c r="BC45">
        <v>0.99</v>
      </c>
      <c r="BD45">
        <v>14.734</v>
      </c>
      <c r="BE45">
        <v>2802.6390000000001</v>
      </c>
      <c r="BF45">
        <v>195.369</v>
      </c>
      <c r="BG45">
        <v>2.222</v>
      </c>
      <c r="BH45">
        <v>1.7000000000000001E-2</v>
      </c>
      <c r="BI45">
        <v>2.2389999999999999</v>
      </c>
      <c r="BJ45">
        <v>1.8129999999999999</v>
      </c>
      <c r="BK45">
        <v>1.4E-2</v>
      </c>
      <c r="BL45">
        <v>1.827</v>
      </c>
      <c r="BM45">
        <v>15.3736</v>
      </c>
      <c r="BQ45">
        <v>167.12</v>
      </c>
      <c r="BR45">
        <v>0.56661099999999998</v>
      </c>
      <c r="BS45">
        <v>-5</v>
      </c>
      <c r="BT45">
        <v>6.0000000000000001E-3</v>
      </c>
      <c r="BU45">
        <v>13.846557000000001</v>
      </c>
      <c r="BW45" s="4">
        <f t="shared" si="10"/>
        <v>3.6582603593999998</v>
      </c>
      <c r="BX45" t="e">
        <v>#NAME?</v>
      </c>
      <c r="BY45" s="4">
        <f t="shared" si="11"/>
        <v>28728.748561502201</v>
      </c>
      <c r="BZ45" s="4">
        <f t="shared" si="12"/>
        <v>2002.65067235278</v>
      </c>
      <c r="CA45" s="4">
        <f t="shared" si="13"/>
        <v>18.584348944692302</v>
      </c>
      <c r="CB45" s="4">
        <f t="shared" si="14"/>
        <v>157.58871866305654</v>
      </c>
    </row>
    <row r="46" spans="1:80" customFormat="1" x14ac:dyDescent="0.25">
      <c r="A46" s="26">
        <v>43530</v>
      </c>
      <c r="B46" s="27">
        <v>0.6488370717592592</v>
      </c>
      <c r="C46">
        <v>12.9</v>
      </c>
      <c r="D46">
        <v>2.1854</v>
      </c>
      <c r="E46">
        <v>21853.548386999999</v>
      </c>
      <c r="F46">
        <v>154.30000000000001</v>
      </c>
      <c r="G46">
        <v>0.6</v>
      </c>
      <c r="H46">
        <v>2361.6999999999998</v>
      </c>
      <c r="J46">
        <v>1</v>
      </c>
      <c r="K46">
        <v>0.86890000000000001</v>
      </c>
      <c r="L46">
        <v>11.2087</v>
      </c>
      <c r="M46">
        <v>1.8988</v>
      </c>
      <c r="N46">
        <v>134.07740000000001</v>
      </c>
      <c r="O46">
        <v>0.52129999999999999</v>
      </c>
      <c r="P46">
        <v>134.6</v>
      </c>
      <c r="Q46">
        <v>109.37569999999999</v>
      </c>
      <c r="R46">
        <v>0.42530000000000001</v>
      </c>
      <c r="S46">
        <v>109.8</v>
      </c>
      <c r="T46">
        <v>2361.7136999999998</v>
      </c>
      <c r="W46">
        <v>0</v>
      </c>
      <c r="X46">
        <v>0.86890000000000001</v>
      </c>
      <c r="Y46">
        <v>11.9</v>
      </c>
      <c r="Z46">
        <v>860</v>
      </c>
      <c r="AA46">
        <v>850</v>
      </c>
      <c r="AB46">
        <v>861</v>
      </c>
      <c r="AC46">
        <v>99</v>
      </c>
      <c r="AD46">
        <v>26.95</v>
      </c>
      <c r="AE46">
        <v>0.62</v>
      </c>
      <c r="AF46">
        <v>982</v>
      </c>
      <c r="AG46">
        <v>0</v>
      </c>
      <c r="AH46">
        <v>69</v>
      </c>
      <c r="AI46">
        <v>36</v>
      </c>
      <c r="AJ46">
        <v>190</v>
      </c>
      <c r="AK46">
        <v>168</v>
      </c>
      <c r="AL46">
        <v>4.2</v>
      </c>
      <c r="AM46">
        <v>174.5</v>
      </c>
      <c r="AN46" t="s">
        <v>155</v>
      </c>
      <c r="AO46">
        <v>1</v>
      </c>
      <c r="AP46" s="28">
        <v>0.85732638888888879</v>
      </c>
      <c r="AQ46">
        <v>47.159035000000003</v>
      </c>
      <c r="AR46">
        <v>-88.484112999999994</v>
      </c>
      <c r="AS46">
        <v>305.2</v>
      </c>
      <c r="AT46">
        <v>25.2</v>
      </c>
      <c r="AU46">
        <v>12</v>
      </c>
      <c r="AV46">
        <v>10</v>
      </c>
      <c r="AW46" t="s">
        <v>217</v>
      </c>
      <c r="AX46">
        <v>1.875</v>
      </c>
      <c r="AY46">
        <v>1.4375</v>
      </c>
      <c r="AZ46">
        <v>2.9624999999999999</v>
      </c>
      <c r="BA46">
        <v>14.686999999999999</v>
      </c>
      <c r="BB46">
        <v>14.2</v>
      </c>
      <c r="BC46">
        <v>0.97</v>
      </c>
      <c r="BD46">
        <v>15.09</v>
      </c>
      <c r="BE46">
        <v>2652.6</v>
      </c>
      <c r="BF46">
        <v>286.00900000000001</v>
      </c>
      <c r="BG46">
        <v>3.323</v>
      </c>
      <c r="BH46">
        <v>1.2999999999999999E-2</v>
      </c>
      <c r="BI46">
        <v>3.3359999999999999</v>
      </c>
      <c r="BJ46">
        <v>2.7109999999999999</v>
      </c>
      <c r="BK46">
        <v>1.0999999999999999E-2</v>
      </c>
      <c r="BL46">
        <v>2.7210000000000001</v>
      </c>
      <c r="BM46">
        <v>17.7483</v>
      </c>
      <c r="BQ46">
        <v>149.51300000000001</v>
      </c>
      <c r="BR46">
        <v>0.432811</v>
      </c>
      <c r="BS46">
        <v>-5</v>
      </c>
      <c r="BT46">
        <v>6.0000000000000001E-3</v>
      </c>
      <c r="BU46">
        <v>10.576822999999999</v>
      </c>
      <c r="BW46" s="4">
        <f t="shared" si="10"/>
        <v>2.7943966365999997</v>
      </c>
      <c r="BX46" t="e">
        <v>#NAME?</v>
      </c>
      <c r="BY46" s="4">
        <f t="shared" si="11"/>
        <v>20769.916534658936</v>
      </c>
      <c r="BZ46" s="4">
        <f t="shared" si="12"/>
        <v>2239.4567813320018</v>
      </c>
      <c r="CA46" s="4">
        <f t="shared" si="13"/>
        <v>21.227189823365897</v>
      </c>
      <c r="CB46" s="4">
        <f t="shared" si="14"/>
        <v>138.96958064996124</v>
      </c>
    </row>
    <row r="47" spans="1:80" customFormat="1" x14ac:dyDescent="0.25">
      <c r="A47" s="26">
        <v>43530</v>
      </c>
      <c r="B47" s="27">
        <v>0.64884864583333335</v>
      </c>
      <c r="C47">
        <v>12.682</v>
      </c>
      <c r="D47">
        <v>2.5785999999999998</v>
      </c>
      <c r="E47">
        <v>25785.654008000001</v>
      </c>
      <c r="F47">
        <v>184.2</v>
      </c>
      <c r="G47">
        <v>0.6</v>
      </c>
      <c r="H47">
        <v>2705.8</v>
      </c>
      <c r="J47">
        <v>0.91</v>
      </c>
      <c r="K47">
        <v>0.86680000000000001</v>
      </c>
      <c r="L47">
        <v>10.992000000000001</v>
      </c>
      <c r="M47">
        <v>2.2349999999999999</v>
      </c>
      <c r="N47">
        <v>159.6662</v>
      </c>
      <c r="O47">
        <v>0.52010000000000001</v>
      </c>
      <c r="P47">
        <v>160.19999999999999</v>
      </c>
      <c r="Q47">
        <v>130.25020000000001</v>
      </c>
      <c r="R47">
        <v>0.42420000000000002</v>
      </c>
      <c r="S47">
        <v>130.69999999999999</v>
      </c>
      <c r="T47">
        <v>2705.8096</v>
      </c>
      <c r="W47">
        <v>0</v>
      </c>
      <c r="X47">
        <v>0.79239999999999999</v>
      </c>
      <c r="Y47">
        <v>11.9</v>
      </c>
      <c r="Z47">
        <v>859</v>
      </c>
      <c r="AA47">
        <v>850</v>
      </c>
      <c r="AB47">
        <v>861</v>
      </c>
      <c r="AC47">
        <v>99</v>
      </c>
      <c r="AD47">
        <v>26.95</v>
      </c>
      <c r="AE47">
        <v>0.62</v>
      </c>
      <c r="AF47">
        <v>982</v>
      </c>
      <c r="AG47">
        <v>0</v>
      </c>
      <c r="AH47">
        <v>69</v>
      </c>
      <c r="AI47">
        <v>36</v>
      </c>
      <c r="AJ47">
        <v>190</v>
      </c>
      <c r="AK47">
        <v>168</v>
      </c>
      <c r="AL47">
        <v>4.2</v>
      </c>
      <c r="AM47">
        <v>174.1</v>
      </c>
      <c r="AN47" t="s">
        <v>155</v>
      </c>
      <c r="AO47">
        <v>1</v>
      </c>
      <c r="AP47" s="28">
        <v>0.85733796296296294</v>
      </c>
      <c r="AQ47">
        <v>47.159196000000001</v>
      </c>
      <c r="AR47">
        <v>-88.484168999999994</v>
      </c>
      <c r="AS47">
        <v>305.2</v>
      </c>
      <c r="AT47">
        <v>29.7</v>
      </c>
      <c r="AU47">
        <v>12</v>
      </c>
      <c r="AV47">
        <v>10</v>
      </c>
      <c r="AW47" t="s">
        <v>217</v>
      </c>
      <c r="AX47">
        <v>2.3125870000000002</v>
      </c>
      <c r="AY47">
        <v>1.024975</v>
      </c>
      <c r="AZ47">
        <v>3.3875120000000001</v>
      </c>
      <c r="BA47">
        <v>14.686999999999999</v>
      </c>
      <c r="BB47">
        <v>13.97</v>
      </c>
      <c r="BC47">
        <v>0.95</v>
      </c>
      <c r="BD47">
        <v>15.371</v>
      </c>
      <c r="BE47">
        <v>2571.556</v>
      </c>
      <c r="BF47">
        <v>332.79599999999999</v>
      </c>
      <c r="BG47">
        <v>3.9119999999999999</v>
      </c>
      <c r="BH47">
        <v>1.2999999999999999E-2</v>
      </c>
      <c r="BI47">
        <v>3.9239999999999999</v>
      </c>
      <c r="BJ47">
        <v>3.1909999999999998</v>
      </c>
      <c r="BK47">
        <v>0.01</v>
      </c>
      <c r="BL47">
        <v>3.2010000000000001</v>
      </c>
      <c r="BM47">
        <v>20.101500000000001</v>
      </c>
      <c r="BQ47">
        <v>134.79300000000001</v>
      </c>
      <c r="BR47">
        <v>0.41686899999999999</v>
      </c>
      <c r="BS47">
        <v>-5</v>
      </c>
      <c r="BT47">
        <v>6.0000000000000001E-3</v>
      </c>
      <c r="BU47">
        <v>10.187233000000001</v>
      </c>
      <c r="BW47" s="4">
        <f t="shared" si="10"/>
        <v>2.6914669586</v>
      </c>
      <c r="BX47" t="e">
        <v>#NAME?</v>
      </c>
      <c r="BY47" s="4">
        <f t="shared" si="11"/>
        <v>19393.668819008886</v>
      </c>
      <c r="BZ47" s="4">
        <f t="shared" si="12"/>
        <v>2509.8171722843604</v>
      </c>
      <c r="CA47" s="4">
        <f t="shared" si="13"/>
        <v>24.065273010370902</v>
      </c>
      <c r="CB47" s="4">
        <f t="shared" si="14"/>
        <v>151.59764506987486</v>
      </c>
    </row>
    <row r="48" spans="1:80" customFormat="1" x14ac:dyDescent="0.25">
      <c r="A48" s="26">
        <v>43530</v>
      </c>
      <c r="B48" s="27">
        <v>0.64886021990740739</v>
      </c>
      <c r="C48">
        <v>12.67</v>
      </c>
      <c r="D48">
        <v>2.6345999999999998</v>
      </c>
      <c r="E48">
        <v>26345.630251999999</v>
      </c>
      <c r="F48">
        <v>201.5</v>
      </c>
      <c r="G48">
        <v>0.6</v>
      </c>
      <c r="H48">
        <v>3306.9</v>
      </c>
      <c r="J48">
        <v>0.87</v>
      </c>
      <c r="K48">
        <v>0.86580000000000001</v>
      </c>
      <c r="L48">
        <v>10.9695</v>
      </c>
      <c r="M48">
        <v>2.2810000000000001</v>
      </c>
      <c r="N48">
        <v>174.47499999999999</v>
      </c>
      <c r="O48">
        <v>0.51949999999999996</v>
      </c>
      <c r="P48">
        <v>175</v>
      </c>
      <c r="Q48">
        <v>142.33070000000001</v>
      </c>
      <c r="R48">
        <v>0.42380000000000001</v>
      </c>
      <c r="S48">
        <v>142.80000000000001</v>
      </c>
      <c r="T48">
        <v>3306.9016999999999</v>
      </c>
      <c r="W48">
        <v>0</v>
      </c>
      <c r="X48">
        <v>0.74990000000000001</v>
      </c>
      <c r="Y48">
        <v>11.8</v>
      </c>
      <c r="Z48">
        <v>858</v>
      </c>
      <c r="AA48">
        <v>848</v>
      </c>
      <c r="AB48">
        <v>860</v>
      </c>
      <c r="AC48">
        <v>99</v>
      </c>
      <c r="AD48">
        <v>26.95</v>
      </c>
      <c r="AE48">
        <v>0.62</v>
      </c>
      <c r="AF48">
        <v>982</v>
      </c>
      <c r="AG48">
        <v>0</v>
      </c>
      <c r="AH48">
        <v>69</v>
      </c>
      <c r="AI48">
        <v>36</v>
      </c>
      <c r="AJ48">
        <v>190</v>
      </c>
      <c r="AK48">
        <v>168</v>
      </c>
      <c r="AL48">
        <v>4.0999999999999996</v>
      </c>
      <c r="AM48">
        <v>174.2</v>
      </c>
      <c r="AN48" t="s">
        <v>155</v>
      </c>
      <c r="AO48">
        <v>2</v>
      </c>
      <c r="AP48" s="28">
        <v>0.85734953703703709</v>
      </c>
      <c r="AQ48">
        <v>47.159357999999997</v>
      </c>
      <c r="AR48">
        <v>-88.484183000000002</v>
      </c>
      <c r="AS48">
        <v>305.7</v>
      </c>
      <c r="AT48">
        <v>34.9</v>
      </c>
      <c r="AU48">
        <v>12</v>
      </c>
      <c r="AV48">
        <v>10</v>
      </c>
      <c r="AW48" t="s">
        <v>219</v>
      </c>
      <c r="AX48">
        <v>1.7</v>
      </c>
      <c r="AY48">
        <v>1.2</v>
      </c>
      <c r="AZ48">
        <v>3.3</v>
      </c>
      <c r="BA48">
        <v>14.686999999999999</v>
      </c>
      <c r="BB48">
        <v>13.86</v>
      </c>
      <c r="BC48">
        <v>0.94</v>
      </c>
      <c r="BD48">
        <v>15.502000000000001</v>
      </c>
      <c r="BE48">
        <v>2550.4569999999999</v>
      </c>
      <c r="BF48">
        <v>337.541</v>
      </c>
      <c r="BG48">
        <v>4.2480000000000002</v>
      </c>
      <c r="BH48">
        <v>1.2999999999999999E-2</v>
      </c>
      <c r="BI48">
        <v>4.2610000000000001</v>
      </c>
      <c r="BJ48">
        <v>3.4649999999999999</v>
      </c>
      <c r="BK48">
        <v>0.01</v>
      </c>
      <c r="BL48">
        <v>3.476</v>
      </c>
      <c r="BM48">
        <v>24.415400000000002</v>
      </c>
      <c r="BQ48">
        <v>126.777</v>
      </c>
      <c r="BR48">
        <v>0.48466799999999999</v>
      </c>
      <c r="BS48">
        <v>-5</v>
      </c>
      <c r="BT48">
        <v>6.0000000000000001E-3</v>
      </c>
      <c r="BU48">
        <v>11.844074000000001</v>
      </c>
      <c r="BW48" s="4">
        <f t="shared" si="10"/>
        <v>3.1292043508000003</v>
      </c>
      <c r="BX48" t="e">
        <v>#NAME?</v>
      </c>
      <c r="BY48" s="4">
        <f t="shared" si="11"/>
        <v>22362.835407377865</v>
      </c>
      <c r="BZ48" s="4">
        <f t="shared" si="12"/>
        <v>2959.6161888797701</v>
      </c>
      <c r="CA48" s="4">
        <f t="shared" si="13"/>
        <v>30.381702058323</v>
      </c>
      <c r="CB48" s="4">
        <f t="shared" si="14"/>
        <v>214.07832855260588</v>
      </c>
    </row>
    <row r="49" spans="1:80" customFormat="1" x14ac:dyDescent="0.25">
      <c r="A49" s="26">
        <v>43530</v>
      </c>
      <c r="B49" s="27">
        <v>0.64887179398148154</v>
      </c>
      <c r="C49">
        <v>12.785</v>
      </c>
      <c r="D49">
        <v>2.3573</v>
      </c>
      <c r="E49">
        <v>23572.521008</v>
      </c>
      <c r="F49">
        <v>211</v>
      </c>
      <c r="G49">
        <v>0.6</v>
      </c>
      <c r="H49">
        <v>3759</v>
      </c>
      <c r="J49">
        <v>0.8</v>
      </c>
      <c r="K49">
        <v>0.8669</v>
      </c>
      <c r="L49">
        <v>11.0831</v>
      </c>
      <c r="M49">
        <v>2.0434999999999999</v>
      </c>
      <c r="N49">
        <v>182.91300000000001</v>
      </c>
      <c r="O49">
        <v>0.5202</v>
      </c>
      <c r="P49">
        <v>183.4</v>
      </c>
      <c r="Q49">
        <v>149.214</v>
      </c>
      <c r="R49">
        <v>0.42430000000000001</v>
      </c>
      <c r="S49">
        <v>149.6</v>
      </c>
      <c r="T49">
        <v>3759.0106999999998</v>
      </c>
      <c r="W49">
        <v>0</v>
      </c>
      <c r="X49">
        <v>0.69350000000000001</v>
      </c>
      <c r="Y49">
        <v>11.9</v>
      </c>
      <c r="Z49">
        <v>857</v>
      </c>
      <c r="AA49">
        <v>846</v>
      </c>
      <c r="AB49">
        <v>858</v>
      </c>
      <c r="AC49">
        <v>99</v>
      </c>
      <c r="AD49">
        <v>26.95</v>
      </c>
      <c r="AE49">
        <v>0.62</v>
      </c>
      <c r="AF49">
        <v>982</v>
      </c>
      <c r="AG49">
        <v>0</v>
      </c>
      <c r="AH49">
        <v>69</v>
      </c>
      <c r="AI49">
        <v>36</v>
      </c>
      <c r="AJ49">
        <v>190</v>
      </c>
      <c r="AK49">
        <v>168</v>
      </c>
      <c r="AL49">
        <v>4.0999999999999996</v>
      </c>
      <c r="AM49">
        <v>174.6</v>
      </c>
      <c r="AN49" t="s">
        <v>155</v>
      </c>
      <c r="AO49">
        <v>2</v>
      </c>
      <c r="AP49" s="28">
        <v>0.85736111111111113</v>
      </c>
      <c r="AQ49">
        <v>47.159503999999998</v>
      </c>
      <c r="AR49">
        <v>-88.484189000000001</v>
      </c>
      <c r="AS49">
        <v>305.89999999999998</v>
      </c>
      <c r="AT49">
        <v>35.299999999999997</v>
      </c>
      <c r="AU49">
        <v>12</v>
      </c>
      <c r="AV49">
        <v>10</v>
      </c>
      <c r="AW49" t="s">
        <v>219</v>
      </c>
      <c r="AX49">
        <v>1.675</v>
      </c>
      <c r="AY49">
        <v>1.2124999999999999</v>
      </c>
      <c r="AZ49">
        <v>3.2875000000000001</v>
      </c>
      <c r="BA49">
        <v>14.686999999999999</v>
      </c>
      <c r="BB49">
        <v>13.99</v>
      </c>
      <c r="BC49">
        <v>0.95</v>
      </c>
      <c r="BD49">
        <v>15.351000000000001</v>
      </c>
      <c r="BE49">
        <v>2591.9259999999999</v>
      </c>
      <c r="BF49">
        <v>304.173</v>
      </c>
      <c r="BG49">
        <v>4.4800000000000004</v>
      </c>
      <c r="BH49">
        <v>1.2999999999999999E-2</v>
      </c>
      <c r="BI49">
        <v>4.492</v>
      </c>
      <c r="BJ49">
        <v>3.6539999999999999</v>
      </c>
      <c r="BK49">
        <v>0.01</v>
      </c>
      <c r="BL49">
        <v>3.665</v>
      </c>
      <c r="BM49">
        <v>27.915600000000001</v>
      </c>
      <c r="BQ49">
        <v>117.931</v>
      </c>
      <c r="BR49">
        <v>0.48572100000000001</v>
      </c>
      <c r="BS49">
        <v>-5</v>
      </c>
      <c r="BT49">
        <v>6.0000000000000001E-3</v>
      </c>
      <c r="BU49">
        <v>11.869807</v>
      </c>
      <c r="BW49" s="4">
        <f t="shared" si="10"/>
        <v>3.1360030094</v>
      </c>
      <c r="BX49" t="e">
        <v>#NAME?</v>
      </c>
      <c r="BY49" s="4">
        <f t="shared" si="11"/>
        <v>22775.819118342162</v>
      </c>
      <c r="BZ49" s="4">
        <f t="shared" si="12"/>
        <v>2672.8344978535229</v>
      </c>
      <c r="CA49" s="4">
        <f t="shared" si="13"/>
        <v>32.108495018153398</v>
      </c>
      <c r="CB49" s="4">
        <f t="shared" si="14"/>
        <v>245.30046620929477</v>
      </c>
    </row>
    <row r="50" spans="1:80" customFormat="1" x14ac:dyDescent="0.25">
      <c r="A50" s="26">
        <v>43530</v>
      </c>
      <c r="B50" s="27">
        <v>0.64888336805555558</v>
      </c>
      <c r="C50">
        <v>12.909000000000001</v>
      </c>
      <c r="D50">
        <v>2.1206999999999998</v>
      </c>
      <c r="E50">
        <v>21207.125</v>
      </c>
      <c r="F50">
        <v>214.9</v>
      </c>
      <c r="G50">
        <v>0.6</v>
      </c>
      <c r="H50">
        <v>3844.6</v>
      </c>
      <c r="J50">
        <v>0.7</v>
      </c>
      <c r="K50">
        <v>0.86799999999999999</v>
      </c>
      <c r="L50">
        <v>11.204599999999999</v>
      </c>
      <c r="M50">
        <v>1.8407</v>
      </c>
      <c r="N50">
        <v>186.5008</v>
      </c>
      <c r="O50">
        <v>0.52080000000000004</v>
      </c>
      <c r="P50">
        <v>187</v>
      </c>
      <c r="Q50">
        <v>152.14089999999999</v>
      </c>
      <c r="R50">
        <v>0.42480000000000001</v>
      </c>
      <c r="S50">
        <v>152.6</v>
      </c>
      <c r="T50">
        <v>3844.5688</v>
      </c>
      <c r="W50">
        <v>0</v>
      </c>
      <c r="X50">
        <v>0.60760000000000003</v>
      </c>
      <c r="Y50">
        <v>11.8</v>
      </c>
      <c r="Z50">
        <v>856</v>
      </c>
      <c r="AA50">
        <v>845</v>
      </c>
      <c r="AB50">
        <v>857</v>
      </c>
      <c r="AC50">
        <v>99</v>
      </c>
      <c r="AD50">
        <v>26.95</v>
      </c>
      <c r="AE50">
        <v>0.62</v>
      </c>
      <c r="AF50">
        <v>982</v>
      </c>
      <c r="AG50">
        <v>0</v>
      </c>
      <c r="AH50">
        <v>69</v>
      </c>
      <c r="AI50">
        <v>36</v>
      </c>
      <c r="AJ50">
        <v>190</v>
      </c>
      <c r="AK50">
        <v>168</v>
      </c>
      <c r="AL50">
        <v>4.0999999999999996</v>
      </c>
      <c r="AM50">
        <v>174.9</v>
      </c>
      <c r="AN50" t="s">
        <v>155</v>
      </c>
      <c r="AO50">
        <v>2</v>
      </c>
      <c r="AP50" s="28">
        <v>0.85737268518518517</v>
      </c>
      <c r="AQ50">
        <v>47.159677000000002</v>
      </c>
      <c r="AR50">
        <v>-88.484202999999994</v>
      </c>
      <c r="AS50">
        <v>307.10000000000002</v>
      </c>
      <c r="AT50">
        <v>38</v>
      </c>
      <c r="AU50">
        <v>12</v>
      </c>
      <c r="AV50">
        <v>11</v>
      </c>
      <c r="AW50" t="s">
        <v>210</v>
      </c>
      <c r="AX50">
        <v>1.4875</v>
      </c>
      <c r="AY50">
        <v>1.325</v>
      </c>
      <c r="AZ50">
        <v>3.2</v>
      </c>
      <c r="BA50">
        <v>14.686999999999999</v>
      </c>
      <c r="BB50">
        <v>14.1</v>
      </c>
      <c r="BC50">
        <v>0.96</v>
      </c>
      <c r="BD50">
        <v>15.211</v>
      </c>
      <c r="BE50">
        <v>2634.587</v>
      </c>
      <c r="BF50">
        <v>275.47399999999999</v>
      </c>
      <c r="BG50">
        <v>4.5919999999999996</v>
      </c>
      <c r="BH50">
        <v>1.2999999999999999E-2</v>
      </c>
      <c r="BI50">
        <v>4.6050000000000004</v>
      </c>
      <c r="BJ50">
        <v>3.746</v>
      </c>
      <c r="BK50">
        <v>0.01</v>
      </c>
      <c r="BL50">
        <v>3.7570000000000001</v>
      </c>
      <c r="BM50">
        <v>28.706299999999999</v>
      </c>
      <c r="BQ50">
        <v>103.877</v>
      </c>
      <c r="BR50">
        <v>0.44515199999999999</v>
      </c>
      <c r="BS50">
        <v>-5</v>
      </c>
      <c r="BT50">
        <v>6.0000000000000001E-3</v>
      </c>
      <c r="BU50">
        <v>10.878401999999999</v>
      </c>
      <c r="BW50" s="4">
        <f t="shared" si="10"/>
        <v>2.8740738083999999</v>
      </c>
      <c r="BX50" t="e">
        <v>#NAME?</v>
      </c>
      <c r="BY50" s="4">
        <f t="shared" si="11"/>
        <v>21217.069431527751</v>
      </c>
      <c r="BZ50" s="4">
        <f t="shared" si="12"/>
        <v>2218.4695303592839</v>
      </c>
      <c r="CA50" s="4">
        <f t="shared" si="13"/>
        <v>30.167590628247595</v>
      </c>
      <c r="CB50" s="4">
        <f t="shared" si="14"/>
        <v>231.17990038752376</v>
      </c>
    </row>
    <row r="51" spans="1:80" customFormat="1" x14ac:dyDescent="0.25">
      <c r="A51" s="26">
        <v>43530</v>
      </c>
      <c r="B51" s="27">
        <v>0.64889494212962961</v>
      </c>
      <c r="C51">
        <v>12.97</v>
      </c>
      <c r="D51">
        <v>1.7557</v>
      </c>
      <c r="E51">
        <v>17557.226821</v>
      </c>
      <c r="F51">
        <v>217.4</v>
      </c>
      <c r="G51">
        <v>0.6</v>
      </c>
      <c r="H51">
        <v>3746.7</v>
      </c>
      <c r="J51">
        <v>0.7</v>
      </c>
      <c r="K51">
        <v>0.87080000000000002</v>
      </c>
      <c r="L51">
        <v>11.294</v>
      </c>
      <c r="M51">
        <v>1.5287999999999999</v>
      </c>
      <c r="N51">
        <v>189.30359999999999</v>
      </c>
      <c r="O51">
        <v>0.52249999999999996</v>
      </c>
      <c r="P51">
        <v>189.8</v>
      </c>
      <c r="Q51">
        <v>154.4273</v>
      </c>
      <c r="R51">
        <v>0.42620000000000002</v>
      </c>
      <c r="S51">
        <v>154.9</v>
      </c>
      <c r="T51">
        <v>3746.7363999999998</v>
      </c>
      <c r="W51">
        <v>0</v>
      </c>
      <c r="X51">
        <v>0.60950000000000004</v>
      </c>
      <c r="Y51">
        <v>11.9</v>
      </c>
      <c r="Z51">
        <v>856</v>
      </c>
      <c r="AA51">
        <v>844</v>
      </c>
      <c r="AB51">
        <v>857</v>
      </c>
      <c r="AC51">
        <v>99</v>
      </c>
      <c r="AD51">
        <v>26.95</v>
      </c>
      <c r="AE51">
        <v>0.62</v>
      </c>
      <c r="AF51">
        <v>982</v>
      </c>
      <c r="AG51">
        <v>0</v>
      </c>
      <c r="AH51">
        <v>68.462999999999994</v>
      </c>
      <c r="AI51">
        <v>36</v>
      </c>
      <c r="AJ51">
        <v>190</v>
      </c>
      <c r="AK51">
        <v>168</v>
      </c>
      <c r="AL51">
        <v>4.0999999999999996</v>
      </c>
      <c r="AM51">
        <v>175</v>
      </c>
      <c r="AN51" t="s">
        <v>155</v>
      </c>
      <c r="AO51">
        <v>2</v>
      </c>
      <c r="AP51" s="28">
        <v>0.85738425925925921</v>
      </c>
      <c r="AQ51">
        <v>47.159829000000002</v>
      </c>
      <c r="AR51">
        <v>-88.484211000000002</v>
      </c>
      <c r="AS51">
        <v>308</v>
      </c>
      <c r="AT51">
        <v>37.9</v>
      </c>
      <c r="AU51">
        <v>12</v>
      </c>
      <c r="AV51">
        <v>12</v>
      </c>
      <c r="AW51" t="s">
        <v>206</v>
      </c>
      <c r="AX51">
        <v>1.4</v>
      </c>
      <c r="AY51">
        <v>1.5</v>
      </c>
      <c r="AZ51">
        <v>3.2</v>
      </c>
      <c r="BA51">
        <v>14.686999999999999</v>
      </c>
      <c r="BB51">
        <v>14.43</v>
      </c>
      <c r="BC51">
        <v>0.98</v>
      </c>
      <c r="BD51">
        <v>14.84</v>
      </c>
      <c r="BE51">
        <v>2702.4949999999999</v>
      </c>
      <c r="BF51">
        <v>232.84</v>
      </c>
      <c r="BG51">
        <v>4.7439999999999998</v>
      </c>
      <c r="BH51">
        <v>1.2999999999999999E-2</v>
      </c>
      <c r="BI51">
        <v>4.7569999999999997</v>
      </c>
      <c r="BJ51">
        <v>3.87</v>
      </c>
      <c r="BK51">
        <v>1.0999999999999999E-2</v>
      </c>
      <c r="BL51">
        <v>3.88</v>
      </c>
      <c r="BM51">
        <v>28.4697</v>
      </c>
      <c r="BQ51">
        <v>106.053</v>
      </c>
      <c r="BR51">
        <v>0.303562</v>
      </c>
      <c r="BS51">
        <v>-5</v>
      </c>
      <c r="BT51">
        <v>6.0000000000000001E-3</v>
      </c>
      <c r="BU51">
        <v>7.4182959999999998</v>
      </c>
      <c r="BW51" s="4">
        <f t="shared" si="10"/>
        <v>1.9599138031999999</v>
      </c>
      <c r="BX51" t="e">
        <v>#NAME?</v>
      </c>
      <c r="BY51" s="4">
        <f t="shared" si="11"/>
        <v>14841.466180259353</v>
      </c>
      <c r="BZ51" s="4">
        <f t="shared" si="12"/>
        <v>1278.7024528857919</v>
      </c>
      <c r="CA51" s="4">
        <f t="shared" si="13"/>
        <v>21.253128726455998</v>
      </c>
      <c r="CB51" s="4">
        <f t="shared" si="14"/>
        <v>156.34888860557734</v>
      </c>
    </row>
    <row r="52" spans="1:80" customFormat="1" x14ac:dyDescent="0.25">
      <c r="A52" s="26">
        <v>43530</v>
      </c>
      <c r="B52" s="27">
        <v>0.64890651620370365</v>
      </c>
      <c r="C52">
        <v>12.888999999999999</v>
      </c>
      <c r="D52">
        <v>1.9409000000000001</v>
      </c>
      <c r="E52">
        <v>19409.363785000001</v>
      </c>
      <c r="F52">
        <v>218.5</v>
      </c>
      <c r="G52">
        <v>0.6</v>
      </c>
      <c r="H52">
        <v>3199.4</v>
      </c>
      <c r="J52">
        <v>0.6</v>
      </c>
      <c r="K52">
        <v>0.87029999999999996</v>
      </c>
      <c r="L52">
        <v>11.216799999999999</v>
      </c>
      <c r="M52">
        <v>1.6892</v>
      </c>
      <c r="N52">
        <v>190.14789999999999</v>
      </c>
      <c r="O52">
        <v>0.5222</v>
      </c>
      <c r="P52">
        <v>190.7</v>
      </c>
      <c r="Q52">
        <v>155.11609999999999</v>
      </c>
      <c r="R52">
        <v>0.42599999999999999</v>
      </c>
      <c r="S52">
        <v>155.5</v>
      </c>
      <c r="T52">
        <v>3199.4466000000002</v>
      </c>
      <c r="W52">
        <v>0</v>
      </c>
      <c r="X52">
        <v>0.5222</v>
      </c>
      <c r="Y52">
        <v>11.9</v>
      </c>
      <c r="Z52">
        <v>855</v>
      </c>
      <c r="AA52">
        <v>844</v>
      </c>
      <c r="AB52">
        <v>857</v>
      </c>
      <c r="AC52">
        <v>99</v>
      </c>
      <c r="AD52">
        <v>26.95</v>
      </c>
      <c r="AE52">
        <v>0.62</v>
      </c>
      <c r="AF52">
        <v>982</v>
      </c>
      <c r="AG52">
        <v>0</v>
      </c>
      <c r="AH52">
        <v>68</v>
      </c>
      <c r="AI52">
        <v>36</v>
      </c>
      <c r="AJ52">
        <v>190</v>
      </c>
      <c r="AK52">
        <v>168</v>
      </c>
      <c r="AL52">
        <v>4.0999999999999996</v>
      </c>
      <c r="AM52">
        <v>175</v>
      </c>
      <c r="AN52" t="s">
        <v>155</v>
      </c>
      <c r="AO52">
        <v>2</v>
      </c>
      <c r="AP52" s="28">
        <v>0.85739583333333336</v>
      </c>
      <c r="AQ52">
        <v>47.159979999999997</v>
      </c>
      <c r="AR52">
        <v>-88.484217000000001</v>
      </c>
      <c r="AS52">
        <v>308.7</v>
      </c>
      <c r="AT52">
        <v>37.799999999999997</v>
      </c>
      <c r="AU52">
        <v>12</v>
      </c>
      <c r="AV52">
        <v>12</v>
      </c>
      <c r="AW52" t="s">
        <v>206</v>
      </c>
      <c r="AX52">
        <v>1.425</v>
      </c>
      <c r="AY52">
        <v>1.5249999999999999</v>
      </c>
      <c r="AZ52">
        <v>3.2250000000000001</v>
      </c>
      <c r="BA52">
        <v>14.686999999999999</v>
      </c>
      <c r="BB52">
        <v>14.37</v>
      </c>
      <c r="BC52">
        <v>0.98</v>
      </c>
      <c r="BD52">
        <v>14.904</v>
      </c>
      <c r="BE52">
        <v>2678.2330000000002</v>
      </c>
      <c r="BF52">
        <v>256.70400000000001</v>
      </c>
      <c r="BG52">
        <v>4.7549999999999999</v>
      </c>
      <c r="BH52">
        <v>1.2999999999999999E-2</v>
      </c>
      <c r="BI52">
        <v>4.7679999999999998</v>
      </c>
      <c r="BJ52">
        <v>3.879</v>
      </c>
      <c r="BK52">
        <v>1.0999999999999999E-2</v>
      </c>
      <c r="BL52">
        <v>3.8889999999999998</v>
      </c>
      <c r="BM52">
        <v>24.258800000000001</v>
      </c>
      <c r="BQ52">
        <v>90.656000000000006</v>
      </c>
      <c r="BR52">
        <v>0.20476</v>
      </c>
      <c r="BS52">
        <v>-5</v>
      </c>
      <c r="BT52">
        <v>6.5360000000000001E-3</v>
      </c>
      <c r="BU52">
        <v>5.0038280000000004</v>
      </c>
      <c r="BW52" s="4">
        <f t="shared" si="10"/>
        <v>1.3220113576000001</v>
      </c>
      <c r="BX52" t="e">
        <v>#NAME?</v>
      </c>
      <c r="BY52" s="4">
        <f t="shared" si="11"/>
        <v>9921.0692093665384</v>
      </c>
      <c r="BZ52" s="4">
        <f t="shared" si="12"/>
        <v>950.91732135375366</v>
      </c>
      <c r="CA52" s="4">
        <f t="shared" si="13"/>
        <v>14.369111075523598</v>
      </c>
      <c r="CB52" s="4">
        <f t="shared" si="14"/>
        <v>89.862694446741926</v>
      </c>
    </row>
    <row r="53" spans="1:80" customFormat="1" x14ac:dyDescent="0.25">
      <c r="A53" s="26">
        <v>43530</v>
      </c>
      <c r="B53" s="27">
        <v>0.6489180902777778</v>
      </c>
      <c r="C53">
        <v>12.262</v>
      </c>
      <c r="D53">
        <v>2.5937999999999999</v>
      </c>
      <c r="E53">
        <v>25938.056266</v>
      </c>
      <c r="F53">
        <v>215.4</v>
      </c>
      <c r="G53">
        <v>0.7</v>
      </c>
      <c r="H53">
        <v>2480.1</v>
      </c>
      <c r="J53">
        <v>0.6</v>
      </c>
      <c r="K53">
        <v>0.87</v>
      </c>
      <c r="L53">
        <v>10.6676</v>
      </c>
      <c r="M53">
        <v>2.2565</v>
      </c>
      <c r="N53">
        <v>187.3956</v>
      </c>
      <c r="O53">
        <v>0.60899999999999999</v>
      </c>
      <c r="P53">
        <v>188</v>
      </c>
      <c r="Q53">
        <v>152.8708</v>
      </c>
      <c r="R53">
        <v>0.49680000000000002</v>
      </c>
      <c r="S53">
        <v>153.4</v>
      </c>
      <c r="T53">
        <v>2480.1282999999999</v>
      </c>
      <c r="W53">
        <v>0</v>
      </c>
      <c r="X53">
        <v>0.52200000000000002</v>
      </c>
      <c r="Y53">
        <v>11.8</v>
      </c>
      <c r="Z53">
        <v>856</v>
      </c>
      <c r="AA53">
        <v>843</v>
      </c>
      <c r="AB53">
        <v>857</v>
      </c>
      <c r="AC53">
        <v>99</v>
      </c>
      <c r="AD53">
        <v>26.95</v>
      </c>
      <c r="AE53">
        <v>0.62</v>
      </c>
      <c r="AF53">
        <v>982</v>
      </c>
      <c r="AG53">
        <v>0</v>
      </c>
      <c r="AH53">
        <v>68</v>
      </c>
      <c r="AI53">
        <v>36</v>
      </c>
      <c r="AJ53">
        <v>190</v>
      </c>
      <c r="AK53">
        <v>168</v>
      </c>
      <c r="AL53">
        <v>4.0999999999999996</v>
      </c>
      <c r="AM53">
        <v>175</v>
      </c>
      <c r="AN53" t="s">
        <v>155</v>
      </c>
      <c r="AO53">
        <v>2</v>
      </c>
      <c r="AP53" s="28">
        <v>0.85740740740740751</v>
      </c>
      <c r="AQ53">
        <v>47.160107000000004</v>
      </c>
      <c r="AR53">
        <v>-88.484212999999997</v>
      </c>
      <c r="AS53">
        <v>309.2</v>
      </c>
      <c r="AT53">
        <v>37.200000000000003</v>
      </c>
      <c r="AU53">
        <v>12</v>
      </c>
      <c r="AV53">
        <v>11</v>
      </c>
      <c r="AW53" t="s">
        <v>208</v>
      </c>
      <c r="AX53">
        <v>1.6</v>
      </c>
      <c r="AY53">
        <v>1.7</v>
      </c>
      <c r="AZ53">
        <v>3.4</v>
      </c>
      <c r="BA53">
        <v>14.686999999999999</v>
      </c>
      <c r="BB53">
        <v>14.33</v>
      </c>
      <c r="BC53">
        <v>0.98</v>
      </c>
      <c r="BD53">
        <v>14.946</v>
      </c>
      <c r="BE53">
        <v>2557.509</v>
      </c>
      <c r="BF53">
        <v>344.32600000000002</v>
      </c>
      <c r="BG53">
        <v>4.7050000000000001</v>
      </c>
      <c r="BH53">
        <v>1.4999999999999999E-2</v>
      </c>
      <c r="BI53">
        <v>4.72</v>
      </c>
      <c r="BJ53">
        <v>3.8380000000000001</v>
      </c>
      <c r="BK53">
        <v>1.2E-2</v>
      </c>
      <c r="BL53">
        <v>3.851</v>
      </c>
      <c r="BM53">
        <v>18.881499999999999</v>
      </c>
      <c r="BQ53">
        <v>90.992000000000004</v>
      </c>
      <c r="BR53">
        <v>0.164856</v>
      </c>
      <c r="BS53">
        <v>-5</v>
      </c>
      <c r="BT53">
        <v>7.0000000000000001E-3</v>
      </c>
      <c r="BU53">
        <v>4.0286650000000002</v>
      </c>
      <c r="BW53" s="4">
        <f t="shared" si="10"/>
        <v>1.0643732930000001</v>
      </c>
      <c r="BX53" t="e">
        <v>#NAME?</v>
      </c>
      <c r="BY53" s="4">
        <f t="shared" si="11"/>
        <v>7627.5677807575457</v>
      </c>
      <c r="BZ53" s="4">
        <f t="shared" si="12"/>
        <v>1026.9249897760371</v>
      </c>
      <c r="CA53" s="4">
        <f t="shared" si="13"/>
        <v>11.446530644681001</v>
      </c>
      <c r="CB53" s="4">
        <f t="shared" si="14"/>
        <v>56.312576437609252</v>
      </c>
    </row>
    <row r="54" spans="1:80" customFormat="1" x14ac:dyDescent="0.25">
      <c r="A54" s="26">
        <v>43530</v>
      </c>
      <c r="B54" s="27">
        <v>0.64892966435185184</v>
      </c>
      <c r="C54">
        <v>12.086</v>
      </c>
      <c r="D54">
        <v>3.0568</v>
      </c>
      <c r="E54">
        <v>30567.980376</v>
      </c>
      <c r="F54">
        <v>199.5</v>
      </c>
      <c r="G54">
        <v>0.7</v>
      </c>
      <c r="H54">
        <v>1850.4</v>
      </c>
      <c r="J54">
        <v>0.6</v>
      </c>
      <c r="K54">
        <v>0.86780000000000002</v>
      </c>
      <c r="L54">
        <v>10.488300000000001</v>
      </c>
      <c r="M54">
        <v>2.6528</v>
      </c>
      <c r="N54">
        <v>173.13740000000001</v>
      </c>
      <c r="O54">
        <v>0.60750000000000004</v>
      </c>
      <c r="P54">
        <v>173.7</v>
      </c>
      <c r="Q54">
        <v>141.23949999999999</v>
      </c>
      <c r="R54">
        <v>0.49559999999999998</v>
      </c>
      <c r="S54">
        <v>141.69999999999999</v>
      </c>
      <c r="T54">
        <v>1850.3593000000001</v>
      </c>
      <c r="W54">
        <v>0</v>
      </c>
      <c r="X54">
        <v>0.52070000000000005</v>
      </c>
      <c r="Y54">
        <v>11.9</v>
      </c>
      <c r="Z54">
        <v>856</v>
      </c>
      <c r="AA54">
        <v>843</v>
      </c>
      <c r="AB54">
        <v>857</v>
      </c>
      <c r="AC54">
        <v>99</v>
      </c>
      <c r="AD54">
        <v>26.95</v>
      </c>
      <c r="AE54">
        <v>0.62</v>
      </c>
      <c r="AF54">
        <v>982</v>
      </c>
      <c r="AG54">
        <v>0</v>
      </c>
      <c r="AH54">
        <v>68</v>
      </c>
      <c r="AI54">
        <v>36</v>
      </c>
      <c r="AJ54">
        <v>190</v>
      </c>
      <c r="AK54">
        <v>168</v>
      </c>
      <c r="AL54">
        <v>4.2</v>
      </c>
      <c r="AM54">
        <v>175</v>
      </c>
      <c r="AN54" t="s">
        <v>155</v>
      </c>
      <c r="AO54">
        <v>2</v>
      </c>
      <c r="AP54" s="28">
        <v>0.85740740740740751</v>
      </c>
      <c r="AQ54">
        <v>47.160141000000003</v>
      </c>
      <c r="AR54">
        <v>-88.484212999999997</v>
      </c>
      <c r="AS54">
        <v>309.3</v>
      </c>
      <c r="AT54">
        <v>37</v>
      </c>
      <c r="AU54">
        <v>12</v>
      </c>
      <c r="AV54">
        <v>11</v>
      </c>
      <c r="AW54" t="s">
        <v>208</v>
      </c>
      <c r="AX54">
        <v>1.6125</v>
      </c>
      <c r="AY54">
        <v>1.6125</v>
      </c>
      <c r="AZ54">
        <v>3.4</v>
      </c>
      <c r="BA54">
        <v>14.686999999999999</v>
      </c>
      <c r="BB54">
        <v>14.09</v>
      </c>
      <c r="BC54">
        <v>0.96</v>
      </c>
      <c r="BD54">
        <v>15.23</v>
      </c>
      <c r="BE54">
        <v>2485.37</v>
      </c>
      <c r="BF54">
        <v>400.096</v>
      </c>
      <c r="BG54">
        <v>4.2960000000000003</v>
      </c>
      <c r="BH54">
        <v>1.4999999999999999E-2</v>
      </c>
      <c r="BI54">
        <v>4.3120000000000003</v>
      </c>
      <c r="BJ54">
        <v>3.5049999999999999</v>
      </c>
      <c r="BK54">
        <v>1.2E-2</v>
      </c>
      <c r="BL54">
        <v>3.5169999999999999</v>
      </c>
      <c r="BM54">
        <v>13.9237</v>
      </c>
      <c r="BQ54">
        <v>89.715999999999994</v>
      </c>
      <c r="BR54">
        <v>8.0633999999999997E-2</v>
      </c>
      <c r="BS54">
        <v>-5</v>
      </c>
      <c r="BT54">
        <v>6.463E-3</v>
      </c>
      <c r="BU54">
        <v>1.9704930000000001</v>
      </c>
      <c r="BW54" s="4">
        <f t="shared" si="10"/>
        <v>0.52060425060000004</v>
      </c>
      <c r="BX54" t="e">
        <v>#NAME?</v>
      </c>
      <c r="BY54" s="4">
        <f t="shared" si="11"/>
        <v>3625.5483199396231</v>
      </c>
      <c r="BZ54" s="4">
        <f t="shared" si="12"/>
        <v>583.64242773291835</v>
      </c>
      <c r="CA54" s="4">
        <f t="shared" si="13"/>
        <v>5.1129396674895</v>
      </c>
      <c r="CB54" s="4">
        <f t="shared" si="14"/>
        <v>20.31128047024923</v>
      </c>
    </row>
    <row r="55" spans="1:80" customFormat="1" x14ac:dyDescent="0.25">
      <c r="A55" s="26">
        <v>43530</v>
      </c>
      <c r="B55" s="27">
        <v>0.64894123842592599</v>
      </c>
      <c r="C55">
        <v>12.265000000000001</v>
      </c>
      <c r="D55">
        <v>2.9611000000000001</v>
      </c>
      <c r="E55">
        <v>29611.316435000001</v>
      </c>
      <c r="F55">
        <v>181.8</v>
      </c>
      <c r="G55">
        <v>0.7</v>
      </c>
      <c r="H55">
        <v>1574.7</v>
      </c>
      <c r="J55">
        <v>0.6</v>
      </c>
      <c r="K55">
        <v>0.86760000000000004</v>
      </c>
      <c r="L55">
        <v>10.6408</v>
      </c>
      <c r="M55">
        <v>2.569</v>
      </c>
      <c r="N55">
        <v>157.6892</v>
      </c>
      <c r="O55">
        <v>0.60729999999999995</v>
      </c>
      <c r="P55">
        <v>158.30000000000001</v>
      </c>
      <c r="Q55">
        <v>128.63740000000001</v>
      </c>
      <c r="R55">
        <v>0.49540000000000001</v>
      </c>
      <c r="S55">
        <v>129.1</v>
      </c>
      <c r="T55">
        <v>1574.7022999999999</v>
      </c>
      <c r="W55">
        <v>0</v>
      </c>
      <c r="X55">
        <v>0.52049999999999996</v>
      </c>
      <c r="Y55">
        <v>11.8</v>
      </c>
      <c r="Z55">
        <v>856</v>
      </c>
      <c r="AA55">
        <v>843</v>
      </c>
      <c r="AB55">
        <v>857</v>
      </c>
      <c r="AC55">
        <v>99</v>
      </c>
      <c r="AD55">
        <v>26.95</v>
      </c>
      <c r="AE55">
        <v>0.62</v>
      </c>
      <c r="AF55">
        <v>982</v>
      </c>
      <c r="AG55">
        <v>0</v>
      </c>
      <c r="AH55">
        <v>68</v>
      </c>
      <c r="AI55">
        <v>36</v>
      </c>
      <c r="AJ55">
        <v>190</v>
      </c>
      <c r="AK55">
        <v>168</v>
      </c>
      <c r="AL55">
        <v>4.0999999999999996</v>
      </c>
      <c r="AM55">
        <v>175</v>
      </c>
      <c r="AN55" t="s">
        <v>155</v>
      </c>
      <c r="AO55">
        <v>2</v>
      </c>
      <c r="AP55" s="28">
        <v>0.85743055555555558</v>
      </c>
      <c r="AQ55">
        <v>47.160392000000002</v>
      </c>
      <c r="AR55">
        <v>-88.484212999999997</v>
      </c>
      <c r="AS55">
        <v>310.3</v>
      </c>
      <c r="AT55">
        <v>35.1</v>
      </c>
      <c r="AU55">
        <v>12</v>
      </c>
      <c r="AV55">
        <v>11</v>
      </c>
      <c r="AW55" t="s">
        <v>208</v>
      </c>
      <c r="AX55">
        <v>1.7250000000000001</v>
      </c>
      <c r="AY55">
        <v>1</v>
      </c>
      <c r="AZ55">
        <v>3.4</v>
      </c>
      <c r="BA55">
        <v>14.686999999999999</v>
      </c>
      <c r="BB55">
        <v>14.06</v>
      </c>
      <c r="BC55">
        <v>0.96</v>
      </c>
      <c r="BD55">
        <v>15.263</v>
      </c>
      <c r="BE55">
        <v>2513.723</v>
      </c>
      <c r="BF55">
        <v>386.26600000000002</v>
      </c>
      <c r="BG55">
        <v>3.9009999999999998</v>
      </c>
      <c r="BH55">
        <v>1.4999999999999999E-2</v>
      </c>
      <c r="BI55">
        <v>3.9159999999999999</v>
      </c>
      <c r="BJ55">
        <v>3.1819999999999999</v>
      </c>
      <c r="BK55">
        <v>1.2E-2</v>
      </c>
      <c r="BL55">
        <v>3.1949999999999998</v>
      </c>
      <c r="BM55">
        <v>11.812799999999999</v>
      </c>
      <c r="BQ55">
        <v>89.412999999999997</v>
      </c>
      <c r="BR55">
        <v>1.835E-3</v>
      </c>
      <c r="BS55">
        <v>-5</v>
      </c>
      <c r="BT55">
        <v>6.0000000000000001E-3</v>
      </c>
      <c r="BU55">
        <v>4.4843000000000001E-2</v>
      </c>
      <c r="BW55" s="4">
        <f t="shared" si="10"/>
        <v>1.18475206E-2</v>
      </c>
      <c r="BX55" t="e">
        <v>#NAME?</v>
      </c>
      <c r="BY55" s="4">
        <f t="shared" si="11"/>
        <v>83.448748426006702</v>
      </c>
      <c r="BZ55" s="4">
        <f t="shared" si="12"/>
        <v>12.8229778139914</v>
      </c>
      <c r="CA55" s="4">
        <f t="shared" si="13"/>
        <v>0.1056337223678</v>
      </c>
      <c r="CB55" s="4">
        <f t="shared" si="14"/>
        <v>0.39215274531312</v>
      </c>
    </row>
    <row r="56" spans="1:80" customFormat="1" x14ac:dyDescent="0.25">
      <c r="A56" s="26">
        <v>43530</v>
      </c>
      <c r="B56" s="27">
        <v>0.64895281250000003</v>
      </c>
      <c r="C56">
        <v>12.778</v>
      </c>
      <c r="D56">
        <v>2.0962999999999998</v>
      </c>
      <c r="E56">
        <v>20962.555177999999</v>
      </c>
      <c r="F56">
        <v>165.7</v>
      </c>
      <c r="G56">
        <v>0.7</v>
      </c>
      <c r="H56">
        <v>1576.9</v>
      </c>
      <c r="J56">
        <v>0.6</v>
      </c>
      <c r="K56">
        <v>0.87129999999999996</v>
      </c>
      <c r="L56">
        <v>11.133699999999999</v>
      </c>
      <c r="M56">
        <v>1.8264</v>
      </c>
      <c r="N56">
        <v>144.35310000000001</v>
      </c>
      <c r="O56">
        <v>0.6099</v>
      </c>
      <c r="P56">
        <v>145</v>
      </c>
      <c r="Q56">
        <v>117.7582</v>
      </c>
      <c r="R56">
        <v>0.4975</v>
      </c>
      <c r="S56">
        <v>118.3</v>
      </c>
      <c r="T56">
        <v>1576.9390000000001</v>
      </c>
      <c r="W56">
        <v>0</v>
      </c>
      <c r="X56">
        <v>0.52280000000000004</v>
      </c>
      <c r="Y56">
        <v>11.8</v>
      </c>
      <c r="Z56">
        <v>856</v>
      </c>
      <c r="AA56">
        <v>844</v>
      </c>
      <c r="AB56">
        <v>857</v>
      </c>
      <c r="AC56">
        <v>99</v>
      </c>
      <c r="AD56">
        <v>26.95</v>
      </c>
      <c r="AE56">
        <v>0.62</v>
      </c>
      <c r="AF56">
        <v>982</v>
      </c>
      <c r="AG56">
        <v>0</v>
      </c>
      <c r="AH56">
        <v>68</v>
      </c>
      <c r="AI56">
        <v>36</v>
      </c>
      <c r="AJ56">
        <v>190</v>
      </c>
      <c r="AK56">
        <v>168</v>
      </c>
      <c r="AL56">
        <v>4.2</v>
      </c>
      <c r="AM56">
        <v>175</v>
      </c>
      <c r="AN56" t="s">
        <v>155</v>
      </c>
      <c r="AO56">
        <v>2</v>
      </c>
      <c r="AP56" s="28">
        <v>0.85744212962962962</v>
      </c>
      <c r="AQ56">
        <v>47.160497999999997</v>
      </c>
      <c r="AR56">
        <v>-88.484178999999997</v>
      </c>
      <c r="AS56">
        <v>310.60000000000002</v>
      </c>
      <c r="AT56">
        <v>32.299999999999997</v>
      </c>
      <c r="AU56">
        <v>12</v>
      </c>
      <c r="AV56">
        <v>11</v>
      </c>
      <c r="AW56" t="s">
        <v>208</v>
      </c>
      <c r="AX56">
        <v>1.85</v>
      </c>
      <c r="AY56">
        <v>1.0249999999999999</v>
      </c>
      <c r="AZ56">
        <v>3.3875000000000002</v>
      </c>
      <c r="BA56">
        <v>14.686999999999999</v>
      </c>
      <c r="BB56">
        <v>14.49</v>
      </c>
      <c r="BC56">
        <v>0.99</v>
      </c>
      <c r="BD56">
        <v>14.772</v>
      </c>
      <c r="BE56">
        <v>2680.355</v>
      </c>
      <c r="BF56">
        <v>279.85899999999998</v>
      </c>
      <c r="BG56">
        <v>3.6389999999999998</v>
      </c>
      <c r="BH56">
        <v>1.4999999999999999E-2</v>
      </c>
      <c r="BI56">
        <v>3.6549999999999998</v>
      </c>
      <c r="BJ56">
        <v>2.9689999999999999</v>
      </c>
      <c r="BK56">
        <v>1.2999999999999999E-2</v>
      </c>
      <c r="BL56">
        <v>2.9809999999999999</v>
      </c>
      <c r="BM56">
        <v>12.055400000000001</v>
      </c>
      <c r="BQ56">
        <v>91.51</v>
      </c>
      <c r="BR56">
        <v>-2.5981000000000001E-2</v>
      </c>
      <c r="BS56">
        <v>-5</v>
      </c>
      <c r="BT56">
        <v>6.0000000000000001E-3</v>
      </c>
      <c r="BU56">
        <v>-0.63490999999999997</v>
      </c>
      <c r="BW56" s="4">
        <f t="shared" si="10"/>
        <v>-0.167743222</v>
      </c>
      <c r="BX56" t="e">
        <v>#NAME?</v>
      </c>
      <c r="BY56" s="4">
        <f t="shared" si="11"/>
        <v>-1259.8308381149147</v>
      </c>
      <c r="BZ56" s="4">
        <f t="shared" si="12"/>
        <v>-131.54041107390699</v>
      </c>
      <c r="CA56" s="4">
        <f t="shared" si="13"/>
        <v>-1.3955008789369998</v>
      </c>
      <c r="CB56" s="4">
        <f t="shared" si="14"/>
        <v>-5.6663257985641993</v>
      </c>
    </row>
    <row r="57" spans="1:80" customFormat="1" x14ac:dyDescent="0.25">
      <c r="A57" s="26">
        <v>43530</v>
      </c>
      <c r="B57" s="27">
        <v>0.64896438657407407</v>
      </c>
      <c r="C57">
        <v>13.303000000000001</v>
      </c>
      <c r="D57">
        <v>1.2612000000000001</v>
      </c>
      <c r="E57">
        <v>12611.501272</v>
      </c>
      <c r="F57">
        <v>150.4</v>
      </c>
      <c r="G57">
        <v>0.7</v>
      </c>
      <c r="H57">
        <v>1875.3</v>
      </c>
      <c r="J57">
        <v>0.6</v>
      </c>
      <c r="K57">
        <v>0.87429999999999997</v>
      </c>
      <c r="L57">
        <v>11.631399999999999</v>
      </c>
      <c r="M57">
        <v>1.1027</v>
      </c>
      <c r="N57">
        <v>131.505</v>
      </c>
      <c r="O57">
        <v>0.61199999999999999</v>
      </c>
      <c r="P57">
        <v>132.1</v>
      </c>
      <c r="Q57">
        <v>107.27719999999999</v>
      </c>
      <c r="R57">
        <v>0.49930000000000002</v>
      </c>
      <c r="S57">
        <v>107.8</v>
      </c>
      <c r="T57">
        <v>1875.2543000000001</v>
      </c>
      <c r="W57">
        <v>0</v>
      </c>
      <c r="X57">
        <v>0.52459999999999996</v>
      </c>
      <c r="Y57">
        <v>11.9</v>
      </c>
      <c r="Z57">
        <v>856</v>
      </c>
      <c r="AA57">
        <v>844</v>
      </c>
      <c r="AB57">
        <v>858</v>
      </c>
      <c r="AC57">
        <v>99</v>
      </c>
      <c r="AD57">
        <v>26.95</v>
      </c>
      <c r="AE57">
        <v>0.62</v>
      </c>
      <c r="AF57">
        <v>982</v>
      </c>
      <c r="AG57">
        <v>0</v>
      </c>
      <c r="AH57">
        <v>68</v>
      </c>
      <c r="AI57">
        <v>36</v>
      </c>
      <c r="AJ57">
        <v>190</v>
      </c>
      <c r="AK57">
        <v>168</v>
      </c>
      <c r="AL57">
        <v>4.2</v>
      </c>
      <c r="AM57">
        <v>175</v>
      </c>
      <c r="AN57" t="s">
        <v>155</v>
      </c>
      <c r="AO57">
        <v>2</v>
      </c>
      <c r="AP57" s="28">
        <v>0.85745370370370377</v>
      </c>
      <c r="AQ57">
        <v>47.160586000000002</v>
      </c>
      <c r="AR57">
        <v>-88.484127000000001</v>
      </c>
      <c r="AS57">
        <v>310.3</v>
      </c>
      <c r="AT57">
        <v>28.8</v>
      </c>
      <c r="AU57">
        <v>12</v>
      </c>
      <c r="AV57">
        <v>11</v>
      </c>
      <c r="AW57" t="s">
        <v>208</v>
      </c>
      <c r="AX57">
        <v>1.4750000000000001</v>
      </c>
      <c r="AY57">
        <v>1.2</v>
      </c>
      <c r="AZ57">
        <v>3.15</v>
      </c>
      <c r="BA57">
        <v>14.686999999999999</v>
      </c>
      <c r="BB57">
        <v>14.85</v>
      </c>
      <c r="BC57">
        <v>1.01</v>
      </c>
      <c r="BD57">
        <v>14.374000000000001</v>
      </c>
      <c r="BE57">
        <v>2842.8670000000002</v>
      </c>
      <c r="BF57">
        <v>171.53</v>
      </c>
      <c r="BG57">
        <v>3.3660000000000001</v>
      </c>
      <c r="BH57">
        <v>1.6E-2</v>
      </c>
      <c r="BI57">
        <v>3.3820000000000001</v>
      </c>
      <c r="BJ57">
        <v>2.746</v>
      </c>
      <c r="BK57">
        <v>1.2999999999999999E-2</v>
      </c>
      <c r="BL57">
        <v>2.7589999999999999</v>
      </c>
      <c r="BM57">
        <v>14.554500000000001</v>
      </c>
      <c r="BQ57">
        <v>93.227999999999994</v>
      </c>
      <c r="BR57">
        <v>0.24187</v>
      </c>
      <c r="BS57">
        <v>-5</v>
      </c>
      <c r="BT57">
        <v>6.0000000000000001E-3</v>
      </c>
      <c r="BU57">
        <v>5.910698</v>
      </c>
      <c r="BW57" s="4">
        <f t="shared" si="10"/>
        <v>1.5616064115999999</v>
      </c>
      <c r="BX57" t="e">
        <v>#NAME?</v>
      </c>
      <c r="BY57" s="4">
        <f t="shared" si="11"/>
        <v>12439.503933950191</v>
      </c>
      <c r="BZ57" s="4">
        <f t="shared" si="12"/>
        <v>750.56205928398197</v>
      </c>
      <c r="CA57" s="4">
        <f t="shared" si="13"/>
        <v>12.0156439969324</v>
      </c>
      <c r="CB57" s="4">
        <f t="shared" si="14"/>
        <v>63.685976166552301</v>
      </c>
    </row>
    <row r="58" spans="1:80" customFormat="1" x14ac:dyDescent="0.25">
      <c r="A58" s="26">
        <v>43530</v>
      </c>
      <c r="B58" s="27">
        <v>0.64897596064814811</v>
      </c>
      <c r="C58">
        <v>13.412000000000001</v>
      </c>
      <c r="D58">
        <v>1.4043000000000001</v>
      </c>
      <c r="E58">
        <v>14043.47478</v>
      </c>
      <c r="F58">
        <v>147.6</v>
      </c>
      <c r="G58">
        <v>0.7</v>
      </c>
      <c r="H58">
        <v>2160.5</v>
      </c>
      <c r="J58">
        <v>0.6</v>
      </c>
      <c r="K58">
        <v>0.872</v>
      </c>
      <c r="L58">
        <v>11.694699999999999</v>
      </c>
      <c r="M58">
        <v>1.2245999999999999</v>
      </c>
      <c r="N58">
        <v>128.7115</v>
      </c>
      <c r="O58">
        <v>0.61040000000000005</v>
      </c>
      <c r="P58">
        <v>129.30000000000001</v>
      </c>
      <c r="Q58">
        <v>104.9983</v>
      </c>
      <c r="R58">
        <v>0.49790000000000001</v>
      </c>
      <c r="S58">
        <v>105.5</v>
      </c>
      <c r="T58">
        <v>2160.4694</v>
      </c>
      <c r="W58">
        <v>0</v>
      </c>
      <c r="X58">
        <v>0.5232</v>
      </c>
      <c r="Y58">
        <v>11.8</v>
      </c>
      <c r="Z58">
        <v>857</v>
      </c>
      <c r="AA58">
        <v>844</v>
      </c>
      <c r="AB58">
        <v>857</v>
      </c>
      <c r="AC58">
        <v>99</v>
      </c>
      <c r="AD58">
        <v>26.95</v>
      </c>
      <c r="AE58">
        <v>0.62</v>
      </c>
      <c r="AF58">
        <v>982</v>
      </c>
      <c r="AG58">
        <v>0</v>
      </c>
      <c r="AH58">
        <v>68</v>
      </c>
      <c r="AI58">
        <v>36</v>
      </c>
      <c r="AJ58">
        <v>190</v>
      </c>
      <c r="AK58">
        <v>168</v>
      </c>
      <c r="AL58">
        <v>4.0999999999999996</v>
      </c>
      <c r="AM58">
        <v>175</v>
      </c>
      <c r="AN58" t="s">
        <v>155</v>
      </c>
      <c r="AO58">
        <v>2</v>
      </c>
      <c r="AP58" s="28">
        <v>0.8574652777777777</v>
      </c>
      <c r="AQ58">
        <v>47.160677999999997</v>
      </c>
      <c r="AR58">
        <v>-88.484065000000001</v>
      </c>
      <c r="AS58">
        <v>310.60000000000002</v>
      </c>
      <c r="AT58">
        <v>26.7</v>
      </c>
      <c r="AU58">
        <v>12</v>
      </c>
      <c r="AV58">
        <v>12</v>
      </c>
      <c r="AW58" t="s">
        <v>206</v>
      </c>
      <c r="AX58">
        <v>1.3125</v>
      </c>
      <c r="AY58">
        <v>1.2250000000000001</v>
      </c>
      <c r="AZ58">
        <v>2.1124999999999998</v>
      </c>
      <c r="BA58">
        <v>14.686999999999999</v>
      </c>
      <c r="BB58">
        <v>14.57</v>
      </c>
      <c r="BC58">
        <v>0.99</v>
      </c>
      <c r="BD58">
        <v>14.68</v>
      </c>
      <c r="BE58">
        <v>2811.681</v>
      </c>
      <c r="BF58">
        <v>187.387</v>
      </c>
      <c r="BG58">
        <v>3.2410000000000001</v>
      </c>
      <c r="BH58">
        <v>1.4999999999999999E-2</v>
      </c>
      <c r="BI58">
        <v>3.2559999999999998</v>
      </c>
      <c r="BJ58">
        <v>2.6440000000000001</v>
      </c>
      <c r="BK58">
        <v>1.2999999999999999E-2</v>
      </c>
      <c r="BL58">
        <v>2.6560000000000001</v>
      </c>
      <c r="BM58">
        <v>16.494399999999999</v>
      </c>
      <c r="BQ58">
        <v>91.460999999999999</v>
      </c>
      <c r="BR58">
        <v>0.40604200000000001</v>
      </c>
      <c r="BS58">
        <v>-5</v>
      </c>
      <c r="BT58">
        <v>6.5370000000000003E-3</v>
      </c>
      <c r="BU58">
        <v>9.9226510000000001</v>
      </c>
      <c r="BW58" s="4">
        <f t="shared" si="10"/>
        <v>2.6215643942</v>
      </c>
      <c r="BX58" t="e">
        <v>#NAME?</v>
      </c>
      <c r="BY58" s="4">
        <f t="shared" si="11"/>
        <v>20653.873470670838</v>
      </c>
      <c r="BZ58" s="4">
        <f t="shared" si="12"/>
        <v>1376.495906914261</v>
      </c>
      <c r="CA58" s="4">
        <f t="shared" si="13"/>
        <v>19.4221326873332</v>
      </c>
      <c r="CB58" s="4">
        <f t="shared" si="14"/>
        <v>121.16354969665231</v>
      </c>
    </row>
    <row r="59" spans="1:80" customFormat="1" x14ac:dyDescent="0.25">
      <c r="A59" s="26">
        <v>43530</v>
      </c>
      <c r="B59" s="27">
        <v>0.64898753472222226</v>
      </c>
      <c r="C59">
        <v>12.904999999999999</v>
      </c>
      <c r="D59">
        <v>2.0977999999999999</v>
      </c>
      <c r="E59">
        <v>20977.595582000002</v>
      </c>
      <c r="F59">
        <v>161.30000000000001</v>
      </c>
      <c r="G59">
        <v>0.7</v>
      </c>
      <c r="H59">
        <v>2623.1</v>
      </c>
      <c r="J59">
        <v>0.68</v>
      </c>
      <c r="K59">
        <v>0.86939999999999995</v>
      </c>
      <c r="L59">
        <v>11.2187</v>
      </c>
      <c r="M59">
        <v>1.8237000000000001</v>
      </c>
      <c r="N59">
        <v>140.26419999999999</v>
      </c>
      <c r="O59">
        <v>0.59760000000000002</v>
      </c>
      <c r="P59">
        <v>140.9</v>
      </c>
      <c r="Q59">
        <v>114.4226</v>
      </c>
      <c r="R59">
        <v>0.48749999999999999</v>
      </c>
      <c r="S59">
        <v>114.9</v>
      </c>
      <c r="T59">
        <v>2623.1073000000001</v>
      </c>
      <c r="W59">
        <v>0</v>
      </c>
      <c r="X59">
        <v>0.58930000000000005</v>
      </c>
      <c r="Y59">
        <v>11.9</v>
      </c>
      <c r="Z59">
        <v>856</v>
      </c>
      <c r="AA59">
        <v>843</v>
      </c>
      <c r="AB59">
        <v>857</v>
      </c>
      <c r="AC59">
        <v>99</v>
      </c>
      <c r="AD59">
        <v>26.95</v>
      </c>
      <c r="AE59">
        <v>0.62</v>
      </c>
      <c r="AF59">
        <v>982</v>
      </c>
      <c r="AG59">
        <v>0</v>
      </c>
      <c r="AH59">
        <v>67.462999999999994</v>
      </c>
      <c r="AI59">
        <v>36</v>
      </c>
      <c r="AJ59">
        <v>190</v>
      </c>
      <c r="AK59">
        <v>168</v>
      </c>
      <c r="AL59">
        <v>4.2</v>
      </c>
      <c r="AM59">
        <v>175.1</v>
      </c>
      <c r="AN59" t="s">
        <v>155</v>
      </c>
      <c r="AO59">
        <v>2</v>
      </c>
      <c r="AP59" s="28">
        <v>0.85747685185185185</v>
      </c>
      <c r="AQ59">
        <v>47.160774000000004</v>
      </c>
      <c r="AR59">
        <v>-88.484009999999998</v>
      </c>
      <c r="AS59">
        <v>311.2</v>
      </c>
      <c r="AT59">
        <v>26.8</v>
      </c>
      <c r="AU59">
        <v>12</v>
      </c>
      <c r="AV59">
        <v>12</v>
      </c>
      <c r="AW59" t="s">
        <v>206</v>
      </c>
      <c r="AX59">
        <v>1.3875</v>
      </c>
      <c r="AY59">
        <v>1.4</v>
      </c>
      <c r="AZ59">
        <v>2.1875</v>
      </c>
      <c r="BA59">
        <v>14.686999999999999</v>
      </c>
      <c r="BB59">
        <v>14.26</v>
      </c>
      <c r="BC59">
        <v>0.97</v>
      </c>
      <c r="BD59">
        <v>15.028</v>
      </c>
      <c r="BE59">
        <v>2662.7730000000001</v>
      </c>
      <c r="BF59">
        <v>275.5</v>
      </c>
      <c r="BG59">
        <v>3.4860000000000002</v>
      </c>
      <c r="BH59">
        <v>1.4999999999999999E-2</v>
      </c>
      <c r="BI59">
        <v>3.5009999999999999</v>
      </c>
      <c r="BJ59">
        <v>2.8439999999999999</v>
      </c>
      <c r="BK59">
        <v>1.2E-2</v>
      </c>
      <c r="BL59">
        <v>2.8559999999999999</v>
      </c>
      <c r="BM59">
        <v>19.770600000000002</v>
      </c>
      <c r="BQ59">
        <v>101.69799999999999</v>
      </c>
      <c r="BR59">
        <v>0.42132799999999998</v>
      </c>
      <c r="BS59">
        <v>-5</v>
      </c>
      <c r="BT59">
        <v>5.9259999999999998E-3</v>
      </c>
      <c r="BU59">
        <v>10.296203</v>
      </c>
      <c r="BW59" s="4">
        <f t="shared" si="10"/>
        <v>2.7202568326000001</v>
      </c>
      <c r="BX59" t="e">
        <v>#NAME?</v>
      </c>
      <c r="BY59" s="4">
        <f t="shared" si="11"/>
        <v>20296.398935085337</v>
      </c>
      <c r="BZ59" s="4">
        <f t="shared" si="12"/>
        <v>2099.93788678795</v>
      </c>
      <c r="CA59" s="4">
        <f t="shared" si="13"/>
        <v>21.677761706079597</v>
      </c>
      <c r="CB59" s="4">
        <f t="shared" si="14"/>
        <v>150.69703079684155</v>
      </c>
    </row>
    <row r="60" spans="1:80" customFormat="1" x14ac:dyDescent="0.25">
      <c r="A60" s="26">
        <v>43530</v>
      </c>
      <c r="B60" s="27">
        <v>0.6489991087962963</v>
      </c>
      <c r="C60">
        <v>12.868</v>
      </c>
      <c r="D60">
        <v>2.2797000000000001</v>
      </c>
      <c r="E60">
        <v>22796.622517</v>
      </c>
      <c r="F60">
        <v>176.9</v>
      </c>
      <c r="G60">
        <v>0.6</v>
      </c>
      <c r="H60">
        <v>3141.8</v>
      </c>
      <c r="J60">
        <v>0.7</v>
      </c>
      <c r="K60">
        <v>0.86760000000000004</v>
      </c>
      <c r="L60">
        <v>11.1637</v>
      </c>
      <c r="M60">
        <v>1.9778</v>
      </c>
      <c r="N60">
        <v>153.50210000000001</v>
      </c>
      <c r="O60">
        <v>0.52049999999999996</v>
      </c>
      <c r="P60">
        <v>154</v>
      </c>
      <c r="Q60">
        <v>125.2217</v>
      </c>
      <c r="R60">
        <v>0.42459999999999998</v>
      </c>
      <c r="S60">
        <v>125.6</v>
      </c>
      <c r="T60">
        <v>3141.7501999999999</v>
      </c>
      <c r="W60">
        <v>0</v>
      </c>
      <c r="X60">
        <v>0.60729999999999995</v>
      </c>
      <c r="Y60">
        <v>11.8</v>
      </c>
      <c r="Z60">
        <v>856</v>
      </c>
      <c r="AA60">
        <v>843</v>
      </c>
      <c r="AB60">
        <v>857</v>
      </c>
      <c r="AC60">
        <v>99</v>
      </c>
      <c r="AD60">
        <v>26.95</v>
      </c>
      <c r="AE60">
        <v>0.62</v>
      </c>
      <c r="AF60">
        <v>982</v>
      </c>
      <c r="AG60">
        <v>0</v>
      </c>
      <c r="AH60">
        <v>67</v>
      </c>
      <c r="AI60">
        <v>36</v>
      </c>
      <c r="AJ60">
        <v>190</v>
      </c>
      <c r="AK60">
        <v>168</v>
      </c>
      <c r="AL60">
        <v>4.2</v>
      </c>
      <c r="AM60">
        <v>175.4</v>
      </c>
      <c r="AN60" t="s">
        <v>155</v>
      </c>
      <c r="AO60">
        <v>2</v>
      </c>
      <c r="AP60" s="28">
        <v>0.85747685185185185</v>
      </c>
      <c r="AQ60">
        <v>47.160831000000002</v>
      </c>
      <c r="AR60">
        <v>-88.483985000000004</v>
      </c>
      <c r="AS60">
        <v>311.39999999999998</v>
      </c>
      <c r="AT60">
        <v>27.5</v>
      </c>
      <c r="AU60">
        <v>12</v>
      </c>
      <c r="AV60">
        <v>12</v>
      </c>
      <c r="AW60" t="s">
        <v>206</v>
      </c>
      <c r="AX60">
        <v>1.2875000000000001</v>
      </c>
      <c r="AY60">
        <v>1.4</v>
      </c>
      <c r="AZ60">
        <v>2.0874999999999999</v>
      </c>
      <c r="BA60">
        <v>14.686999999999999</v>
      </c>
      <c r="BB60">
        <v>14.06</v>
      </c>
      <c r="BC60">
        <v>0.96</v>
      </c>
      <c r="BD60">
        <v>15.263</v>
      </c>
      <c r="BE60">
        <v>2619.8989999999999</v>
      </c>
      <c r="BF60">
        <v>295.416</v>
      </c>
      <c r="BG60">
        <v>3.7719999999999998</v>
      </c>
      <c r="BH60">
        <v>1.2999999999999999E-2</v>
      </c>
      <c r="BI60">
        <v>3.7850000000000001</v>
      </c>
      <c r="BJ60">
        <v>3.077</v>
      </c>
      <c r="BK60">
        <v>0.01</v>
      </c>
      <c r="BL60">
        <v>3.0880000000000001</v>
      </c>
      <c r="BM60">
        <v>23.4132</v>
      </c>
      <c r="BQ60">
        <v>103.629</v>
      </c>
      <c r="BR60">
        <v>0.32314100000000001</v>
      </c>
      <c r="BS60">
        <v>-5</v>
      </c>
      <c r="BT60">
        <v>5.5370000000000003E-3</v>
      </c>
      <c r="BU60">
        <v>7.8967580000000002</v>
      </c>
      <c r="BW60" s="4">
        <f t="shared" si="10"/>
        <v>2.0863234635999999</v>
      </c>
      <c r="BX60" t="e">
        <v>#NAME?</v>
      </c>
      <c r="BY60" s="4">
        <f t="shared" si="11"/>
        <v>15315.850819223311</v>
      </c>
      <c r="BZ60" s="4">
        <f t="shared" si="12"/>
        <v>1726.9930579811185</v>
      </c>
      <c r="CA60" s="4">
        <f t="shared" si="13"/>
        <v>17.988049528149798</v>
      </c>
      <c r="CB60" s="4">
        <f t="shared" si="14"/>
        <v>136.87286357246566</v>
      </c>
    </row>
    <row r="61" spans="1:80" customFormat="1" x14ac:dyDescent="0.25">
      <c r="A61" s="26">
        <v>43530</v>
      </c>
      <c r="B61" s="27">
        <v>0.64901068287037034</v>
      </c>
      <c r="C61">
        <v>12.936</v>
      </c>
      <c r="D61">
        <v>1.9816</v>
      </c>
      <c r="E61">
        <v>19816.490065999998</v>
      </c>
      <c r="F61">
        <v>178.3</v>
      </c>
      <c r="G61">
        <v>0.6</v>
      </c>
      <c r="H61">
        <v>3365.5</v>
      </c>
      <c r="J61">
        <v>0.7</v>
      </c>
      <c r="K61">
        <v>0.86939999999999995</v>
      </c>
      <c r="L61">
        <v>11.247</v>
      </c>
      <c r="M61">
        <v>1.7229000000000001</v>
      </c>
      <c r="N61">
        <v>155.0592</v>
      </c>
      <c r="O61">
        <v>0.52170000000000005</v>
      </c>
      <c r="P61">
        <v>155.6</v>
      </c>
      <c r="Q61">
        <v>126.4991</v>
      </c>
      <c r="R61">
        <v>0.42559999999999998</v>
      </c>
      <c r="S61">
        <v>126.9</v>
      </c>
      <c r="T61">
        <v>3365.5151999999998</v>
      </c>
      <c r="W61">
        <v>0</v>
      </c>
      <c r="X61">
        <v>0.60860000000000003</v>
      </c>
      <c r="Y61">
        <v>11.8</v>
      </c>
      <c r="Z61">
        <v>856</v>
      </c>
      <c r="AA61">
        <v>843</v>
      </c>
      <c r="AB61">
        <v>857</v>
      </c>
      <c r="AC61">
        <v>99</v>
      </c>
      <c r="AD61">
        <v>26.96</v>
      </c>
      <c r="AE61">
        <v>0.62</v>
      </c>
      <c r="AF61">
        <v>981</v>
      </c>
      <c r="AG61">
        <v>0</v>
      </c>
      <c r="AH61">
        <v>67</v>
      </c>
      <c r="AI61">
        <v>36</v>
      </c>
      <c r="AJ61">
        <v>189.5</v>
      </c>
      <c r="AK61">
        <v>168</v>
      </c>
      <c r="AL61">
        <v>4.0999999999999996</v>
      </c>
      <c r="AM61">
        <v>175.8</v>
      </c>
      <c r="AN61" t="s">
        <v>155</v>
      </c>
      <c r="AO61">
        <v>2</v>
      </c>
      <c r="AP61" s="28">
        <v>0.857488425925926</v>
      </c>
      <c r="AQ61">
        <v>47.160910999999999</v>
      </c>
      <c r="AR61">
        <v>-88.483956000000006</v>
      </c>
      <c r="AS61">
        <v>311.60000000000002</v>
      </c>
      <c r="AT61">
        <v>28.4</v>
      </c>
      <c r="AU61">
        <v>12</v>
      </c>
      <c r="AV61">
        <v>11</v>
      </c>
      <c r="AW61" t="s">
        <v>210</v>
      </c>
      <c r="AX61">
        <v>1.2</v>
      </c>
      <c r="AY61">
        <v>1.4</v>
      </c>
      <c r="AZ61">
        <v>2</v>
      </c>
      <c r="BA61">
        <v>14.686999999999999</v>
      </c>
      <c r="BB61">
        <v>14.27</v>
      </c>
      <c r="BC61">
        <v>0.97</v>
      </c>
      <c r="BD61">
        <v>15.016</v>
      </c>
      <c r="BE61">
        <v>2669.1379999999999</v>
      </c>
      <c r="BF61">
        <v>260.24200000000002</v>
      </c>
      <c r="BG61">
        <v>3.8540000000000001</v>
      </c>
      <c r="BH61">
        <v>1.2999999999999999E-2</v>
      </c>
      <c r="BI61">
        <v>3.867</v>
      </c>
      <c r="BJ61">
        <v>3.1440000000000001</v>
      </c>
      <c r="BK61">
        <v>1.0999999999999999E-2</v>
      </c>
      <c r="BL61">
        <v>3.1539999999999999</v>
      </c>
      <c r="BM61">
        <v>25.3629</v>
      </c>
      <c r="BQ61">
        <v>105.02</v>
      </c>
      <c r="BR61">
        <v>0.33619300000000002</v>
      </c>
      <c r="BS61">
        <v>-5</v>
      </c>
      <c r="BT61">
        <v>6.0000000000000001E-3</v>
      </c>
      <c r="BU61">
        <v>8.2157169999999997</v>
      </c>
      <c r="BW61" s="4">
        <f t="shared" si="10"/>
        <v>2.1705924313999998</v>
      </c>
      <c r="BX61" t="e">
        <v>#NAME?</v>
      </c>
      <c r="BY61" s="4">
        <f t="shared" si="11"/>
        <v>16233.951671772622</v>
      </c>
      <c r="BZ61" s="4">
        <f t="shared" si="12"/>
        <v>1582.816643787414</v>
      </c>
      <c r="CA61" s="4">
        <f t="shared" si="13"/>
        <v>19.122107607794401</v>
      </c>
      <c r="CB61" s="4">
        <f t="shared" si="14"/>
        <v>154.25957476009177</v>
      </c>
    </row>
    <row r="62" spans="1:80" customFormat="1" x14ac:dyDescent="0.25">
      <c r="A62" s="26">
        <v>43530</v>
      </c>
      <c r="B62" s="27">
        <v>0.64902225694444449</v>
      </c>
      <c r="C62">
        <v>12.98</v>
      </c>
      <c r="D62">
        <v>1.9407000000000001</v>
      </c>
      <c r="E62">
        <v>19407.029703</v>
      </c>
      <c r="F62">
        <v>171.3</v>
      </c>
      <c r="G62">
        <v>0.6</v>
      </c>
      <c r="H62">
        <v>3337.2</v>
      </c>
      <c r="J62">
        <v>0.7</v>
      </c>
      <c r="K62">
        <v>0.86950000000000005</v>
      </c>
      <c r="L62">
        <v>11.286099999999999</v>
      </c>
      <c r="M62">
        <v>1.6874</v>
      </c>
      <c r="N62">
        <v>148.91220000000001</v>
      </c>
      <c r="O62">
        <v>0.52170000000000005</v>
      </c>
      <c r="P62">
        <v>149.4</v>
      </c>
      <c r="Q62">
        <v>121.4903</v>
      </c>
      <c r="R62">
        <v>0.42559999999999998</v>
      </c>
      <c r="S62">
        <v>121.9</v>
      </c>
      <c r="T62">
        <v>3337.2256000000002</v>
      </c>
      <c r="W62">
        <v>0</v>
      </c>
      <c r="X62">
        <v>0.60860000000000003</v>
      </c>
      <c r="Y62">
        <v>11.9</v>
      </c>
      <c r="Z62">
        <v>855</v>
      </c>
      <c r="AA62">
        <v>842</v>
      </c>
      <c r="AB62">
        <v>856</v>
      </c>
      <c r="AC62">
        <v>99</v>
      </c>
      <c r="AD62">
        <v>26.98</v>
      </c>
      <c r="AE62">
        <v>0.62</v>
      </c>
      <c r="AF62">
        <v>981</v>
      </c>
      <c r="AG62">
        <v>0</v>
      </c>
      <c r="AH62">
        <v>67</v>
      </c>
      <c r="AI62">
        <v>36</v>
      </c>
      <c r="AJ62">
        <v>189.5</v>
      </c>
      <c r="AK62">
        <v>168</v>
      </c>
      <c r="AL62">
        <v>4.2</v>
      </c>
      <c r="AM62">
        <v>175.8</v>
      </c>
      <c r="AN62" t="s">
        <v>155</v>
      </c>
      <c r="AO62">
        <v>2</v>
      </c>
      <c r="AP62" s="28">
        <v>0.85751157407407408</v>
      </c>
      <c r="AQ62">
        <v>47.161147999999997</v>
      </c>
      <c r="AR62">
        <v>-88.483913999999999</v>
      </c>
      <c r="AS62">
        <v>312.5</v>
      </c>
      <c r="AT62">
        <v>30.4</v>
      </c>
      <c r="AU62">
        <v>12</v>
      </c>
      <c r="AV62">
        <v>11</v>
      </c>
      <c r="AW62" t="s">
        <v>210</v>
      </c>
      <c r="AX62">
        <v>1.2124999999999999</v>
      </c>
      <c r="AY62">
        <v>1.35</v>
      </c>
      <c r="AZ62">
        <v>2</v>
      </c>
      <c r="BA62">
        <v>14.686999999999999</v>
      </c>
      <c r="BB62">
        <v>14.28</v>
      </c>
      <c r="BC62">
        <v>0.97</v>
      </c>
      <c r="BD62">
        <v>15.009</v>
      </c>
      <c r="BE62">
        <v>2678.26</v>
      </c>
      <c r="BF62">
        <v>254.86699999999999</v>
      </c>
      <c r="BG62">
        <v>3.7010000000000001</v>
      </c>
      <c r="BH62">
        <v>1.2999999999999999E-2</v>
      </c>
      <c r="BI62">
        <v>3.714</v>
      </c>
      <c r="BJ62">
        <v>3.0190000000000001</v>
      </c>
      <c r="BK62">
        <v>1.0999999999999999E-2</v>
      </c>
      <c r="BL62">
        <v>3.03</v>
      </c>
      <c r="BM62">
        <v>25.148299999999999</v>
      </c>
      <c r="BQ62">
        <v>105.021</v>
      </c>
      <c r="BR62">
        <v>0.45015100000000002</v>
      </c>
      <c r="BS62">
        <v>-5</v>
      </c>
      <c r="BT62">
        <v>5.4640000000000001E-3</v>
      </c>
      <c r="BU62">
        <v>11.000562</v>
      </c>
      <c r="BW62" s="4">
        <f t="shared" si="10"/>
        <v>2.9063484804000002</v>
      </c>
      <c r="BX62" t="e">
        <v>#NAME?</v>
      </c>
      <c r="BY62" s="4">
        <f t="shared" si="11"/>
        <v>21810.988944323439</v>
      </c>
      <c r="BZ62" s="4">
        <f t="shared" si="12"/>
        <v>2075.5644781585361</v>
      </c>
      <c r="CA62" s="4">
        <f t="shared" si="13"/>
        <v>24.585878750723403</v>
      </c>
      <c r="CB62" s="4">
        <f t="shared" si="14"/>
        <v>204.80061430500737</v>
      </c>
    </row>
    <row r="63" spans="1:80" customFormat="1" x14ac:dyDescent="0.25">
      <c r="A63" s="26">
        <v>43530</v>
      </c>
      <c r="B63" s="27">
        <v>0.64903383101851853</v>
      </c>
      <c r="C63">
        <v>13.045999999999999</v>
      </c>
      <c r="D63">
        <v>1.7379</v>
      </c>
      <c r="E63">
        <v>17379.127182</v>
      </c>
      <c r="F63">
        <v>163.9</v>
      </c>
      <c r="G63">
        <v>0.6</v>
      </c>
      <c r="H63">
        <v>3275.9</v>
      </c>
      <c r="J63">
        <v>0.7</v>
      </c>
      <c r="K63">
        <v>0.87080000000000002</v>
      </c>
      <c r="L63">
        <v>11.3604</v>
      </c>
      <c r="M63">
        <v>1.5134000000000001</v>
      </c>
      <c r="N63">
        <v>142.75389999999999</v>
      </c>
      <c r="O63">
        <v>0.52249999999999996</v>
      </c>
      <c r="P63">
        <v>143.30000000000001</v>
      </c>
      <c r="Q63">
        <v>116.4594</v>
      </c>
      <c r="R63">
        <v>0.42630000000000001</v>
      </c>
      <c r="S63">
        <v>116.9</v>
      </c>
      <c r="T63">
        <v>3275.9450999999999</v>
      </c>
      <c r="W63">
        <v>0</v>
      </c>
      <c r="X63">
        <v>0.60960000000000003</v>
      </c>
      <c r="Y63">
        <v>11.8</v>
      </c>
      <c r="Z63">
        <v>856</v>
      </c>
      <c r="AA63">
        <v>843</v>
      </c>
      <c r="AB63">
        <v>856</v>
      </c>
      <c r="AC63">
        <v>99</v>
      </c>
      <c r="AD63">
        <v>26.96</v>
      </c>
      <c r="AE63">
        <v>0.62</v>
      </c>
      <c r="AF63">
        <v>982</v>
      </c>
      <c r="AG63">
        <v>0</v>
      </c>
      <c r="AH63">
        <v>67</v>
      </c>
      <c r="AI63">
        <v>36</v>
      </c>
      <c r="AJ63">
        <v>189.5</v>
      </c>
      <c r="AK63">
        <v>168</v>
      </c>
      <c r="AL63">
        <v>4.0999999999999996</v>
      </c>
      <c r="AM63">
        <v>175</v>
      </c>
      <c r="AN63" t="s">
        <v>155</v>
      </c>
      <c r="AO63">
        <v>2</v>
      </c>
      <c r="AP63" s="28">
        <v>0.85752314814814812</v>
      </c>
      <c r="AQ63">
        <v>47.161290000000001</v>
      </c>
      <c r="AR63">
        <v>-88.483946000000003</v>
      </c>
      <c r="AS63">
        <v>312.89999999999998</v>
      </c>
      <c r="AT63">
        <v>31.7</v>
      </c>
      <c r="AU63">
        <v>12</v>
      </c>
      <c r="AV63">
        <v>11</v>
      </c>
      <c r="AW63" t="s">
        <v>210</v>
      </c>
      <c r="AX63">
        <v>1.3</v>
      </c>
      <c r="AY63">
        <v>1.0124880000000001</v>
      </c>
      <c r="AZ63">
        <v>2.0124879999999998</v>
      </c>
      <c r="BA63">
        <v>14.686999999999999</v>
      </c>
      <c r="BB63">
        <v>14.43</v>
      </c>
      <c r="BC63">
        <v>0.98</v>
      </c>
      <c r="BD63">
        <v>14.834</v>
      </c>
      <c r="BE63">
        <v>2717.5810000000001</v>
      </c>
      <c r="BF63">
        <v>230.42099999999999</v>
      </c>
      <c r="BG63">
        <v>3.5760000000000001</v>
      </c>
      <c r="BH63">
        <v>1.2999999999999999E-2</v>
      </c>
      <c r="BI63">
        <v>3.589</v>
      </c>
      <c r="BJ63">
        <v>2.9169999999999998</v>
      </c>
      <c r="BK63">
        <v>1.0999999999999999E-2</v>
      </c>
      <c r="BL63">
        <v>2.9279999999999999</v>
      </c>
      <c r="BM63">
        <v>24.885100000000001</v>
      </c>
      <c r="BQ63">
        <v>106.026</v>
      </c>
      <c r="BR63">
        <v>0.30154900000000001</v>
      </c>
      <c r="BS63">
        <v>-5</v>
      </c>
      <c r="BT63">
        <v>6.0730000000000003E-3</v>
      </c>
      <c r="BU63">
        <v>7.3690930000000003</v>
      </c>
      <c r="BW63" s="4">
        <f t="shared" si="10"/>
        <v>1.9469143706000001</v>
      </c>
      <c r="BX63" t="e">
        <v>#NAME?</v>
      </c>
      <c r="BY63" s="4">
        <f t="shared" si="11"/>
        <v>14825.327103921631</v>
      </c>
      <c r="BZ63" s="4">
        <f t="shared" si="12"/>
        <v>1257.0247939666658</v>
      </c>
      <c r="CA63" s="4">
        <f t="shared" si="13"/>
        <v>15.9132254612243</v>
      </c>
      <c r="CB63" s="4">
        <f t="shared" si="14"/>
        <v>135.75667018344629</v>
      </c>
    </row>
    <row r="64" spans="1:80" customFormat="1" x14ac:dyDescent="0.25">
      <c r="A64" s="26">
        <v>43530</v>
      </c>
      <c r="B64" s="27">
        <v>0.64904540509259256</v>
      </c>
      <c r="C64">
        <v>13.242000000000001</v>
      </c>
      <c r="D64">
        <v>1.4325000000000001</v>
      </c>
      <c r="E64">
        <v>14324.746045</v>
      </c>
      <c r="F64">
        <v>160.5</v>
      </c>
      <c r="G64">
        <v>0.6</v>
      </c>
      <c r="H64">
        <v>3010.1</v>
      </c>
      <c r="J64">
        <v>0.7</v>
      </c>
      <c r="K64">
        <v>0.87219999999999998</v>
      </c>
      <c r="L64">
        <v>11.55</v>
      </c>
      <c r="M64">
        <v>1.2494000000000001</v>
      </c>
      <c r="N64">
        <v>140.0274</v>
      </c>
      <c r="O64">
        <v>0.52329999999999999</v>
      </c>
      <c r="P64">
        <v>140.6</v>
      </c>
      <c r="Q64">
        <v>114.236</v>
      </c>
      <c r="R64">
        <v>0.4269</v>
      </c>
      <c r="S64">
        <v>114.7</v>
      </c>
      <c r="T64">
        <v>3010.0871000000002</v>
      </c>
      <c r="W64">
        <v>0</v>
      </c>
      <c r="X64">
        <v>0.61060000000000003</v>
      </c>
      <c r="Y64">
        <v>11.9</v>
      </c>
      <c r="Z64">
        <v>855</v>
      </c>
      <c r="AA64">
        <v>843</v>
      </c>
      <c r="AB64">
        <v>855</v>
      </c>
      <c r="AC64">
        <v>99</v>
      </c>
      <c r="AD64">
        <v>26.96</v>
      </c>
      <c r="AE64">
        <v>0.62</v>
      </c>
      <c r="AF64">
        <v>981</v>
      </c>
      <c r="AG64">
        <v>0</v>
      </c>
      <c r="AH64">
        <v>67</v>
      </c>
      <c r="AI64">
        <v>36</v>
      </c>
      <c r="AJ64">
        <v>189</v>
      </c>
      <c r="AK64">
        <v>168</v>
      </c>
      <c r="AL64">
        <v>4.0999999999999996</v>
      </c>
      <c r="AM64">
        <v>174.2</v>
      </c>
      <c r="AN64" t="s">
        <v>155</v>
      </c>
      <c r="AO64">
        <v>2</v>
      </c>
      <c r="AP64" s="28">
        <v>0.85753472222222227</v>
      </c>
      <c r="AQ64">
        <v>47.161422999999999</v>
      </c>
      <c r="AR64">
        <v>-88.483953999999997</v>
      </c>
      <c r="AS64">
        <v>313.39999999999998</v>
      </c>
      <c r="AT64">
        <v>32.200000000000003</v>
      </c>
      <c r="AU64">
        <v>12</v>
      </c>
      <c r="AV64">
        <v>11</v>
      </c>
      <c r="AW64" t="s">
        <v>210</v>
      </c>
      <c r="AX64">
        <v>1.3</v>
      </c>
      <c r="AY64">
        <v>1.112412</v>
      </c>
      <c r="AZ64">
        <v>2.112412</v>
      </c>
      <c r="BA64">
        <v>14.686999999999999</v>
      </c>
      <c r="BB64">
        <v>14.6</v>
      </c>
      <c r="BC64">
        <v>0.99</v>
      </c>
      <c r="BD64">
        <v>14.65</v>
      </c>
      <c r="BE64">
        <v>2784.3049999999998</v>
      </c>
      <c r="BF64">
        <v>191.702</v>
      </c>
      <c r="BG64">
        <v>3.5350000000000001</v>
      </c>
      <c r="BH64">
        <v>1.2999999999999999E-2</v>
      </c>
      <c r="BI64">
        <v>3.548</v>
      </c>
      <c r="BJ64">
        <v>2.8839999999999999</v>
      </c>
      <c r="BK64">
        <v>1.0999999999999999E-2</v>
      </c>
      <c r="BL64">
        <v>2.895</v>
      </c>
      <c r="BM64">
        <v>23.042400000000001</v>
      </c>
      <c r="BQ64">
        <v>107.018</v>
      </c>
      <c r="BR64">
        <v>0.32547199999999998</v>
      </c>
      <c r="BS64">
        <v>-5</v>
      </c>
      <c r="BT64">
        <v>6.463E-3</v>
      </c>
      <c r="BU64">
        <v>7.953722</v>
      </c>
      <c r="BW64" s="4">
        <f t="shared" si="10"/>
        <v>2.1013733524</v>
      </c>
      <c r="BX64" t="e">
        <v>#NAME?</v>
      </c>
      <c r="BY64" s="4">
        <f t="shared" si="11"/>
        <v>16394.378746955361</v>
      </c>
      <c r="BZ64" s="4">
        <f t="shared" si="12"/>
        <v>1128.7682903090131</v>
      </c>
      <c r="CA64" s="4">
        <f t="shared" si="13"/>
        <v>16.981396903794398</v>
      </c>
      <c r="CB64" s="4">
        <f t="shared" si="14"/>
        <v>135.67688627461584</v>
      </c>
    </row>
    <row r="65" spans="1:80" customFormat="1" x14ac:dyDescent="0.25">
      <c r="A65" s="26">
        <v>43530</v>
      </c>
      <c r="B65" s="27">
        <v>0.6490569791666666</v>
      </c>
      <c r="C65">
        <v>13.335000000000001</v>
      </c>
      <c r="D65">
        <v>1.1928000000000001</v>
      </c>
      <c r="E65">
        <v>11927.941930000001</v>
      </c>
      <c r="F65">
        <v>159.5</v>
      </c>
      <c r="G65">
        <v>0.6</v>
      </c>
      <c r="H65">
        <v>2515.9</v>
      </c>
      <c r="J65">
        <v>0.61</v>
      </c>
      <c r="K65">
        <v>0.874</v>
      </c>
      <c r="L65">
        <v>11.6557</v>
      </c>
      <c r="M65">
        <v>1.0426</v>
      </c>
      <c r="N65">
        <v>139.45140000000001</v>
      </c>
      <c r="O65">
        <v>0.52439999999999998</v>
      </c>
      <c r="P65">
        <v>140</v>
      </c>
      <c r="Q65">
        <v>113.7717</v>
      </c>
      <c r="R65">
        <v>0.4279</v>
      </c>
      <c r="S65">
        <v>114.2</v>
      </c>
      <c r="T65">
        <v>2515.8557000000001</v>
      </c>
      <c r="W65">
        <v>0</v>
      </c>
      <c r="X65">
        <v>0.53659999999999997</v>
      </c>
      <c r="Y65">
        <v>11.8</v>
      </c>
      <c r="Z65">
        <v>855</v>
      </c>
      <c r="AA65">
        <v>842</v>
      </c>
      <c r="AB65">
        <v>855</v>
      </c>
      <c r="AC65">
        <v>99</v>
      </c>
      <c r="AD65">
        <v>26.98</v>
      </c>
      <c r="AE65">
        <v>0.62</v>
      </c>
      <c r="AF65">
        <v>981</v>
      </c>
      <c r="AG65">
        <v>0</v>
      </c>
      <c r="AH65">
        <v>67</v>
      </c>
      <c r="AI65">
        <v>36</v>
      </c>
      <c r="AJ65">
        <v>189</v>
      </c>
      <c r="AK65">
        <v>168</v>
      </c>
      <c r="AL65">
        <v>4.0999999999999996</v>
      </c>
      <c r="AM65">
        <v>174.2</v>
      </c>
      <c r="AN65" t="s">
        <v>155</v>
      </c>
      <c r="AO65">
        <v>2</v>
      </c>
      <c r="AP65" s="28">
        <v>0.8575462962962962</v>
      </c>
      <c r="AQ65">
        <v>47.161552999999998</v>
      </c>
      <c r="AR65">
        <v>-88.483967000000007</v>
      </c>
      <c r="AS65">
        <v>313.8</v>
      </c>
      <c r="AT65">
        <v>32.299999999999997</v>
      </c>
      <c r="AU65">
        <v>12</v>
      </c>
      <c r="AV65">
        <v>11</v>
      </c>
      <c r="AW65" t="s">
        <v>210</v>
      </c>
      <c r="AX65">
        <v>1.3</v>
      </c>
      <c r="AY65">
        <v>1.2250000000000001</v>
      </c>
      <c r="AZ65">
        <v>2.2000000000000002</v>
      </c>
      <c r="BA65">
        <v>14.686999999999999</v>
      </c>
      <c r="BB65">
        <v>14.82</v>
      </c>
      <c r="BC65">
        <v>1.01</v>
      </c>
      <c r="BD65">
        <v>14.41</v>
      </c>
      <c r="BE65">
        <v>2842.5720000000001</v>
      </c>
      <c r="BF65">
        <v>161.827</v>
      </c>
      <c r="BG65">
        <v>3.5609999999999999</v>
      </c>
      <c r="BH65">
        <v>1.2999999999999999E-2</v>
      </c>
      <c r="BI65">
        <v>3.5750000000000002</v>
      </c>
      <c r="BJ65">
        <v>2.9060000000000001</v>
      </c>
      <c r="BK65">
        <v>1.0999999999999999E-2</v>
      </c>
      <c r="BL65">
        <v>2.9169999999999998</v>
      </c>
      <c r="BM65">
        <v>19.483699999999999</v>
      </c>
      <c r="BQ65">
        <v>95.159000000000006</v>
      </c>
      <c r="BR65">
        <v>0.39244800000000002</v>
      </c>
      <c r="BS65">
        <v>-5</v>
      </c>
      <c r="BT65">
        <v>6.0000000000000001E-3</v>
      </c>
      <c r="BU65">
        <v>9.5904480000000003</v>
      </c>
      <c r="BW65" s="4">
        <f t="shared" si="10"/>
        <v>2.5337963615999999</v>
      </c>
      <c r="BX65" t="e">
        <v>#NAME?</v>
      </c>
      <c r="BY65" s="4">
        <f t="shared" si="11"/>
        <v>20181.717286355117</v>
      </c>
      <c r="BZ65" s="4">
        <f t="shared" si="12"/>
        <v>1148.9407351155887</v>
      </c>
      <c r="CA65" s="4">
        <f t="shared" si="13"/>
        <v>20.632043949686402</v>
      </c>
      <c r="CB65" s="4">
        <f t="shared" si="14"/>
        <v>138.33054187973326</v>
      </c>
    </row>
    <row r="66" spans="1:80" customFormat="1" x14ac:dyDescent="0.25">
      <c r="A66" s="26">
        <v>43530</v>
      </c>
      <c r="B66" s="27">
        <v>0.64906855324074075</v>
      </c>
      <c r="C66">
        <v>13.473000000000001</v>
      </c>
      <c r="D66">
        <v>1.1440999999999999</v>
      </c>
      <c r="E66">
        <v>11441.108394000001</v>
      </c>
      <c r="F66">
        <v>158.4</v>
      </c>
      <c r="G66">
        <v>0.6</v>
      </c>
      <c r="H66">
        <v>2192.6999999999998</v>
      </c>
      <c r="J66">
        <v>0.6</v>
      </c>
      <c r="K66">
        <v>0.87370000000000003</v>
      </c>
      <c r="L66">
        <v>11.7721</v>
      </c>
      <c r="M66">
        <v>0.99960000000000004</v>
      </c>
      <c r="N66">
        <v>138.4282</v>
      </c>
      <c r="O66">
        <v>0.5242</v>
      </c>
      <c r="P66">
        <v>139</v>
      </c>
      <c r="Q66">
        <v>112.93689999999999</v>
      </c>
      <c r="R66">
        <v>0.42770000000000002</v>
      </c>
      <c r="S66">
        <v>113.4</v>
      </c>
      <c r="T66">
        <v>2192.7172</v>
      </c>
      <c r="W66">
        <v>0</v>
      </c>
      <c r="X66">
        <v>0.5242</v>
      </c>
      <c r="Y66">
        <v>11.8</v>
      </c>
      <c r="Z66">
        <v>855</v>
      </c>
      <c r="AA66">
        <v>842</v>
      </c>
      <c r="AB66">
        <v>856</v>
      </c>
      <c r="AC66">
        <v>99</v>
      </c>
      <c r="AD66">
        <v>26.98</v>
      </c>
      <c r="AE66">
        <v>0.62</v>
      </c>
      <c r="AF66">
        <v>981</v>
      </c>
      <c r="AG66">
        <v>0</v>
      </c>
      <c r="AH66">
        <v>67</v>
      </c>
      <c r="AI66">
        <v>36</v>
      </c>
      <c r="AJ66">
        <v>189</v>
      </c>
      <c r="AK66">
        <v>168</v>
      </c>
      <c r="AL66">
        <v>4.0999999999999996</v>
      </c>
      <c r="AM66">
        <v>174.5</v>
      </c>
      <c r="AN66" t="s">
        <v>155</v>
      </c>
      <c r="AO66">
        <v>2</v>
      </c>
      <c r="AP66" s="28">
        <v>0.85755787037037035</v>
      </c>
      <c r="AQ66">
        <v>47.161679999999997</v>
      </c>
      <c r="AR66">
        <v>-88.483999999999995</v>
      </c>
      <c r="AS66">
        <v>313.8</v>
      </c>
      <c r="AT66">
        <v>32.200000000000003</v>
      </c>
      <c r="AU66">
        <v>12</v>
      </c>
      <c r="AV66">
        <v>11</v>
      </c>
      <c r="AW66" t="s">
        <v>210</v>
      </c>
      <c r="AX66">
        <v>1.3</v>
      </c>
      <c r="AY66">
        <v>1.425</v>
      </c>
      <c r="AZ66">
        <v>2.2250000000000001</v>
      </c>
      <c r="BA66">
        <v>14.686999999999999</v>
      </c>
      <c r="BB66">
        <v>14.78</v>
      </c>
      <c r="BC66">
        <v>1.01</v>
      </c>
      <c r="BD66">
        <v>14.452999999999999</v>
      </c>
      <c r="BE66">
        <v>2861.8359999999998</v>
      </c>
      <c r="BF66">
        <v>154.672</v>
      </c>
      <c r="BG66">
        <v>3.524</v>
      </c>
      <c r="BH66">
        <v>1.2999999999999999E-2</v>
      </c>
      <c r="BI66">
        <v>3.5369999999999999</v>
      </c>
      <c r="BJ66">
        <v>2.875</v>
      </c>
      <c r="BK66">
        <v>1.0999999999999999E-2</v>
      </c>
      <c r="BL66">
        <v>2.8860000000000001</v>
      </c>
      <c r="BM66">
        <v>16.927299999999999</v>
      </c>
      <c r="BQ66">
        <v>92.665000000000006</v>
      </c>
      <c r="BR66">
        <v>0.32276100000000002</v>
      </c>
      <c r="BS66">
        <v>-5</v>
      </c>
      <c r="BT66">
        <v>6.5370000000000003E-3</v>
      </c>
      <c r="BU66">
        <v>7.8874719999999998</v>
      </c>
      <c r="BW66" s="4">
        <f t="shared" si="10"/>
        <v>2.0838701023999997</v>
      </c>
      <c r="BX66" t="e">
        <v>#NAME?</v>
      </c>
      <c r="BY66" s="4">
        <f t="shared" si="11"/>
        <v>16710.533771153656</v>
      </c>
      <c r="BZ66" s="4">
        <f t="shared" si="12"/>
        <v>903.14458251691519</v>
      </c>
      <c r="CA66" s="4">
        <f t="shared" si="13"/>
        <v>16.787399624599999</v>
      </c>
      <c r="CB66" s="4">
        <f t="shared" si="14"/>
        <v>98.840121622779677</v>
      </c>
    </row>
    <row r="67" spans="1:80" customFormat="1" x14ac:dyDescent="0.25">
      <c r="A67" s="26">
        <v>43530</v>
      </c>
      <c r="B67" s="27">
        <v>0.64908012731481479</v>
      </c>
      <c r="C67">
        <v>13.46</v>
      </c>
      <c r="D67">
        <v>0.97699999999999998</v>
      </c>
      <c r="E67">
        <v>9770.3667480000004</v>
      </c>
      <c r="F67">
        <v>158.1</v>
      </c>
      <c r="G67">
        <v>0.6</v>
      </c>
      <c r="H67">
        <v>2232</v>
      </c>
      <c r="J67">
        <v>0.6</v>
      </c>
      <c r="K67">
        <v>0.87519999999999998</v>
      </c>
      <c r="L67">
        <v>11.7805</v>
      </c>
      <c r="M67">
        <v>0.85509999999999997</v>
      </c>
      <c r="N67">
        <v>138.34690000000001</v>
      </c>
      <c r="O67">
        <v>0.52510000000000001</v>
      </c>
      <c r="P67">
        <v>138.9</v>
      </c>
      <c r="Q67">
        <v>112.87050000000001</v>
      </c>
      <c r="R67">
        <v>0.4284</v>
      </c>
      <c r="S67">
        <v>113.3</v>
      </c>
      <c r="T67">
        <v>2231.9767999999999</v>
      </c>
      <c r="W67">
        <v>0</v>
      </c>
      <c r="X67">
        <v>0.52510000000000001</v>
      </c>
      <c r="Y67">
        <v>11.9</v>
      </c>
      <c r="Z67">
        <v>855</v>
      </c>
      <c r="AA67">
        <v>843</v>
      </c>
      <c r="AB67">
        <v>857</v>
      </c>
      <c r="AC67">
        <v>99</v>
      </c>
      <c r="AD67">
        <v>26.98</v>
      </c>
      <c r="AE67">
        <v>0.62</v>
      </c>
      <c r="AF67">
        <v>981</v>
      </c>
      <c r="AG67">
        <v>0</v>
      </c>
      <c r="AH67">
        <v>67</v>
      </c>
      <c r="AI67">
        <v>36</v>
      </c>
      <c r="AJ67">
        <v>189</v>
      </c>
      <c r="AK67">
        <v>168</v>
      </c>
      <c r="AL67">
        <v>4.0999999999999996</v>
      </c>
      <c r="AM67">
        <v>174.9</v>
      </c>
      <c r="AN67" t="s">
        <v>155</v>
      </c>
      <c r="AO67">
        <v>2</v>
      </c>
      <c r="AP67" s="28">
        <v>0.8575694444444445</v>
      </c>
      <c r="AQ67">
        <v>47.161802999999999</v>
      </c>
      <c r="AR67">
        <v>-88.484063000000006</v>
      </c>
      <c r="AS67">
        <v>313.89999999999998</v>
      </c>
      <c r="AT67">
        <v>32</v>
      </c>
      <c r="AU67">
        <v>12</v>
      </c>
      <c r="AV67">
        <v>10</v>
      </c>
      <c r="AW67" t="s">
        <v>209</v>
      </c>
      <c r="AX67">
        <v>1.3</v>
      </c>
      <c r="AY67">
        <v>1.6</v>
      </c>
      <c r="AZ67">
        <v>2.4</v>
      </c>
      <c r="BA67">
        <v>14.686999999999999</v>
      </c>
      <c r="BB67">
        <v>14.97</v>
      </c>
      <c r="BC67">
        <v>1.02</v>
      </c>
      <c r="BD67">
        <v>14.256</v>
      </c>
      <c r="BE67">
        <v>2893.413</v>
      </c>
      <c r="BF67">
        <v>133.67699999999999</v>
      </c>
      <c r="BG67">
        <v>3.5579999999999998</v>
      </c>
      <c r="BH67">
        <v>1.4E-2</v>
      </c>
      <c r="BI67">
        <v>3.5720000000000001</v>
      </c>
      <c r="BJ67">
        <v>2.903</v>
      </c>
      <c r="BK67">
        <v>1.0999999999999999E-2</v>
      </c>
      <c r="BL67">
        <v>2.9140000000000001</v>
      </c>
      <c r="BM67">
        <v>17.408100000000001</v>
      </c>
      <c r="BQ67">
        <v>93.781999999999996</v>
      </c>
      <c r="BR67">
        <v>0.37188399999999999</v>
      </c>
      <c r="BS67">
        <v>-5</v>
      </c>
      <c r="BT67">
        <v>6.463E-3</v>
      </c>
      <c r="BU67">
        <v>9.0879159999999999</v>
      </c>
      <c r="BW67" s="4">
        <f t="shared" si="10"/>
        <v>2.4010274072</v>
      </c>
      <c r="BX67" t="e">
        <v>#NAME?</v>
      </c>
      <c r="BY67" s="4">
        <f t="shared" si="11"/>
        <v>19466.25830829711</v>
      </c>
      <c r="BZ67" s="4">
        <f t="shared" si="12"/>
        <v>899.35001048181948</v>
      </c>
      <c r="CA67" s="4">
        <f t="shared" si="13"/>
        <v>19.530757575564397</v>
      </c>
      <c r="CB67" s="4">
        <f t="shared" si="14"/>
        <v>117.11794038965988</v>
      </c>
    </row>
    <row r="68" spans="1:80" customFormat="1" x14ac:dyDescent="0.25">
      <c r="A68" s="26">
        <v>43530</v>
      </c>
      <c r="B68" s="27">
        <v>0.64909170138888894</v>
      </c>
      <c r="C68">
        <v>13.278</v>
      </c>
      <c r="D68">
        <v>1.8673</v>
      </c>
      <c r="E68">
        <v>18673.412969000001</v>
      </c>
      <c r="F68">
        <v>172.5</v>
      </c>
      <c r="G68">
        <v>0.6</v>
      </c>
      <c r="H68">
        <v>2265.6</v>
      </c>
      <c r="J68">
        <v>0.6</v>
      </c>
      <c r="K68">
        <v>0.86890000000000001</v>
      </c>
      <c r="L68">
        <v>11.537100000000001</v>
      </c>
      <c r="M68">
        <v>1.6225000000000001</v>
      </c>
      <c r="N68">
        <v>149.90649999999999</v>
      </c>
      <c r="O68">
        <v>0.52129999999999999</v>
      </c>
      <c r="P68">
        <v>150.4</v>
      </c>
      <c r="Q68">
        <v>122.3015</v>
      </c>
      <c r="R68">
        <v>0.42530000000000001</v>
      </c>
      <c r="S68">
        <v>122.7</v>
      </c>
      <c r="T68">
        <v>2265.5888</v>
      </c>
      <c r="W68">
        <v>0</v>
      </c>
      <c r="X68">
        <v>0.52129999999999999</v>
      </c>
      <c r="Y68">
        <v>11.8</v>
      </c>
      <c r="Z68">
        <v>855</v>
      </c>
      <c r="AA68">
        <v>843</v>
      </c>
      <c r="AB68">
        <v>857</v>
      </c>
      <c r="AC68">
        <v>99</v>
      </c>
      <c r="AD68">
        <v>26.98</v>
      </c>
      <c r="AE68">
        <v>0.62</v>
      </c>
      <c r="AF68">
        <v>981</v>
      </c>
      <c r="AG68">
        <v>0</v>
      </c>
      <c r="AH68">
        <v>66.462999999999994</v>
      </c>
      <c r="AI68">
        <v>36</v>
      </c>
      <c r="AJ68">
        <v>189</v>
      </c>
      <c r="AK68">
        <v>168</v>
      </c>
      <c r="AL68">
        <v>4.0999999999999996</v>
      </c>
      <c r="AM68">
        <v>174.8</v>
      </c>
      <c r="AN68" t="s">
        <v>155</v>
      </c>
      <c r="AO68">
        <v>2</v>
      </c>
      <c r="AP68" s="28">
        <v>0.85758101851851853</v>
      </c>
      <c r="AQ68">
        <v>47.161912000000001</v>
      </c>
      <c r="AR68">
        <v>-88.484099999999998</v>
      </c>
      <c r="AS68">
        <v>314</v>
      </c>
      <c r="AT68">
        <v>32</v>
      </c>
      <c r="AU68">
        <v>12</v>
      </c>
      <c r="AV68">
        <v>10</v>
      </c>
      <c r="AW68" t="s">
        <v>209</v>
      </c>
      <c r="AX68">
        <v>1.3</v>
      </c>
      <c r="AY68">
        <v>1.6</v>
      </c>
      <c r="AZ68">
        <v>2.4</v>
      </c>
      <c r="BA68">
        <v>14.686999999999999</v>
      </c>
      <c r="BB68">
        <v>14.21</v>
      </c>
      <c r="BC68">
        <v>0.97</v>
      </c>
      <c r="BD68">
        <v>15.092000000000001</v>
      </c>
      <c r="BE68">
        <v>2721.6480000000001</v>
      </c>
      <c r="BF68">
        <v>243.607</v>
      </c>
      <c r="BG68">
        <v>3.7029999999999998</v>
      </c>
      <c r="BH68">
        <v>1.2999999999999999E-2</v>
      </c>
      <c r="BI68">
        <v>3.7160000000000002</v>
      </c>
      <c r="BJ68">
        <v>3.0209999999999999</v>
      </c>
      <c r="BK68">
        <v>1.0999999999999999E-2</v>
      </c>
      <c r="BL68">
        <v>3.032</v>
      </c>
      <c r="BM68">
        <v>16.971800000000002</v>
      </c>
      <c r="BQ68">
        <v>89.421000000000006</v>
      </c>
      <c r="BR68">
        <v>0.45125799999999999</v>
      </c>
      <c r="BS68">
        <v>-5</v>
      </c>
      <c r="BT68">
        <v>5.463E-3</v>
      </c>
      <c r="BU68">
        <v>11.027618</v>
      </c>
      <c r="BW68" s="4">
        <f t="shared" si="10"/>
        <v>2.9134966755999998</v>
      </c>
      <c r="BX68" t="e">
        <v>#NAME?</v>
      </c>
      <c r="BY68" s="4">
        <f t="shared" si="11"/>
        <v>22218.841899445699</v>
      </c>
      <c r="BZ68" s="4">
        <f t="shared" si="12"/>
        <v>1988.7455756946779</v>
      </c>
      <c r="CA68" s="4">
        <f t="shared" si="13"/>
        <v>24.662675473913396</v>
      </c>
      <c r="CB68" s="4">
        <f t="shared" si="14"/>
        <v>138.55345766572773</v>
      </c>
    </row>
    <row r="69" spans="1:80" customFormat="1" x14ac:dyDescent="0.25">
      <c r="A69" s="26">
        <v>43530</v>
      </c>
      <c r="B69" s="27">
        <v>0.64910327546296298</v>
      </c>
      <c r="C69">
        <v>13.087</v>
      </c>
      <c r="D69">
        <v>2.0495000000000001</v>
      </c>
      <c r="E69">
        <v>20495.275974</v>
      </c>
      <c r="F69">
        <v>200</v>
      </c>
      <c r="G69">
        <v>0.6</v>
      </c>
      <c r="H69">
        <v>2526.9</v>
      </c>
      <c r="J69">
        <v>0.6</v>
      </c>
      <c r="K69">
        <v>0.86850000000000005</v>
      </c>
      <c r="L69">
        <v>11.366099999999999</v>
      </c>
      <c r="M69">
        <v>1.78</v>
      </c>
      <c r="N69">
        <v>173.66730000000001</v>
      </c>
      <c r="O69">
        <v>0.52110000000000001</v>
      </c>
      <c r="P69">
        <v>174.2</v>
      </c>
      <c r="Q69">
        <v>141.6867</v>
      </c>
      <c r="R69">
        <v>0.42509999999999998</v>
      </c>
      <c r="S69">
        <v>142.1</v>
      </c>
      <c r="T69">
        <v>2526.9088000000002</v>
      </c>
      <c r="W69">
        <v>0</v>
      </c>
      <c r="X69">
        <v>0.52110000000000001</v>
      </c>
      <c r="Y69">
        <v>11.8</v>
      </c>
      <c r="Z69">
        <v>854</v>
      </c>
      <c r="AA69">
        <v>842</v>
      </c>
      <c r="AB69">
        <v>856</v>
      </c>
      <c r="AC69">
        <v>99</v>
      </c>
      <c r="AD69">
        <v>26.98</v>
      </c>
      <c r="AE69">
        <v>0.62</v>
      </c>
      <c r="AF69">
        <v>981</v>
      </c>
      <c r="AG69">
        <v>0</v>
      </c>
      <c r="AH69">
        <v>66</v>
      </c>
      <c r="AI69">
        <v>36</v>
      </c>
      <c r="AJ69">
        <v>189</v>
      </c>
      <c r="AK69">
        <v>168</v>
      </c>
      <c r="AL69">
        <v>4.0999999999999996</v>
      </c>
      <c r="AM69">
        <v>174.5</v>
      </c>
      <c r="AN69" t="s">
        <v>155</v>
      </c>
      <c r="AO69">
        <v>2</v>
      </c>
      <c r="AP69" s="28">
        <v>0.85758101851851853</v>
      </c>
      <c r="AQ69">
        <v>47.161940999999999</v>
      </c>
      <c r="AR69">
        <v>-88.484117999999995</v>
      </c>
      <c r="AS69">
        <v>314</v>
      </c>
      <c r="AT69">
        <v>32</v>
      </c>
      <c r="AU69">
        <v>12</v>
      </c>
      <c r="AV69">
        <v>10</v>
      </c>
      <c r="AW69" t="s">
        <v>209</v>
      </c>
      <c r="AX69">
        <v>1.3125</v>
      </c>
      <c r="AY69">
        <v>1.625</v>
      </c>
      <c r="AZ69">
        <v>2.4125000000000001</v>
      </c>
      <c r="BA69">
        <v>14.686999999999999</v>
      </c>
      <c r="BB69">
        <v>14.16</v>
      </c>
      <c r="BC69">
        <v>0.96</v>
      </c>
      <c r="BD69">
        <v>15.144</v>
      </c>
      <c r="BE69">
        <v>2678.768</v>
      </c>
      <c r="BF69">
        <v>267.00099999999998</v>
      </c>
      <c r="BG69">
        <v>4.2859999999999996</v>
      </c>
      <c r="BH69">
        <v>1.2999999999999999E-2</v>
      </c>
      <c r="BI69">
        <v>4.2990000000000004</v>
      </c>
      <c r="BJ69">
        <v>3.4969999999999999</v>
      </c>
      <c r="BK69">
        <v>0.01</v>
      </c>
      <c r="BL69">
        <v>3.5070000000000001</v>
      </c>
      <c r="BM69">
        <v>18.9116</v>
      </c>
      <c r="BQ69">
        <v>89.296000000000006</v>
      </c>
      <c r="BR69">
        <v>0.45894499999999999</v>
      </c>
      <c r="BS69">
        <v>-5</v>
      </c>
      <c r="BT69">
        <v>5.5370000000000003E-3</v>
      </c>
      <c r="BU69">
        <v>11.215469000000001</v>
      </c>
      <c r="BW69" s="4">
        <f t="shared" si="10"/>
        <v>2.9631269098000002</v>
      </c>
      <c r="BX69" t="e">
        <v>#NAME?</v>
      </c>
      <c r="BY69" s="4">
        <f t="shared" si="11"/>
        <v>22241.306293860736</v>
      </c>
      <c r="BZ69" s="4">
        <f t="shared" si="12"/>
        <v>2216.8590268986004</v>
      </c>
      <c r="CA69" s="4">
        <f t="shared" si="13"/>
        <v>29.034932517347901</v>
      </c>
      <c r="CB69" s="4">
        <f t="shared" si="14"/>
        <v>157.01945375895812</v>
      </c>
    </row>
    <row r="70" spans="1:80" customFormat="1" x14ac:dyDescent="0.25">
      <c r="A70" s="26">
        <v>43530</v>
      </c>
      <c r="B70" s="27">
        <v>0.64911484953703702</v>
      </c>
      <c r="C70">
        <v>13.044</v>
      </c>
      <c r="D70">
        <v>2.1796000000000002</v>
      </c>
      <c r="E70">
        <v>21795.816666999999</v>
      </c>
      <c r="F70">
        <v>221.2</v>
      </c>
      <c r="G70">
        <v>0.6</v>
      </c>
      <c r="H70">
        <v>2776.2</v>
      </c>
      <c r="J70">
        <v>0.6</v>
      </c>
      <c r="K70">
        <v>0.86739999999999995</v>
      </c>
      <c r="L70">
        <v>11.314500000000001</v>
      </c>
      <c r="M70">
        <v>1.8907</v>
      </c>
      <c r="N70">
        <v>191.89189999999999</v>
      </c>
      <c r="O70">
        <v>0.52049999999999996</v>
      </c>
      <c r="P70">
        <v>192.4</v>
      </c>
      <c r="Q70">
        <v>156.55529999999999</v>
      </c>
      <c r="R70">
        <v>0.42459999999999998</v>
      </c>
      <c r="S70">
        <v>157</v>
      </c>
      <c r="T70">
        <v>2776.2406000000001</v>
      </c>
      <c r="W70">
        <v>0</v>
      </c>
      <c r="X70">
        <v>0.52049999999999996</v>
      </c>
      <c r="Y70">
        <v>11.8</v>
      </c>
      <c r="Z70">
        <v>853</v>
      </c>
      <c r="AA70">
        <v>841</v>
      </c>
      <c r="AB70">
        <v>855</v>
      </c>
      <c r="AC70">
        <v>99</v>
      </c>
      <c r="AD70">
        <v>26.98</v>
      </c>
      <c r="AE70">
        <v>0.62</v>
      </c>
      <c r="AF70">
        <v>981</v>
      </c>
      <c r="AG70">
        <v>0</v>
      </c>
      <c r="AH70">
        <v>66</v>
      </c>
      <c r="AI70">
        <v>36</v>
      </c>
      <c r="AJ70">
        <v>189</v>
      </c>
      <c r="AK70">
        <v>168</v>
      </c>
      <c r="AL70">
        <v>4.0999999999999996</v>
      </c>
      <c r="AM70">
        <v>174.1</v>
      </c>
      <c r="AN70" t="s">
        <v>155</v>
      </c>
      <c r="AO70">
        <v>2</v>
      </c>
      <c r="AP70" s="28">
        <v>0.85760416666666661</v>
      </c>
      <c r="AQ70">
        <v>47.162165999999999</v>
      </c>
      <c r="AR70">
        <v>-88.484239000000002</v>
      </c>
      <c r="AS70">
        <v>314.39999999999998</v>
      </c>
      <c r="AT70">
        <v>32</v>
      </c>
      <c r="AU70">
        <v>12</v>
      </c>
      <c r="AV70">
        <v>10</v>
      </c>
      <c r="AW70" t="s">
        <v>209</v>
      </c>
      <c r="AX70">
        <v>1.4</v>
      </c>
      <c r="AY70">
        <v>1.8</v>
      </c>
      <c r="AZ70">
        <v>2.5</v>
      </c>
      <c r="BA70">
        <v>14.686999999999999</v>
      </c>
      <c r="BB70">
        <v>14.04</v>
      </c>
      <c r="BC70">
        <v>0.96</v>
      </c>
      <c r="BD70">
        <v>15.282</v>
      </c>
      <c r="BE70">
        <v>2649.9369999999999</v>
      </c>
      <c r="BF70">
        <v>281.83100000000002</v>
      </c>
      <c r="BG70">
        <v>4.7060000000000004</v>
      </c>
      <c r="BH70">
        <v>1.2999999999999999E-2</v>
      </c>
      <c r="BI70">
        <v>4.7190000000000003</v>
      </c>
      <c r="BJ70">
        <v>3.84</v>
      </c>
      <c r="BK70">
        <v>0.01</v>
      </c>
      <c r="BL70">
        <v>3.85</v>
      </c>
      <c r="BM70">
        <v>20.647600000000001</v>
      </c>
      <c r="BQ70">
        <v>88.632000000000005</v>
      </c>
      <c r="BR70">
        <v>0.47401700000000002</v>
      </c>
      <c r="BS70">
        <v>-5</v>
      </c>
      <c r="BT70">
        <v>6.0000000000000001E-3</v>
      </c>
      <c r="BU70">
        <v>11.583791</v>
      </c>
      <c r="BW70" s="4">
        <f t="shared" si="10"/>
        <v>3.0604375821999996</v>
      </c>
      <c r="BX70" t="e">
        <v>#NAME?</v>
      </c>
      <c r="BY70" s="4">
        <f t="shared" si="11"/>
        <v>22724.483009574928</v>
      </c>
      <c r="BZ70" s="4">
        <f t="shared" si="12"/>
        <v>2416.8362383979365</v>
      </c>
      <c r="CA70" s="4">
        <f t="shared" si="13"/>
        <v>32.929845032831992</v>
      </c>
      <c r="CB70" s="4">
        <f t="shared" si="14"/>
        <v>177.06309070309948</v>
      </c>
    </row>
    <row r="71" spans="1:80" customFormat="1" x14ac:dyDescent="0.25">
      <c r="A71" s="26">
        <v>43530</v>
      </c>
      <c r="B71" s="27">
        <v>0.64912642361111106</v>
      </c>
      <c r="C71">
        <v>12.772</v>
      </c>
      <c r="D71">
        <v>2.4535</v>
      </c>
      <c r="E71">
        <v>24534.582623999999</v>
      </c>
      <c r="F71">
        <v>235.5</v>
      </c>
      <c r="G71">
        <v>0.6</v>
      </c>
      <c r="H71">
        <v>2927.7</v>
      </c>
      <c r="J71">
        <v>0.6</v>
      </c>
      <c r="K71">
        <v>0.8669</v>
      </c>
      <c r="L71">
        <v>11.0724</v>
      </c>
      <c r="M71">
        <v>2.1269999999999998</v>
      </c>
      <c r="N71">
        <v>204.16220000000001</v>
      </c>
      <c r="O71">
        <v>0.5202</v>
      </c>
      <c r="P71">
        <v>204.7</v>
      </c>
      <c r="Q71">
        <v>166.56610000000001</v>
      </c>
      <c r="R71">
        <v>0.4244</v>
      </c>
      <c r="S71">
        <v>167</v>
      </c>
      <c r="T71">
        <v>2927.7161000000001</v>
      </c>
      <c r="W71">
        <v>0</v>
      </c>
      <c r="X71">
        <v>0.5202</v>
      </c>
      <c r="Y71">
        <v>11.8</v>
      </c>
      <c r="Z71">
        <v>854</v>
      </c>
      <c r="AA71">
        <v>841</v>
      </c>
      <c r="AB71">
        <v>854</v>
      </c>
      <c r="AC71">
        <v>99</v>
      </c>
      <c r="AD71">
        <v>26.98</v>
      </c>
      <c r="AE71">
        <v>0.62</v>
      </c>
      <c r="AF71">
        <v>981</v>
      </c>
      <c r="AG71">
        <v>0</v>
      </c>
      <c r="AH71">
        <v>66</v>
      </c>
      <c r="AI71">
        <v>36</v>
      </c>
      <c r="AJ71">
        <v>189</v>
      </c>
      <c r="AK71">
        <v>168</v>
      </c>
      <c r="AL71">
        <v>4.0999999999999996</v>
      </c>
      <c r="AM71">
        <v>174.2</v>
      </c>
      <c r="AN71" t="s">
        <v>155</v>
      </c>
      <c r="AO71">
        <v>2</v>
      </c>
      <c r="AP71" s="28">
        <v>0.85761574074074076</v>
      </c>
      <c r="AQ71">
        <v>47.162323999999998</v>
      </c>
      <c r="AR71">
        <v>-88.484205000000003</v>
      </c>
      <c r="AS71">
        <v>315.7</v>
      </c>
      <c r="AT71">
        <v>33.799999999999997</v>
      </c>
      <c r="AU71">
        <v>12</v>
      </c>
      <c r="AV71">
        <v>10</v>
      </c>
      <c r="AW71" t="s">
        <v>209</v>
      </c>
      <c r="AX71">
        <v>1.4125000000000001</v>
      </c>
      <c r="AY71">
        <v>1.825</v>
      </c>
      <c r="AZ71">
        <v>2.5375000000000001</v>
      </c>
      <c r="BA71">
        <v>14.686999999999999</v>
      </c>
      <c r="BB71">
        <v>13.99</v>
      </c>
      <c r="BC71">
        <v>0.95</v>
      </c>
      <c r="BD71">
        <v>15.347</v>
      </c>
      <c r="BE71">
        <v>2591.4110000000001</v>
      </c>
      <c r="BF71">
        <v>316.84300000000002</v>
      </c>
      <c r="BG71">
        <v>5.0039999999999996</v>
      </c>
      <c r="BH71">
        <v>1.2999999999999999E-2</v>
      </c>
      <c r="BI71">
        <v>5.0170000000000003</v>
      </c>
      <c r="BJ71">
        <v>4.0819999999999999</v>
      </c>
      <c r="BK71">
        <v>0.01</v>
      </c>
      <c r="BL71">
        <v>4.093</v>
      </c>
      <c r="BM71">
        <v>21.758900000000001</v>
      </c>
      <c r="BQ71">
        <v>88.519000000000005</v>
      </c>
      <c r="BR71">
        <v>0.50642500000000001</v>
      </c>
      <c r="BS71">
        <v>-5</v>
      </c>
      <c r="BT71">
        <v>6.0000000000000001E-3</v>
      </c>
      <c r="BU71">
        <v>12.375761000000001</v>
      </c>
      <c r="BW71" s="4">
        <f t="shared" si="10"/>
        <v>3.2696760562000002</v>
      </c>
      <c r="BX71" t="e">
        <v>#NAME?</v>
      </c>
      <c r="BY71" s="4">
        <f t="shared" si="11"/>
        <v>23741.926764647171</v>
      </c>
      <c r="BZ71" s="4">
        <f t="shared" si="12"/>
        <v>2902.8445514397768</v>
      </c>
      <c r="CA71" s="4">
        <f t="shared" si="13"/>
        <v>37.3983690944006</v>
      </c>
      <c r="CB71" s="4">
        <f t="shared" si="14"/>
        <v>199.35016494075288</v>
      </c>
    </row>
    <row r="72" spans="1:80" customFormat="1" x14ac:dyDescent="0.25">
      <c r="A72" s="26">
        <v>43530</v>
      </c>
      <c r="B72" s="27">
        <v>0.64913799768518521</v>
      </c>
      <c r="C72">
        <v>12.917999999999999</v>
      </c>
      <c r="D72">
        <v>2.4597000000000002</v>
      </c>
      <c r="E72">
        <v>24596.887029000001</v>
      </c>
      <c r="F72">
        <v>243.3</v>
      </c>
      <c r="G72">
        <v>0.6</v>
      </c>
      <c r="H72">
        <v>3217.7</v>
      </c>
      <c r="J72">
        <v>0.5</v>
      </c>
      <c r="K72">
        <v>0.86560000000000004</v>
      </c>
      <c r="L72">
        <v>11.1814</v>
      </c>
      <c r="M72">
        <v>2.129</v>
      </c>
      <c r="N72">
        <v>210.61009999999999</v>
      </c>
      <c r="O72">
        <v>0.51929999999999998</v>
      </c>
      <c r="P72">
        <v>211.1</v>
      </c>
      <c r="Q72">
        <v>171.72970000000001</v>
      </c>
      <c r="R72">
        <v>0.42349999999999999</v>
      </c>
      <c r="S72">
        <v>172.2</v>
      </c>
      <c r="T72">
        <v>3217.7302</v>
      </c>
      <c r="W72">
        <v>0</v>
      </c>
      <c r="X72">
        <v>0.43280000000000002</v>
      </c>
      <c r="Y72">
        <v>11.9</v>
      </c>
      <c r="Z72">
        <v>854</v>
      </c>
      <c r="AA72">
        <v>841</v>
      </c>
      <c r="AB72">
        <v>854</v>
      </c>
      <c r="AC72">
        <v>98.5</v>
      </c>
      <c r="AD72">
        <v>26.83</v>
      </c>
      <c r="AE72">
        <v>0.62</v>
      </c>
      <c r="AF72">
        <v>981</v>
      </c>
      <c r="AG72">
        <v>0</v>
      </c>
      <c r="AH72">
        <v>66</v>
      </c>
      <c r="AI72">
        <v>36</v>
      </c>
      <c r="AJ72">
        <v>189.5</v>
      </c>
      <c r="AK72">
        <v>168.5</v>
      </c>
      <c r="AL72">
        <v>4.2</v>
      </c>
      <c r="AM72">
        <v>174.6</v>
      </c>
      <c r="AN72" t="s">
        <v>155</v>
      </c>
      <c r="AO72">
        <v>2</v>
      </c>
      <c r="AP72" s="28">
        <v>0.85762731481481491</v>
      </c>
      <c r="AQ72">
        <v>47.162495</v>
      </c>
      <c r="AR72">
        <v>-88.484153000000006</v>
      </c>
      <c r="AS72">
        <v>316.10000000000002</v>
      </c>
      <c r="AT72">
        <v>36.6</v>
      </c>
      <c r="AU72">
        <v>12</v>
      </c>
      <c r="AV72">
        <v>11</v>
      </c>
      <c r="AW72" t="s">
        <v>210</v>
      </c>
      <c r="AX72">
        <v>1.4375</v>
      </c>
      <c r="AY72">
        <v>1.9375</v>
      </c>
      <c r="AZ72">
        <v>2.6749999999999998</v>
      </c>
      <c r="BA72">
        <v>14.686999999999999</v>
      </c>
      <c r="BB72">
        <v>13.83</v>
      </c>
      <c r="BC72">
        <v>0.94</v>
      </c>
      <c r="BD72">
        <v>15.53</v>
      </c>
      <c r="BE72">
        <v>2589.9650000000001</v>
      </c>
      <c r="BF72">
        <v>313.87599999999998</v>
      </c>
      <c r="BG72">
        <v>5.109</v>
      </c>
      <c r="BH72">
        <v>1.2999999999999999E-2</v>
      </c>
      <c r="BI72">
        <v>5.1210000000000004</v>
      </c>
      <c r="BJ72">
        <v>4.1660000000000004</v>
      </c>
      <c r="BK72">
        <v>0.01</v>
      </c>
      <c r="BL72">
        <v>4.1760000000000002</v>
      </c>
      <c r="BM72">
        <v>23.667899999999999</v>
      </c>
      <c r="BQ72">
        <v>72.89</v>
      </c>
      <c r="BR72">
        <v>0.49061300000000002</v>
      </c>
      <c r="BS72">
        <v>-5</v>
      </c>
      <c r="BT72">
        <v>5.463E-3</v>
      </c>
      <c r="BU72">
        <v>11.989355</v>
      </c>
      <c r="BW72" s="4">
        <f t="shared" si="10"/>
        <v>3.1675875909999998</v>
      </c>
      <c r="BX72" t="e">
        <v>#NAME?</v>
      </c>
      <c r="BY72" s="4">
        <f t="shared" si="11"/>
        <v>22987.802871652271</v>
      </c>
      <c r="BZ72" s="4">
        <f t="shared" si="12"/>
        <v>2785.8753358221934</v>
      </c>
      <c r="CA72" s="4">
        <f t="shared" si="13"/>
        <v>36.976247464079002</v>
      </c>
      <c r="CB72" s="4">
        <f t="shared" si="14"/>
        <v>210.06964170789135</v>
      </c>
    </row>
    <row r="73" spans="1:80" customFormat="1" x14ac:dyDescent="0.25">
      <c r="A73" s="26">
        <v>43530</v>
      </c>
      <c r="B73" s="27">
        <v>0.64914957175925925</v>
      </c>
      <c r="C73">
        <v>12.965999999999999</v>
      </c>
      <c r="D73">
        <v>2.0028000000000001</v>
      </c>
      <c r="E73">
        <v>20027.849372000001</v>
      </c>
      <c r="F73">
        <v>253.1</v>
      </c>
      <c r="G73">
        <v>0.6</v>
      </c>
      <c r="H73">
        <v>3526.4</v>
      </c>
      <c r="J73">
        <v>0.5</v>
      </c>
      <c r="K73">
        <v>0.86890000000000001</v>
      </c>
      <c r="L73">
        <v>11.2668</v>
      </c>
      <c r="M73">
        <v>1.7403</v>
      </c>
      <c r="N73">
        <v>219.90309999999999</v>
      </c>
      <c r="O73">
        <v>0.52139999999999997</v>
      </c>
      <c r="P73">
        <v>220.4</v>
      </c>
      <c r="Q73">
        <v>179.22</v>
      </c>
      <c r="R73">
        <v>0.4249</v>
      </c>
      <c r="S73">
        <v>179.6</v>
      </c>
      <c r="T73">
        <v>3526.3694</v>
      </c>
      <c r="W73">
        <v>0</v>
      </c>
      <c r="X73">
        <v>0.4345</v>
      </c>
      <c r="Y73">
        <v>11.8</v>
      </c>
      <c r="Z73">
        <v>855</v>
      </c>
      <c r="AA73">
        <v>842</v>
      </c>
      <c r="AB73">
        <v>854</v>
      </c>
      <c r="AC73">
        <v>98</v>
      </c>
      <c r="AD73">
        <v>26.7</v>
      </c>
      <c r="AE73">
        <v>0.61</v>
      </c>
      <c r="AF73">
        <v>981</v>
      </c>
      <c r="AG73">
        <v>0</v>
      </c>
      <c r="AH73">
        <v>66</v>
      </c>
      <c r="AI73">
        <v>36</v>
      </c>
      <c r="AJ73">
        <v>189.5</v>
      </c>
      <c r="AK73">
        <v>168.5</v>
      </c>
      <c r="AL73">
        <v>4.0999999999999996</v>
      </c>
      <c r="AM73">
        <v>174.9</v>
      </c>
      <c r="AN73" t="s">
        <v>155</v>
      </c>
      <c r="AO73">
        <v>2</v>
      </c>
      <c r="AP73" s="28">
        <v>0.85763888888888884</v>
      </c>
      <c r="AQ73">
        <v>47.162658</v>
      </c>
      <c r="AR73">
        <v>-88.484120000000004</v>
      </c>
      <c r="AS73">
        <v>316.39999999999998</v>
      </c>
      <c r="AT73">
        <v>38.5</v>
      </c>
      <c r="AU73">
        <v>12</v>
      </c>
      <c r="AV73">
        <v>11</v>
      </c>
      <c r="AW73" t="s">
        <v>210</v>
      </c>
      <c r="AX73">
        <v>1</v>
      </c>
      <c r="AY73">
        <v>1.5125</v>
      </c>
      <c r="AZ73">
        <v>1.8125</v>
      </c>
      <c r="BA73">
        <v>14.686999999999999</v>
      </c>
      <c r="BB73">
        <v>14.21</v>
      </c>
      <c r="BC73">
        <v>0.97</v>
      </c>
      <c r="BD73">
        <v>15.084</v>
      </c>
      <c r="BE73">
        <v>2663.1480000000001</v>
      </c>
      <c r="BF73">
        <v>261.81400000000002</v>
      </c>
      <c r="BG73">
        <v>5.4429999999999996</v>
      </c>
      <c r="BH73">
        <v>1.2999999999999999E-2</v>
      </c>
      <c r="BI73">
        <v>5.4560000000000004</v>
      </c>
      <c r="BJ73">
        <v>4.4359999999999999</v>
      </c>
      <c r="BK73">
        <v>1.0999999999999999E-2</v>
      </c>
      <c r="BL73">
        <v>4.4470000000000001</v>
      </c>
      <c r="BM73">
        <v>26.469000000000001</v>
      </c>
      <c r="BQ73">
        <v>74.671000000000006</v>
      </c>
      <c r="BR73">
        <v>0.48633199999999999</v>
      </c>
      <c r="BS73">
        <v>-5</v>
      </c>
      <c r="BT73">
        <v>5.0000000000000001E-3</v>
      </c>
      <c r="BU73">
        <v>11.884739</v>
      </c>
      <c r="BW73" s="4">
        <f t="shared" si="10"/>
        <v>3.1399480438</v>
      </c>
      <c r="BX73" t="e">
        <v>#NAME?</v>
      </c>
      <c r="BY73" s="4">
        <f t="shared" si="11"/>
        <v>23431.101230464788</v>
      </c>
      <c r="BZ73" s="4">
        <f t="shared" si="12"/>
        <v>2303.5108591610037</v>
      </c>
      <c r="CA73" s="4">
        <f t="shared" si="13"/>
        <v>39.029135841621198</v>
      </c>
      <c r="CB73" s="4">
        <f t="shared" si="14"/>
        <v>232.88146902431728</v>
      </c>
    </row>
    <row r="74" spans="1:80" customFormat="1" x14ac:dyDescent="0.25">
      <c r="A74" s="26">
        <v>43530</v>
      </c>
      <c r="B74" s="27">
        <v>0.6491611458333334</v>
      </c>
      <c r="C74">
        <v>12.760999999999999</v>
      </c>
      <c r="D74">
        <v>2.5626000000000002</v>
      </c>
      <c r="E74">
        <v>25626.183016999999</v>
      </c>
      <c r="F74">
        <v>269</v>
      </c>
      <c r="G74">
        <v>0.7</v>
      </c>
      <c r="H74">
        <v>3445.7</v>
      </c>
      <c r="J74">
        <v>0.5</v>
      </c>
      <c r="K74">
        <v>0.86560000000000004</v>
      </c>
      <c r="L74">
        <v>11.046099999999999</v>
      </c>
      <c r="M74">
        <v>2.2183000000000002</v>
      </c>
      <c r="N74">
        <v>232.83009999999999</v>
      </c>
      <c r="O74">
        <v>0.60599999999999998</v>
      </c>
      <c r="P74">
        <v>233.4</v>
      </c>
      <c r="Q74">
        <v>189.75540000000001</v>
      </c>
      <c r="R74">
        <v>0.49380000000000002</v>
      </c>
      <c r="S74">
        <v>190.2</v>
      </c>
      <c r="T74">
        <v>3445.7424000000001</v>
      </c>
      <c r="W74">
        <v>0</v>
      </c>
      <c r="X74">
        <v>0.43280000000000002</v>
      </c>
      <c r="Y74">
        <v>11.8</v>
      </c>
      <c r="Z74">
        <v>856</v>
      </c>
      <c r="AA74">
        <v>843</v>
      </c>
      <c r="AB74">
        <v>855</v>
      </c>
      <c r="AC74">
        <v>98</v>
      </c>
      <c r="AD74">
        <v>26.7</v>
      </c>
      <c r="AE74">
        <v>0.61</v>
      </c>
      <c r="AF74">
        <v>981</v>
      </c>
      <c r="AG74">
        <v>0</v>
      </c>
      <c r="AH74">
        <v>66</v>
      </c>
      <c r="AI74">
        <v>36</v>
      </c>
      <c r="AJ74">
        <v>189</v>
      </c>
      <c r="AK74">
        <v>168</v>
      </c>
      <c r="AL74">
        <v>4.0999999999999996</v>
      </c>
      <c r="AM74">
        <v>174.7</v>
      </c>
      <c r="AN74" t="s">
        <v>155</v>
      </c>
      <c r="AO74">
        <v>2</v>
      </c>
      <c r="AP74" s="28">
        <v>0.85765046296296299</v>
      </c>
      <c r="AQ74">
        <v>47.162821999999998</v>
      </c>
      <c r="AR74">
        <v>-88.484123999999994</v>
      </c>
      <c r="AS74">
        <v>317</v>
      </c>
      <c r="AT74">
        <v>39.799999999999997</v>
      </c>
      <c r="AU74">
        <v>12</v>
      </c>
      <c r="AV74">
        <v>11</v>
      </c>
      <c r="AW74" t="s">
        <v>210</v>
      </c>
      <c r="AX74">
        <v>1</v>
      </c>
      <c r="AY74">
        <v>1.6</v>
      </c>
      <c r="AZ74">
        <v>1.9</v>
      </c>
      <c r="BA74">
        <v>14.686999999999999</v>
      </c>
      <c r="BB74">
        <v>13.84</v>
      </c>
      <c r="BC74">
        <v>0.94</v>
      </c>
      <c r="BD74">
        <v>15.521000000000001</v>
      </c>
      <c r="BE74">
        <v>2563</v>
      </c>
      <c r="BF74">
        <v>327.59800000000001</v>
      </c>
      <c r="BG74">
        <v>5.657</v>
      </c>
      <c r="BH74">
        <v>1.4999999999999999E-2</v>
      </c>
      <c r="BI74">
        <v>5.6719999999999997</v>
      </c>
      <c r="BJ74">
        <v>4.6109999999999998</v>
      </c>
      <c r="BK74">
        <v>1.2E-2</v>
      </c>
      <c r="BL74">
        <v>4.6230000000000002</v>
      </c>
      <c r="BM74">
        <v>25.388400000000001</v>
      </c>
      <c r="BQ74">
        <v>73.021000000000001</v>
      </c>
      <c r="BR74">
        <v>0.53844199999999998</v>
      </c>
      <c r="BS74">
        <v>-5</v>
      </c>
      <c r="BT74">
        <v>5.0000000000000001E-3</v>
      </c>
      <c r="BU74">
        <v>13.158175999999999</v>
      </c>
      <c r="BW74" s="4">
        <f t="shared" si="10"/>
        <v>3.4763900991999996</v>
      </c>
      <c r="BX74" t="e">
        <v>#NAME?</v>
      </c>
      <c r="BY74" s="4">
        <f t="shared" si="11"/>
        <v>24966.177086646399</v>
      </c>
      <c r="BZ74" s="4">
        <f t="shared" si="12"/>
        <v>3191.1313621658942</v>
      </c>
      <c r="CA74" s="4">
        <f t="shared" si="13"/>
        <v>44.915740361500788</v>
      </c>
      <c r="CB74" s="4">
        <f t="shared" si="14"/>
        <v>247.30834582388349</v>
      </c>
    </row>
    <row r="75" spans="1:80" customFormat="1" x14ac:dyDescent="0.25">
      <c r="A75" s="26">
        <v>43530</v>
      </c>
      <c r="B75" s="27">
        <v>0.64917271990740744</v>
      </c>
      <c r="C75">
        <v>12.401</v>
      </c>
      <c r="D75">
        <v>3.3014000000000001</v>
      </c>
      <c r="E75">
        <v>33014.153328</v>
      </c>
      <c r="F75">
        <v>290.7</v>
      </c>
      <c r="G75">
        <v>0.7</v>
      </c>
      <c r="H75">
        <v>3212.4</v>
      </c>
      <c r="J75">
        <v>0.5</v>
      </c>
      <c r="K75">
        <v>0.86209999999999998</v>
      </c>
      <c r="L75">
        <v>10.6907</v>
      </c>
      <c r="M75">
        <v>2.8460999999999999</v>
      </c>
      <c r="N75">
        <v>250.5933</v>
      </c>
      <c r="O75">
        <v>0.60350000000000004</v>
      </c>
      <c r="P75">
        <v>251.2</v>
      </c>
      <c r="Q75">
        <v>204.23230000000001</v>
      </c>
      <c r="R75">
        <v>0.49180000000000001</v>
      </c>
      <c r="S75">
        <v>204.7</v>
      </c>
      <c r="T75">
        <v>3212.4436999999998</v>
      </c>
      <c r="W75">
        <v>0</v>
      </c>
      <c r="X75">
        <v>0.43099999999999999</v>
      </c>
      <c r="Y75">
        <v>11.9</v>
      </c>
      <c r="Z75">
        <v>856</v>
      </c>
      <c r="AA75">
        <v>845</v>
      </c>
      <c r="AB75">
        <v>856</v>
      </c>
      <c r="AC75">
        <v>98</v>
      </c>
      <c r="AD75">
        <v>26.7</v>
      </c>
      <c r="AE75">
        <v>0.61</v>
      </c>
      <c r="AF75">
        <v>981</v>
      </c>
      <c r="AG75">
        <v>0</v>
      </c>
      <c r="AH75">
        <v>66</v>
      </c>
      <c r="AI75">
        <v>36</v>
      </c>
      <c r="AJ75">
        <v>189.5</v>
      </c>
      <c r="AK75">
        <v>168</v>
      </c>
      <c r="AL75">
        <v>4.2</v>
      </c>
      <c r="AM75">
        <v>174.3</v>
      </c>
      <c r="AN75" t="s">
        <v>155</v>
      </c>
      <c r="AO75">
        <v>2</v>
      </c>
      <c r="AP75" s="28">
        <v>0.85766203703703703</v>
      </c>
      <c r="AQ75">
        <v>47.162984999999999</v>
      </c>
      <c r="AR75">
        <v>-88.484161</v>
      </c>
      <c r="AS75">
        <v>317.39999999999998</v>
      </c>
      <c r="AT75">
        <v>40.200000000000003</v>
      </c>
      <c r="AU75">
        <v>12</v>
      </c>
      <c r="AV75">
        <v>11</v>
      </c>
      <c r="AW75" t="s">
        <v>210</v>
      </c>
      <c r="AX75">
        <v>1</v>
      </c>
      <c r="AY75">
        <v>1.6125</v>
      </c>
      <c r="AZ75">
        <v>1.9125000000000001</v>
      </c>
      <c r="BA75">
        <v>14.686999999999999</v>
      </c>
      <c r="BB75">
        <v>13.46</v>
      </c>
      <c r="BC75">
        <v>0.92</v>
      </c>
      <c r="BD75">
        <v>15.999000000000001</v>
      </c>
      <c r="BE75">
        <v>2435.8110000000001</v>
      </c>
      <c r="BF75">
        <v>412.72800000000001</v>
      </c>
      <c r="BG75">
        <v>5.9790000000000001</v>
      </c>
      <c r="BH75">
        <v>1.4E-2</v>
      </c>
      <c r="BI75">
        <v>5.9939999999999998</v>
      </c>
      <c r="BJ75">
        <v>4.8730000000000002</v>
      </c>
      <c r="BK75">
        <v>1.2E-2</v>
      </c>
      <c r="BL75">
        <v>4.8849999999999998</v>
      </c>
      <c r="BM75">
        <v>23.242799999999999</v>
      </c>
      <c r="BQ75">
        <v>71.409000000000006</v>
      </c>
      <c r="BR75">
        <v>0.57651799999999997</v>
      </c>
      <c r="BS75">
        <v>-5</v>
      </c>
      <c r="BT75">
        <v>5.0000000000000001E-3</v>
      </c>
      <c r="BU75">
        <v>14.088658000000001</v>
      </c>
      <c r="BW75" s="4">
        <f t="shared" ref="BW75:BW138" si="15">BU75*0.2642</f>
        <v>3.7222234435999999</v>
      </c>
      <c r="BX75" t="e">
        <v>#NAME?</v>
      </c>
      <c r="BY75" s="4">
        <f t="shared" ref="BY75:BY138" si="16">BE75*$BU75*0.7403</f>
        <v>25405.103209851615</v>
      </c>
      <c r="BZ75" s="4">
        <f t="shared" ref="BZ75:BZ138" si="17">BF75*$BU75*0.7403</f>
        <v>4304.6843279694667</v>
      </c>
      <c r="CA75" s="4">
        <f t="shared" ref="CA75:CA138" si="18">BJ75*$BU75*0.7403</f>
        <v>50.824578730290199</v>
      </c>
      <c r="CB75" s="4">
        <f t="shared" ref="CB75:CB138" si="19">BM75*$BU75*0.7403</f>
        <v>242.4185344782247</v>
      </c>
    </row>
    <row r="76" spans="1:80" customFormat="1" x14ac:dyDescent="0.25">
      <c r="A76" s="26">
        <v>43530</v>
      </c>
      <c r="B76" s="27">
        <v>0.64918429398148148</v>
      </c>
      <c r="C76">
        <v>12.13</v>
      </c>
      <c r="D76">
        <v>3.8073999999999999</v>
      </c>
      <c r="E76">
        <v>38073.923639000001</v>
      </c>
      <c r="F76">
        <v>312.39999999999998</v>
      </c>
      <c r="G76">
        <v>0.7</v>
      </c>
      <c r="H76">
        <v>2993</v>
      </c>
      <c r="J76">
        <v>0.4</v>
      </c>
      <c r="K76">
        <v>0.85980000000000001</v>
      </c>
      <c r="L76">
        <v>10.4297</v>
      </c>
      <c r="M76">
        <v>3.2736999999999998</v>
      </c>
      <c r="N76">
        <v>268.60129999999998</v>
      </c>
      <c r="O76">
        <v>0.60189999999999999</v>
      </c>
      <c r="P76">
        <v>269.2</v>
      </c>
      <c r="Q76">
        <v>218.90880000000001</v>
      </c>
      <c r="R76">
        <v>0.49049999999999999</v>
      </c>
      <c r="S76">
        <v>219.4</v>
      </c>
      <c r="T76">
        <v>2992.9585000000002</v>
      </c>
      <c r="W76">
        <v>0</v>
      </c>
      <c r="X76">
        <v>0.34389999999999998</v>
      </c>
      <c r="Y76">
        <v>11.8</v>
      </c>
      <c r="Z76">
        <v>857</v>
      </c>
      <c r="AA76">
        <v>846</v>
      </c>
      <c r="AB76">
        <v>857</v>
      </c>
      <c r="AC76">
        <v>98</v>
      </c>
      <c r="AD76">
        <v>26.7</v>
      </c>
      <c r="AE76">
        <v>0.61</v>
      </c>
      <c r="AF76">
        <v>981</v>
      </c>
      <c r="AG76">
        <v>0</v>
      </c>
      <c r="AH76">
        <v>66</v>
      </c>
      <c r="AI76">
        <v>36</v>
      </c>
      <c r="AJ76">
        <v>189.5</v>
      </c>
      <c r="AK76">
        <v>168</v>
      </c>
      <c r="AL76">
        <v>4.0999999999999996</v>
      </c>
      <c r="AM76">
        <v>174.1</v>
      </c>
      <c r="AN76" t="s">
        <v>155</v>
      </c>
      <c r="AO76">
        <v>2</v>
      </c>
      <c r="AP76" s="28">
        <v>0.85767361111111118</v>
      </c>
      <c r="AQ76">
        <v>47.163142000000001</v>
      </c>
      <c r="AR76">
        <v>-88.484245999999999</v>
      </c>
      <c r="AS76">
        <v>317.89999999999998</v>
      </c>
      <c r="AT76">
        <v>40.4</v>
      </c>
      <c r="AU76">
        <v>12</v>
      </c>
      <c r="AV76">
        <v>11</v>
      </c>
      <c r="AW76" t="s">
        <v>210</v>
      </c>
      <c r="AX76">
        <v>1.0249999999999999</v>
      </c>
      <c r="AY76">
        <v>1.7375</v>
      </c>
      <c r="AZ76">
        <v>2.0437500000000002</v>
      </c>
      <c r="BA76">
        <v>14.686999999999999</v>
      </c>
      <c r="BB76">
        <v>13.23</v>
      </c>
      <c r="BC76">
        <v>0.9</v>
      </c>
      <c r="BD76">
        <v>16.303000000000001</v>
      </c>
      <c r="BE76">
        <v>2351.7109999999998</v>
      </c>
      <c r="BF76">
        <v>469.81599999999997</v>
      </c>
      <c r="BG76">
        <v>6.3419999999999996</v>
      </c>
      <c r="BH76">
        <v>1.4E-2</v>
      </c>
      <c r="BI76">
        <v>6.3570000000000002</v>
      </c>
      <c r="BJ76">
        <v>5.1689999999999996</v>
      </c>
      <c r="BK76">
        <v>1.2E-2</v>
      </c>
      <c r="BL76">
        <v>5.181</v>
      </c>
      <c r="BM76">
        <v>21.430199999999999</v>
      </c>
      <c r="BQ76">
        <v>56.387</v>
      </c>
      <c r="BR76">
        <v>0.64314400000000005</v>
      </c>
      <c r="BS76">
        <v>-5</v>
      </c>
      <c r="BT76">
        <v>5.0000000000000001E-3</v>
      </c>
      <c r="BU76">
        <v>15.716832</v>
      </c>
      <c r="BW76" s="4">
        <f t="shared" si="15"/>
        <v>4.1523870143999995</v>
      </c>
      <c r="BX76" t="e">
        <v>#NAME?</v>
      </c>
      <c r="BY76" s="4">
        <f t="shared" si="16"/>
        <v>27362.558991678343</v>
      </c>
      <c r="BZ76" s="4">
        <f t="shared" si="17"/>
        <v>5466.389371497753</v>
      </c>
      <c r="CA76" s="4">
        <f t="shared" si="18"/>
        <v>60.142197501302391</v>
      </c>
      <c r="CB76" s="4">
        <f t="shared" si="19"/>
        <v>249.34403576947392</v>
      </c>
    </row>
    <row r="77" spans="1:80" customFormat="1" x14ac:dyDescent="0.25">
      <c r="A77" s="26">
        <v>43530</v>
      </c>
      <c r="B77" s="27">
        <v>0.64919586805555551</v>
      </c>
      <c r="C77">
        <v>12.13</v>
      </c>
      <c r="D77">
        <v>3.7909000000000002</v>
      </c>
      <c r="E77">
        <v>37908.725405999998</v>
      </c>
      <c r="F77">
        <v>337.9</v>
      </c>
      <c r="G77">
        <v>0.7</v>
      </c>
      <c r="H77">
        <v>2837.5</v>
      </c>
      <c r="J77">
        <v>0.4</v>
      </c>
      <c r="K77">
        <v>0.86009999999999998</v>
      </c>
      <c r="L77">
        <v>10.433299999999999</v>
      </c>
      <c r="M77">
        <v>3.2606000000000002</v>
      </c>
      <c r="N77">
        <v>290.59789999999998</v>
      </c>
      <c r="O77">
        <v>0.60209999999999997</v>
      </c>
      <c r="P77">
        <v>291.2</v>
      </c>
      <c r="Q77">
        <v>236.83590000000001</v>
      </c>
      <c r="R77">
        <v>0.49070000000000003</v>
      </c>
      <c r="S77">
        <v>237.3</v>
      </c>
      <c r="T77">
        <v>2837.4960000000001</v>
      </c>
      <c r="W77">
        <v>0</v>
      </c>
      <c r="X77">
        <v>0.34399999999999997</v>
      </c>
      <c r="Y77">
        <v>11.9</v>
      </c>
      <c r="Z77">
        <v>858</v>
      </c>
      <c r="AA77">
        <v>846</v>
      </c>
      <c r="AB77">
        <v>858</v>
      </c>
      <c r="AC77">
        <v>98</v>
      </c>
      <c r="AD77">
        <v>26.7</v>
      </c>
      <c r="AE77">
        <v>0.61</v>
      </c>
      <c r="AF77">
        <v>981</v>
      </c>
      <c r="AG77">
        <v>0</v>
      </c>
      <c r="AH77">
        <v>66</v>
      </c>
      <c r="AI77">
        <v>36</v>
      </c>
      <c r="AJ77">
        <v>189.5</v>
      </c>
      <c r="AK77">
        <v>168</v>
      </c>
      <c r="AL77">
        <v>4.2</v>
      </c>
      <c r="AM77">
        <v>174.4</v>
      </c>
      <c r="AN77" t="s">
        <v>155</v>
      </c>
      <c r="AO77">
        <v>2</v>
      </c>
      <c r="AP77" s="28">
        <v>0.85767361111111118</v>
      </c>
      <c r="AQ77">
        <v>47.1633</v>
      </c>
      <c r="AR77">
        <v>-88.48433</v>
      </c>
      <c r="AS77">
        <v>318.5</v>
      </c>
      <c r="AT77">
        <v>40.9</v>
      </c>
      <c r="AU77">
        <v>12</v>
      </c>
      <c r="AV77">
        <v>11</v>
      </c>
      <c r="AW77" t="s">
        <v>210</v>
      </c>
      <c r="AX77">
        <v>1.2250000000000001</v>
      </c>
      <c r="AY77">
        <v>2.0375000000000001</v>
      </c>
      <c r="AZ77">
        <v>2.3937499999999998</v>
      </c>
      <c r="BA77">
        <v>14.686999999999999</v>
      </c>
      <c r="BB77">
        <v>13.26</v>
      </c>
      <c r="BC77">
        <v>0.9</v>
      </c>
      <c r="BD77">
        <v>16.263000000000002</v>
      </c>
      <c r="BE77">
        <v>2356.7469999999998</v>
      </c>
      <c r="BF77">
        <v>468.78</v>
      </c>
      <c r="BG77">
        <v>6.8739999999999997</v>
      </c>
      <c r="BH77">
        <v>1.4E-2</v>
      </c>
      <c r="BI77">
        <v>6.8879999999999999</v>
      </c>
      <c r="BJ77">
        <v>5.6020000000000003</v>
      </c>
      <c r="BK77">
        <v>1.2E-2</v>
      </c>
      <c r="BL77">
        <v>5.6139999999999999</v>
      </c>
      <c r="BM77">
        <v>20.3536</v>
      </c>
      <c r="BQ77">
        <v>56.508000000000003</v>
      </c>
      <c r="BR77">
        <v>0.68103800000000003</v>
      </c>
      <c r="BS77">
        <v>-5</v>
      </c>
      <c r="BT77">
        <v>5.5370000000000003E-3</v>
      </c>
      <c r="BU77">
        <v>16.642866999999999</v>
      </c>
      <c r="BW77" s="4">
        <f t="shared" si="15"/>
        <v>4.3970454613999994</v>
      </c>
      <c r="BX77" t="e">
        <v>#NAME?</v>
      </c>
      <c r="BY77" s="4">
        <f t="shared" si="16"/>
        <v>29036.806794562352</v>
      </c>
      <c r="BZ77" s="4">
        <f t="shared" si="17"/>
        <v>5775.704515230077</v>
      </c>
      <c r="CA77" s="4">
        <f t="shared" si="18"/>
        <v>69.02064229344019</v>
      </c>
      <c r="CB77" s="4">
        <f t="shared" si="19"/>
        <v>250.77089342801935</v>
      </c>
    </row>
    <row r="78" spans="1:80" customFormat="1" x14ac:dyDescent="0.25">
      <c r="A78" s="26">
        <v>43530</v>
      </c>
      <c r="B78" s="27">
        <v>0.64920744212962966</v>
      </c>
      <c r="C78">
        <v>12.484999999999999</v>
      </c>
      <c r="D78">
        <v>3.1821999999999999</v>
      </c>
      <c r="E78">
        <v>31821.692308000002</v>
      </c>
      <c r="F78">
        <v>355.9</v>
      </c>
      <c r="G78">
        <v>0.7</v>
      </c>
      <c r="H78">
        <v>3062</v>
      </c>
      <c r="J78">
        <v>0.4</v>
      </c>
      <c r="K78">
        <v>0.86270000000000002</v>
      </c>
      <c r="L78">
        <v>10.7706</v>
      </c>
      <c r="M78">
        <v>2.7450999999999999</v>
      </c>
      <c r="N78">
        <v>307.0505</v>
      </c>
      <c r="O78">
        <v>0.60389999999999999</v>
      </c>
      <c r="P78">
        <v>307.7</v>
      </c>
      <c r="Q78">
        <v>250.24459999999999</v>
      </c>
      <c r="R78">
        <v>0.49209999999999998</v>
      </c>
      <c r="S78">
        <v>250.7</v>
      </c>
      <c r="T78">
        <v>3061.9798000000001</v>
      </c>
      <c r="W78">
        <v>0</v>
      </c>
      <c r="X78">
        <v>0.34510000000000002</v>
      </c>
      <c r="Y78">
        <v>11.9</v>
      </c>
      <c r="Z78">
        <v>857</v>
      </c>
      <c r="AA78">
        <v>845</v>
      </c>
      <c r="AB78">
        <v>857</v>
      </c>
      <c r="AC78">
        <v>98</v>
      </c>
      <c r="AD78">
        <v>26.7</v>
      </c>
      <c r="AE78">
        <v>0.61</v>
      </c>
      <c r="AF78">
        <v>981</v>
      </c>
      <c r="AG78">
        <v>0</v>
      </c>
      <c r="AH78">
        <v>66</v>
      </c>
      <c r="AI78">
        <v>36</v>
      </c>
      <c r="AJ78">
        <v>190</v>
      </c>
      <c r="AK78">
        <v>168</v>
      </c>
      <c r="AL78">
        <v>4.2</v>
      </c>
      <c r="AM78">
        <v>174.7</v>
      </c>
      <c r="AN78" t="s">
        <v>155</v>
      </c>
      <c r="AO78">
        <v>2</v>
      </c>
      <c r="AP78" s="28">
        <v>0.85769675925925926</v>
      </c>
      <c r="AQ78">
        <v>47.163457000000001</v>
      </c>
      <c r="AR78">
        <v>-88.484421999999995</v>
      </c>
      <c r="AS78">
        <v>319.10000000000002</v>
      </c>
      <c r="AT78">
        <v>41.5</v>
      </c>
      <c r="AU78">
        <v>12</v>
      </c>
      <c r="AV78">
        <v>11</v>
      </c>
      <c r="AW78" t="s">
        <v>210</v>
      </c>
      <c r="AX78">
        <v>1.4125000000000001</v>
      </c>
      <c r="AY78">
        <v>2.1375000000000002</v>
      </c>
      <c r="AZ78">
        <v>2.625</v>
      </c>
      <c r="BA78">
        <v>14.686999999999999</v>
      </c>
      <c r="BB78">
        <v>13.52</v>
      </c>
      <c r="BC78">
        <v>0.92</v>
      </c>
      <c r="BD78">
        <v>15.920999999999999</v>
      </c>
      <c r="BE78">
        <v>2460.453</v>
      </c>
      <c r="BF78">
        <v>399.12799999999999</v>
      </c>
      <c r="BG78">
        <v>7.3449999999999998</v>
      </c>
      <c r="BH78">
        <v>1.4E-2</v>
      </c>
      <c r="BI78">
        <v>7.36</v>
      </c>
      <c r="BJ78">
        <v>5.9870000000000001</v>
      </c>
      <c r="BK78">
        <v>1.2E-2</v>
      </c>
      <c r="BL78">
        <v>5.9980000000000002</v>
      </c>
      <c r="BM78">
        <v>22.2121</v>
      </c>
      <c r="BQ78">
        <v>57.314999999999998</v>
      </c>
      <c r="BR78">
        <v>0.621255</v>
      </c>
      <c r="BS78">
        <v>-5</v>
      </c>
      <c r="BT78">
        <v>6.5360000000000001E-3</v>
      </c>
      <c r="BU78">
        <v>15.181913</v>
      </c>
      <c r="BW78" s="4">
        <f t="shared" si="15"/>
        <v>4.0110614145999994</v>
      </c>
      <c r="BX78" t="e">
        <v>#NAME?</v>
      </c>
      <c r="BY78" s="4">
        <f t="shared" si="16"/>
        <v>27653.450021091834</v>
      </c>
      <c r="BZ78" s="4">
        <f t="shared" si="17"/>
        <v>4485.867521150918</v>
      </c>
      <c r="CA78" s="4">
        <f t="shared" si="18"/>
        <v>67.288911950879296</v>
      </c>
      <c r="CB78" s="4">
        <f t="shared" si="19"/>
        <v>249.64557226392617</v>
      </c>
    </row>
    <row r="79" spans="1:80" customFormat="1" x14ac:dyDescent="0.25">
      <c r="A79" s="26">
        <v>43530</v>
      </c>
      <c r="B79" s="27">
        <v>0.6492190162037037</v>
      </c>
      <c r="C79">
        <v>12.6</v>
      </c>
      <c r="D79">
        <v>2.9205999999999999</v>
      </c>
      <c r="E79">
        <v>29206.307691999998</v>
      </c>
      <c r="F79">
        <v>369.9</v>
      </c>
      <c r="G79">
        <v>0.8</v>
      </c>
      <c r="H79">
        <v>3534.1</v>
      </c>
      <c r="J79">
        <v>0.3</v>
      </c>
      <c r="K79">
        <v>0.86370000000000002</v>
      </c>
      <c r="L79">
        <v>10.882099999999999</v>
      </c>
      <c r="M79">
        <v>2.5224000000000002</v>
      </c>
      <c r="N79">
        <v>319.45119999999997</v>
      </c>
      <c r="O79">
        <v>0.69089999999999996</v>
      </c>
      <c r="P79">
        <v>320.10000000000002</v>
      </c>
      <c r="Q79">
        <v>260.35109999999997</v>
      </c>
      <c r="R79">
        <v>0.56310000000000004</v>
      </c>
      <c r="S79">
        <v>260.89999999999998</v>
      </c>
      <c r="T79">
        <v>3534.1055000000001</v>
      </c>
      <c r="W79">
        <v>0</v>
      </c>
      <c r="X79">
        <v>0.2591</v>
      </c>
      <c r="Y79">
        <v>11.8</v>
      </c>
      <c r="Z79">
        <v>856</v>
      </c>
      <c r="AA79">
        <v>844</v>
      </c>
      <c r="AB79">
        <v>856</v>
      </c>
      <c r="AC79">
        <v>98</v>
      </c>
      <c r="AD79">
        <v>26.7</v>
      </c>
      <c r="AE79">
        <v>0.61</v>
      </c>
      <c r="AF79">
        <v>981</v>
      </c>
      <c r="AG79">
        <v>0</v>
      </c>
      <c r="AH79">
        <v>65.463463000000004</v>
      </c>
      <c r="AI79">
        <v>36</v>
      </c>
      <c r="AJ79">
        <v>190</v>
      </c>
      <c r="AK79">
        <v>168.5</v>
      </c>
      <c r="AL79">
        <v>4.2</v>
      </c>
      <c r="AM79">
        <v>175</v>
      </c>
      <c r="AN79" t="s">
        <v>155</v>
      </c>
      <c r="AO79">
        <v>2</v>
      </c>
      <c r="AP79" s="28">
        <v>0.85770833333333341</v>
      </c>
      <c r="AQ79">
        <v>47.163612999999998</v>
      </c>
      <c r="AR79">
        <v>-88.484570000000005</v>
      </c>
      <c r="AS79">
        <v>319.5</v>
      </c>
      <c r="AT79">
        <v>42.6</v>
      </c>
      <c r="AU79">
        <v>12</v>
      </c>
      <c r="AV79">
        <v>12</v>
      </c>
      <c r="AW79" t="s">
        <v>206</v>
      </c>
      <c r="AX79">
        <v>1.5</v>
      </c>
      <c r="AY79">
        <v>1</v>
      </c>
      <c r="AZ79">
        <v>2.1</v>
      </c>
      <c r="BA79">
        <v>14.686999999999999</v>
      </c>
      <c r="BB79">
        <v>13.62</v>
      </c>
      <c r="BC79">
        <v>0.93</v>
      </c>
      <c r="BD79">
        <v>15.786</v>
      </c>
      <c r="BE79">
        <v>2497.5230000000001</v>
      </c>
      <c r="BF79">
        <v>368.46199999999999</v>
      </c>
      <c r="BG79">
        <v>7.6779999999999999</v>
      </c>
      <c r="BH79">
        <v>1.7000000000000001E-2</v>
      </c>
      <c r="BI79">
        <v>7.694</v>
      </c>
      <c r="BJ79">
        <v>6.2569999999999997</v>
      </c>
      <c r="BK79">
        <v>1.4E-2</v>
      </c>
      <c r="BL79">
        <v>6.2709999999999999</v>
      </c>
      <c r="BM79">
        <v>25.756599999999999</v>
      </c>
      <c r="BQ79">
        <v>43.237000000000002</v>
      </c>
      <c r="BR79">
        <v>0.52151800000000004</v>
      </c>
      <c r="BS79">
        <v>-5</v>
      </c>
      <c r="BT79">
        <v>6.463E-3</v>
      </c>
      <c r="BU79">
        <v>12.744585000000001</v>
      </c>
      <c r="BW79" s="4">
        <f t="shared" si="15"/>
        <v>3.367119357</v>
      </c>
      <c r="BX79" t="e">
        <v>#NAME?</v>
      </c>
      <c r="BY79" s="4">
        <f t="shared" si="16"/>
        <v>23563.670648835589</v>
      </c>
      <c r="BZ79" s="4">
        <f t="shared" si="17"/>
        <v>3476.3712745032808</v>
      </c>
      <c r="CA79" s="4">
        <f t="shared" si="18"/>
        <v>59.0336454358035</v>
      </c>
      <c r="CB79" s="4">
        <f t="shared" si="19"/>
        <v>243.0087888815433</v>
      </c>
    </row>
    <row r="80" spans="1:80" customFormat="1" x14ac:dyDescent="0.25">
      <c r="A80" s="26">
        <v>43530</v>
      </c>
      <c r="B80" s="27">
        <v>0.64923059027777774</v>
      </c>
      <c r="C80">
        <v>12.789</v>
      </c>
      <c r="D80">
        <v>2.3692000000000002</v>
      </c>
      <c r="E80">
        <v>23692.1489</v>
      </c>
      <c r="F80">
        <v>377.7</v>
      </c>
      <c r="G80">
        <v>0.8</v>
      </c>
      <c r="H80">
        <v>4012.7</v>
      </c>
      <c r="J80">
        <v>0.3</v>
      </c>
      <c r="K80">
        <v>0.86670000000000003</v>
      </c>
      <c r="L80">
        <v>11.083500000000001</v>
      </c>
      <c r="M80">
        <v>2.0533000000000001</v>
      </c>
      <c r="N80">
        <v>327.29329999999999</v>
      </c>
      <c r="O80">
        <v>0.69330000000000003</v>
      </c>
      <c r="P80">
        <v>328</v>
      </c>
      <c r="Q80">
        <v>266.74239999999998</v>
      </c>
      <c r="R80">
        <v>0.56510000000000005</v>
      </c>
      <c r="S80">
        <v>267.3</v>
      </c>
      <c r="T80">
        <v>4012.6696000000002</v>
      </c>
      <c r="W80">
        <v>0</v>
      </c>
      <c r="X80">
        <v>0.26</v>
      </c>
      <c r="Y80">
        <v>11.9</v>
      </c>
      <c r="Z80">
        <v>855</v>
      </c>
      <c r="AA80">
        <v>843</v>
      </c>
      <c r="AB80">
        <v>855</v>
      </c>
      <c r="AC80">
        <v>98</v>
      </c>
      <c r="AD80">
        <v>26.7</v>
      </c>
      <c r="AE80">
        <v>0.61</v>
      </c>
      <c r="AF80">
        <v>981</v>
      </c>
      <c r="AG80">
        <v>0</v>
      </c>
      <c r="AH80">
        <v>65</v>
      </c>
      <c r="AI80">
        <v>36</v>
      </c>
      <c r="AJ80">
        <v>190</v>
      </c>
      <c r="AK80">
        <v>169</v>
      </c>
      <c r="AL80">
        <v>4.3</v>
      </c>
      <c r="AM80">
        <v>175</v>
      </c>
      <c r="AN80" t="s">
        <v>155</v>
      </c>
      <c r="AO80">
        <v>2</v>
      </c>
      <c r="AP80" s="28">
        <v>0.85771990740740733</v>
      </c>
      <c r="AQ80">
        <v>47.163769000000002</v>
      </c>
      <c r="AR80">
        <v>-88.484690999999998</v>
      </c>
      <c r="AS80">
        <v>319.8</v>
      </c>
      <c r="AT80">
        <v>43</v>
      </c>
      <c r="AU80">
        <v>12</v>
      </c>
      <c r="AV80">
        <v>12</v>
      </c>
      <c r="AW80" t="s">
        <v>206</v>
      </c>
      <c r="AX80">
        <v>1.5375000000000001</v>
      </c>
      <c r="AY80">
        <v>1.0874999999999999</v>
      </c>
      <c r="AZ80">
        <v>2.2000000000000002</v>
      </c>
      <c r="BA80">
        <v>14.686999999999999</v>
      </c>
      <c r="BB80">
        <v>13.95</v>
      </c>
      <c r="BC80">
        <v>0.95</v>
      </c>
      <c r="BD80">
        <v>15.385999999999999</v>
      </c>
      <c r="BE80">
        <v>2585.1979999999999</v>
      </c>
      <c r="BF80">
        <v>304.82100000000003</v>
      </c>
      <c r="BG80">
        <v>7.9950000000000001</v>
      </c>
      <c r="BH80">
        <v>1.7000000000000001E-2</v>
      </c>
      <c r="BI80">
        <v>8.0109999999999992</v>
      </c>
      <c r="BJ80">
        <v>6.5149999999999997</v>
      </c>
      <c r="BK80">
        <v>1.4E-2</v>
      </c>
      <c r="BL80">
        <v>6.5289999999999999</v>
      </c>
      <c r="BM80">
        <v>29.7211</v>
      </c>
      <c r="BQ80">
        <v>44.094000000000001</v>
      </c>
      <c r="BR80">
        <v>0.47690700000000003</v>
      </c>
      <c r="BS80">
        <v>-5</v>
      </c>
      <c r="BT80">
        <v>5.463E-3</v>
      </c>
      <c r="BU80">
        <v>11.654415</v>
      </c>
      <c r="BW80" s="4">
        <f t="shared" si="15"/>
        <v>3.0790964430000001</v>
      </c>
      <c r="BX80" t="e">
        <v>#NAME?</v>
      </c>
      <c r="BY80" s="4">
        <f t="shared" si="16"/>
        <v>22304.47674949055</v>
      </c>
      <c r="BZ80" s="4">
        <f t="shared" si="17"/>
        <v>2629.9234748195145</v>
      </c>
      <c r="CA80" s="4">
        <f t="shared" si="18"/>
        <v>56.209878710617495</v>
      </c>
      <c r="CB80" s="4">
        <f t="shared" si="19"/>
        <v>256.42661951590696</v>
      </c>
    </row>
    <row r="81" spans="1:80" customFormat="1" x14ac:dyDescent="0.25">
      <c r="A81" s="26">
        <v>43530</v>
      </c>
      <c r="B81" s="27">
        <v>0.64924216435185189</v>
      </c>
      <c r="C81">
        <v>13.003</v>
      </c>
      <c r="D81">
        <v>2.1829000000000001</v>
      </c>
      <c r="E81">
        <v>21828.527919</v>
      </c>
      <c r="F81">
        <v>383.1</v>
      </c>
      <c r="G81">
        <v>0.8</v>
      </c>
      <c r="H81">
        <v>4035.4</v>
      </c>
      <c r="J81">
        <v>0.3</v>
      </c>
      <c r="K81">
        <v>0.86660000000000004</v>
      </c>
      <c r="L81">
        <v>11.2691</v>
      </c>
      <c r="M81">
        <v>1.8917999999999999</v>
      </c>
      <c r="N81">
        <v>332.04610000000002</v>
      </c>
      <c r="O81">
        <v>0.69330000000000003</v>
      </c>
      <c r="P81">
        <v>332.7</v>
      </c>
      <c r="Q81">
        <v>270.61590000000001</v>
      </c>
      <c r="R81">
        <v>0.56510000000000005</v>
      </c>
      <c r="S81">
        <v>271.2</v>
      </c>
      <c r="T81">
        <v>4035.3629999999998</v>
      </c>
      <c r="W81">
        <v>0</v>
      </c>
      <c r="X81">
        <v>0.26</v>
      </c>
      <c r="Y81">
        <v>11.9</v>
      </c>
      <c r="Z81">
        <v>855</v>
      </c>
      <c r="AA81">
        <v>843</v>
      </c>
      <c r="AB81">
        <v>855</v>
      </c>
      <c r="AC81">
        <v>98</v>
      </c>
      <c r="AD81">
        <v>26.7</v>
      </c>
      <c r="AE81">
        <v>0.61</v>
      </c>
      <c r="AF81">
        <v>981</v>
      </c>
      <c r="AG81">
        <v>0</v>
      </c>
      <c r="AH81">
        <v>65</v>
      </c>
      <c r="AI81">
        <v>36</v>
      </c>
      <c r="AJ81">
        <v>190</v>
      </c>
      <c r="AK81">
        <v>168.5</v>
      </c>
      <c r="AL81">
        <v>4.2</v>
      </c>
      <c r="AM81">
        <v>175</v>
      </c>
      <c r="AN81" t="s">
        <v>155</v>
      </c>
      <c r="AO81">
        <v>2</v>
      </c>
      <c r="AP81" s="28">
        <v>0.85773148148148148</v>
      </c>
      <c r="AQ81">
        <v>47.163921000000002</v>
      </c>
      <c r="AR81">
        <v>-88.484945999999994</v>
      </c>
      <c r="AS81">
        <v>319.3</v>
      </c>
      <c r="AT81">
        <v>45.7</v>
      </c>
      <c r="AU81">
        <v>12</v>
      </c>
      <c r="AV81">
        <v>12</v>
      </c>
      <c r="AW81" t="s">
        <v>206</v>
      </c>
      <c r="AX81">
        <v>1.8</v>
      </c>
      <c r="AY81">
        <v>1.7</v>
      </c>
      <c r="AZ81">
        <v>2.9</v>
      </c>
      <c r="BA81">
        <v>14.686999999999999</v>
      </c>
      <c r="BB81">
        <v>13.94</v>
      </c>
      <c r="BC81">
        <v>0.95</v>
      </c>
      <c r="BD81">
        <v>15.387</v>
      </c>
      <c r="BE81">
        <v>2623.377</v>
      </c>
      <c r="BF81">
        <v>280.29500000000002</v>
      </c>
      <c r="BG81">
        <v>8.0950000000000006</v>
      </c>
      <c r="BH81">
        <v>1.7000000000000001E-2</v>
      </c>
      <c r="BI81">
        <v>8.1120000000000001</v>
      </c>
      <c r="BJ81">
        <v>6.5970000000000004</v>
      </c>
      <c r="BK81">
        <v>1.4E-2</v>
      </c>
      <c r="BL81">
        <v>6.6109999999999998</v>
      </c>
      <c r="BM81">
        <v>29.8308</v>
      </c>
      <c r="BQ81">
        <v>44.008000000000003</v>
      </c>
      <c r="BR81">
        <v>0.485759</v>
      </c>
      <c r="BS81">
        <v>-5</v>
      </c>
      <c r="BT81">
        <v>5.5370000000000003E-3</v>
      </c>
      <c r="BU81">
        <v>11.870735</v>
      </c>
      <c r="BW81" s="4">
        <f t="shared" si="15"/>
        <v>3.1362481869999996</v>
      </c>
      <c r="BX81" t="e">
        <v>#NAME?</v>
      </c>
      <c r="BY81" s="4">
        <f t="shared" si="16"/>
        <v>23053.988171301928</v>
      </c>
      <c r="BZ81" s="4">
        <f t="shared" si="17"/>
        <v>2463.2058657505472</v>
      </c>
      <c r="CA81" s="4">
        <f t="shared" si="18"/>
        <v>57.973810079938502</v>
      </c>
      <c r="CB81" s="4">
        <f t="shared" si="19"/>
        <v>262.15024006861137</v>
      </c>
    </row>
    <row r="82" spans="1:80" customFormat="1" x14ac:dyDescent="0.25">
      <c r="A82" s="26">
        <v>43530</v>
      </c>
      <c r="B82" s="27">
        <v>0.64925373842592593</v>
      </c>
      <c r="C82">
        <v>12.930999999999999</v>
      </c>
      <c r="D82">
        <v>2.3174999999999999</v>
      </c>
      <c r="E82">
        <v>23174.941763999999</v>
      </c>
      <c r="F82">
        <v>390</v>
      </c>
      <c r="G82">
        <v>0.8</v>
      </c>
      <c r="H82">
        <v>3895.5</v>
      </c>
      <c r="J82">
        <v>0.3</v>
      </c>
      <c r="K82">
        <v>0.86609999999999998</v>
      </c>
      <c r="L82">
        <v>11.200100000000001</v>
      </c>
      <c r="M82">
        <v>2.0072000000000001</v>
      </c>
      <c r="N82">
        <v>337.76909999999998</v>
      </c>
      <c r="O82">
        <v>0.69289999999999996</v>
      </c>
      <c r="P82">
        <v>338.5</v>
      </c>
      <c r="Q82">
        <v>275.2801</v>
      </c>
      <c r="R82">
        <v>0.56469999999999998</v>
      </c>
      <c r="S82">
        <v>275.8</v>
      </c>
      <c r="T82">
        <v>3895.5149000000001</v>
      </c>
      <c r="W82">
        <v>0</v>
      </c>
      <c r="X82">
        <v>0.25979999999999998</v>
      </c>
      <c r="Y82">
        <v>11.9</v>
      </c>
      <c r="Z82">
        <v>856</v>
      </c>
      <c r="AA82">
        <v>844</v>
      </c>
      <c r="AB82">
        <v>856</v>
      </c>
      <c r="AC82">
        <v>98</v>
      </c>
      <c r="AD82">
        <v>26.7</v>
      </c>
      <c r="AE82">
        <v>0.61</v>
      </c>
      <c r="AF82">
        <v>981</v>
      </c>
      <c r="AG82">
        <v>0</v>
      </c>
      <c r="AH82">
        <v>65</v>
      </c>
      <c r="AI82">
        <v>36</v>
      </c>
      <c r="AJ82">
        <v>190</v>
      </c>
      <c r="AK82">
        <v>168</v>
      </c>
      <c r="AL82">
        <v>4.2</v>
      </c>
      <c r="AM82">
        <v>175</v>
      </c>
      <c r="AN82" t="s">
        <v>155</v>
      </c>
      <c r="AO82">
        <v>2</v>
      </c>
      <c r="AP82" s="28">
        <v>0.85774305555555552</v>
      </c>
      <c r="AQ82">
        <v>47.164064000000003</v>
      </c>
      <c r="AR82">
        <v>-88.485108999999994</v>
      </c>
      <c r="AS82">
        <v>319.60000000000002</v>
      </c>
      <c r="AT82">
        <v>45.6</v>
      </c>
      <c r="AU82">
        <v>12</v>
      </c>
      <c r="AV82">
        <v>12</v>
      </c>
      <c r="AW82" t="s">
        <v>206</v>
      </c>
      <c r="AX82">
        <v>1.8125</v>
      </c>
      <c r="AY82">
        <v>1.7124999999999999</v>
      </c>
      <c r="AZ82">
        <v>2.9</v>
      </c>
      <c r="BA82">
        <v>14.686999999999999</v>
      </c>
      <c r="BB82">
        <v>13.89</v>
      </c>
      <c r="BC82">
        <v>0.95</v>
      </c>
      <c r="BD82">
        <v>15.457000000000001</v>
      </c>
      <c r="BE82">
        <v>2601.06</v>
      </c>
      <c r="BF82">
        <v>296.69200000000001</v>
      </c>
      <c r="BG82">
        <v>8.2149999999999999</v>
      </c>
      <c r="BH82">
        <v>1.7000000000000001E-2</v>
      </c>
      <c r="BI82">
        <v>8.2309999999999999</v>
      </c>
      <c r="BJ82">
        <v>6.6950000000000003</v>
      </c>
      <c r="BK82">
        <v>1.4E-2</v>
      </c>
      <c r="BL82">
        <v>6.7089999999999996</v>
      </c>
      <c r="BM82">
        <v>28.728000000000002</v>
      </c>
      <c r="BQ82">
        <v>43.875999999999998</v>
      </c>
      <c r="BR82">
        <v>0.49651800000000001</v>
      </c>
      <c r="BS82">
        <v>-5</v>
      </c>
      <c r="BT82">
        <v>5.463E-3</v>
      </c>
      <c r="BU82">
        <v>12.133659</v>
      </c>
      <c r="BW82" s="4">
        <f t="shared" si="15"/>
        <v>3.2057127077999996</v>
      </c>
      <c r="BX82" t="e">
        <v>#NAME?</v>
      </c>
      <c r="BY82" s="4">
        <f t="shared" si="16"/>
        <v>23364.14567064316</v>
      </c>
      <c r="BZ82" s="4">
        <f t="shared" si="17"/>
        <v>2665.0500593275283</v>
      </c>
      <c r="CA82" s="4">
        <f t="shared" si="18"/>
        <v>60.138157237801501</v>
      </c>
      <c r="CB82" s="4">
        <f t="shared" si="19"/>
        <v>258.05063198320562</v>
      </c>
    </row>
    <row r="83" spans="1:80" customFormat="1" x14ac:dyDescent="0.25">
      <c r="A83" s="26">
        <v>43530</v>
      </c>
      <c r="B83" s="27">
        <v>0.64926531249999997</v>
      </c>
      <c r="C83">
        <v>12.714</v>
      </c>
      <c r="D83">
        <v>2.7616000000000001</v>
      </c>
      <c r="E83">
        <v>27616.491227999999</v>
      </c>
      <c r="F83">
        <v>397.2</v>
      </c>
      <c r="G83">
        <v>0.8</v>
      </c>
      <c r="H83">
        <v>3832.9</v>
      </c>
      <c r="J83">
        <v>0.3</v>
      </c>
      <c r="K83">
        <v>0.8639</v>
      </c>
      <c r="L83">
        <v>10.983499999999999</v>
      </c>
      <c r="M83">
        <v>2.3858999999999999</v>
      </c>
      <c r="N83">
        <v>343.18110000000001</v>
      </c>
      <c r="O83">
        <v>0.69110000000000005</v>
      </c>
      <c r="P83">
        <v>343.9</v>
      </c>
      <c r="Q83">
        <v>279.6909</v>
      </c>
      <c r="R83">
        <v>0.56330000000000002</v>
      </c>
      <c r="S83">
        <v>280.3</v>
      </c>
      <c r="T83">
        <v>3832.8989999999999</v>
      </c>
      <c r="W83">
        <v>0</v>
      </c>
      <c r="X83">
        <v>0.25919999999999999</v>
      </c>
      <c r="Y83">
        <v>11.9</v>
      </c>
      <c r="Z83">
        <v>855</v>
      </c>
      <c r="AA83">
        <v>843</v>
      </c>
      <c r="AB83">
        <v>856</v>
      </c>
      <c r="AC83">
        <v>98</v>
      </c>
      <c r="AD83">
        <v>26.7</v>
      </c>
      <c r="AE83">
        <v>0.61</v>
      </c>
      <c r="AF83">
        <v>981</v>
      </c>
      <c r="AG83">
        <v>0</v>
      </c>
      <c r="AH83">
        <v>65</v>
      </c>
      <c r="AI83">
        <v>36</v>
      </c>
      <c r="AJ83">
        <v>190</v>
      </c>
      <c r="AK83">
        <v>168</v>
      </c>
      <c r="AL83">
        <v>4.2</v>
      </c>
      <c r="AM83">
        <v>175</v>
      </c>
      <c r="AN83" t="s">
        <v>155</v>
      </c>
      <c r="AO83">
        <v>2</v>
      </c>
      <c r="AP83" s="28">
        <v>0.85775462962962967</v>
      </c>
      <c r="AQ83">
        <v>47.164121000000002</v>
      </c>
      <c r="AR83">
        <v>-88.485400999999996</v>
      </c>
      <c r="AS83">
        <v>319.5</v>
      </c>
      <c r="AT83">
        <v>44.8</v>
      </c>
      <c r="AU83">
        <v>12</v>
      </c>
      <c r="AV83">
        <v>12</v>
      </c>
      <c r="AW83" t="s">
        <v>206</v>
      </c>
      <c r="AX83">
        <v>1.8625</v>
      </c>
      <c r="AY83">
        <v>1.8125</v>
      </c>
      <c r="AZ83">
        <v>2.9125000000000001</v>
      </c>
      <c r="BA83">
        <v>14.686999999999999</v>
      </c>
      <c r="BB83">
        <v>13.65</v>
      </c>
      <c r="BC83">
        <v>0.93</v>
      </c>
      <c r="BD83">
        <v>15.75</v>
      </c>
      <c r="BE83">
        <v>2521.7739999999999</v>
      </c>
      <c r="BF83">
        <v>348.64800000000002</v>
      </c>
      <c r="BG83">
        <v>8.2509999999999994</v>
      </c>
      <c r="BH83">
        <v>1.7000000000000001E-2</v>
      </c>
      <c r="BI83">
        <v>8.2680000000000007</v>
      </c>
      <c r="BJ83">
        <v>6.7249999999999996</v>
      </c>
      <c r="BK83">
        <v>1.4E-2</v>
      </c>
      <c r="BL83">
        <v>6.7380000000000004</v>
      </c>
      <c r="BM83">
        <v>27.945</v>
      </c>
      <c r="BQ83">
        <v>43.267000000000003</v>
      </c>
      <c r="BR83">
        <v>0.51159200000000005</v>
      </c>
      <c r="BS83">
        <v>-5</v>
      </c>
      <c r="BT83">
        <v>5.0000000000000001E-3</v>
      </c>
      <c r="BU83">
        <v>12.50203</v>
      </c>
      <c r="BW83" s="4">
        <f t="shared" si="15"/>
        <v>3.303036326</v>
      </c>
      <c r="BX83" t="e">
        <v>#NAME?</v>
      </c>
      <c r="BY83" s="4">
        <f t="shared" si="16"/>
        <v>23339.65589716316</v>
      </c>
      <c r="BZ83" s="4">
        <f t="shared" si="17"/>
        <v>3226.8253813522315</v>
      </c>
      <c r="CA83" s="4">
        <f t="shared" si="18"/>
        <v>62.241575140524994</v>
      </c>
      <c r="CB83" s="4">
        <f t="shared" si="19"/>
        <v>258.63803974750499</v>
      </c>
    </row>
    <row r="84" spans="1:80" customFormat="1" x14ac:dyDescent="0.25">
      <c r="A84" s="26">
        <v>43530</v>
      </c>
      <c r="B84" s="27">
        <v>0.64927688657407401</v>
      </c>
      <c r="C84">
        <v>12.228</v>
      </c>
      <c r="D84">
        <v>3.4085999999999999</v>
      </c>
      <c r="E84">
        <v>34085.715441</v>
      </c>
      <c r="F84">
        <v>403.2</v>
      </c>
      <c r="G84">
        <v>0.8</v>
      </c>
      <c r="H84">
        <v>3890.5</v>
      </c>
      <c r="J84">
        <v>0.3</v>
      </c>
      <c r="K84">
        <v>0.86180000000000001</v>
      </c>
      <c r="L84">
        <v>10.5382</v>
      </c>
      <c r="M84">
        <v>2.9375</v>
      </c>
      <c r="N84">
        <v>347.45330000000001</v>
      </c>
      <c r="O84">
        <v>0.68940000000000001</v>
      </c>
      <c r="P84">
        <v>348.1</v>
      </c>
      <c r="Q84">
        <v>283.17270000000002</v>
      </c>
      <c r="R84">
        <v>0.56189999999999996</v>
      </c>
      <c r="S84">
        <v>283.7</v>
      </c>
      <c r="T84">
        <v>3890.5243</v>
      </c>
      <c r="W84">
        <v>0</v>
      </c>
      <c r="X84">
        <v>0.25850000000000001</v>
      </c>
      <c r="Y84">
        <v>11.8</v>
      </c>
      <c r="Z84">
        <v>856</v>
      </c>
      <c r="AA84">
        <v>843</v>
      </c>
      <c r="AB84">
        <v>856</v>
      </c>
      <c r="AC84">
        <v>98</v>
      </c>
      <c r="AD84">
        <v>26.7</v>
      </c>
      <c r="AE84">
        <v>0.61</v>
      </c>
      <c r="AF84">
        <v>981</v>
      </c>
      <c r="AG84">
        <v>0</v>
      </c>
      <c r="AH84">
        <v>65</v>
      </c>
      <c r="AI84">
        <v>36</v>
      </c>
      <c r="AJ84">
        <v>190</v>
      </c>
      <c r="AK84">
        <v>168</v>
      </c>
      <c r="AL84">
        <v>4.0999999999999996</v>
      </c>
      <c r="AM84">
        <v>175</v>
      </c>
      <c r="AN84" t="s">
        <v>155</v>
      </c>
      <c r="AO84">
        <v>2</v>
      </c>
      <c r="AP84" s="28">
        <v>0.8577662037037036</v>
      </c>
      <c r="AQ84">
        <v>47.164197000000001</v>
      </c>
      <c r="AR84">
        <v>-88.485636999999997</v>
      </c>
      <c r="AS84">
        <v>319.3</v>
      </c>
      <c r="AT84">
        <v>44</v>
      </c>
      <c r="AU84">
        <v>12</v>
      </c>
      <c r="AV84">
        <v>12</v>
      </c>
      <c r="AW84" t="s">
        <v>206</v>
      </c>
      <c r="AX84">
        <v>1.6</v>
      </c>
      <c r="AY84">
        <v>1.925</v>
      </c>
      <c r="AZ84">
        <v>3.0125000000000002</v>
      </c>
      <c r="BA84">
        <v>14.686999999999999</v>
      </c>
      <c r="BB84">
        <v>13.43</v>
      </c>
      <c r="BC84">
        <v>0.91</v>
      </c>
      <c r="BD84">
        <v>16.038</v>
      </c>
      <c r="BE84">
        <v>2399.9029999999998</v>
      </c>
      <c r="BF84">
        <v>425.77100000000002</v>
      </c>
      <c r="BG84">
        <v>8.2859999999999996</v>
      </c>
      <c r="BH84">
        <v>1.6E-2</v>
      </c>
      <c r="BI84">
        <v>8.3030000000000008</v>
      </c>
      <c r="BJ84">
        <v>6.7530000000000001</v>
      </c>
      <c r="BK84">
        <v>1.2999999999999999E-2</v>
      </c>
      <c r="BL84">
        <v>6.7670000000000003</v>
      </c>
      <c r="BM84">
        <v>28.135100000000001</v>
      </c>
      <c r="BQ84">
        <v>42.81</v>
      </c>
      <c r="BR84">
        <v>0.45241199999999998</v>
      </c>
      <c r="BS84">
        <v>-5</v>
      </c>
      <c r="BT84">
        <v>5.5370000000000003E-3</v>
      </c>
      <c r="BU84">
        <v>11.055818</v>
      </c>
      <c r="BW84" s="4">
        <f t="shared" si="15"/>
        <v>2.9209471156000002</v>
      </c>
      <c r="BX84" t="e">
        <v>#NAME?</v>
      </c>
      <c r="BY84" s="4">
        <f t="shared" si="16"/>
        <v>19642.299048619654</v>
      </c>
      <c r="BZ84" s="4">
        <f t="shared" si="17"/>
        <v>3484.7747214074234</v>
      </c>
      <c r="CA84" s="4">
        <f t="shared" si="18"/>
        <v>55.270752807646197</v>
      </c>
      <c r="CB84" s="4">
        <f t="shared" si="19"/>
        <v>230.27516027223555</v>
      </c>
    </row>
    <row r="85" spans="1:80" customFormat="1" x14ac:dyDescent="0.25">
      <c r="A85" s="26">
        <v>43530</v>
      </c>
      <c r="B85" s="27">
        <v>0.64928846064814816</v>
      </c>
      <c r="C85">
        <v>11.542</v>
      </c>
      <c r="D85">
        <v>3.2759999999999998</v>
      </c>
      <c r="E85">
        <v>32759.927242999998</v>
      </c>
      <c r="F85">
        <v>404.4</v>
      </c>
      <c r="G85">
        <v>0.9</v>
      </c>
      <c r="H85">
        <v>4024.6</v>
      </c>
      <c r="J85">
        <v>0.3</v>
      </c>
      <c r="K85">
        <v>0.86799999999999999</v>
      </c>
      <c r="L85">
        <v>10.0189</v>
      </c>
      <c r="M85">
        <v>2.8435999999999999</v>
      </c>
      <c r="N85">
        <v>351.00599999999997</v>
      </c>
      <c r="O85">
        <v>0.78120000000000001</v>
      </c>
      <c r="P85">
        <v>351.8</v>
      </c>
      <c r="Q85">
        <v>286.06819999999999</v>
      </c>
      <c r="R85">
        <v>0.63670000000000004</v>
      </c>
      <c r="S85">
        <v>286.7</v>
      </c>
      <c r="T85">
        <v>4024.5859999999998</v>
      </c>
      <c r="W85">
        <v>0</v>
      </c>
      <c r="X85">
        <v>0.26040000000000002</v>
      </c>
      <c r="Y85">
        <v>11.9</v>
      </c>
      <c r="Z85">
        <v>854</v>
      </c>
      <c r="AA85">
        <v>842</v>
      </c>
      <c r="AB85">
        <v>854</v>
      </c>
      <c r="AC85">
        <v>98</v>
      </c>
      <c r="AD85">
        <v>26.7</v>
      </c>
      <c r="AE85">
        <v>0.61</v>
      </c>
      <c r="AF85">
        <v>981</v>
      </c>
      <c r="AG85">
        <v>0</v>
      </c>
      <c r="AH85">
        <v>65</v>
      </c>
      <c r="AI85">
        <v>36</v>
      </c>
      <c r="AJ85">
        <v>190</v>
      </c>
      <c r="AK85">
        <v>168.5</v>
      </c>
      <c r="AL85">
        <v>4.2</v>
      </c>
      <c r="AM85">
        <v>174.8</v>
      </c>
      <c r="AN85" t="s">
        <v>155</v>
      </c>
      <c r="AO85">
        <v>2</v>
      </c>
      <c r="AP85" s="28">
        <v>0.85777777777777775</v>
      </c>
      <c r="AQ85">
        <v>47.164271999999997</v>
      </c>
      <c r="AR85">
        <v>-88.485872999999998</v>
      </c>
      <c r="AS85">
        <v>319</v>
      </c>
      <c r="AT85">
        <v>44</v>
      </c>
      <c r="AU85">
        <v>12</v>
      </c>
      <c r="AV85">
        <v>11</v>
      </c>
      <c r="AW85" t="s">
        <v>220</v>
      </c>
      <c r="AX85">
        <v>1.6</v>
      </c>
      <c r="AY85">
        <v>2.1</v>
      </c>
      <c r="AZ85">
        <v>3.0625</v>
      </c>
      <c r="BA85">
        <v>14.686999999999999</v>
      </c>
      <c r="BB85">
        <v>14.1</v>
      </c>
      <c r="BC85">
        <v>0.96</v>
      </c>
      <c r="BD85">
        <v>15.205</v>
      </c>
      <c r="BE85">
        <v>2385.1089999999999</v>
      </c>
      <c r="BF85">
        <v>430.858</v>
      </c>
      <c r="BG85">
        <v>8.7509999999999994</v>
      </c>
      <c r="BH85">
        <v>1.9E-2</v>
      </c>
      <c r="BI85">
        <v>8.77</v>
      </c>
      <c r="BJ85">
        <v>7.1319999999999997</v>
      </c>
      <c r="BK85">
        <v>1.6E-2</v>
      </c>
      <c r="BL85">
        <v>7.1479999999999997</v>
      </c>
      <c r="BM85">
        <v>30.424399999999999</v>
      </c>
      <c r="BQ85">
        <v>45.075000000000003</v>
      </c>
      <c r="BR85">
        <v>0.311228</v>
      </c>
      <c r="BS85">
        <v>-5</v>
      </c>
      <c r="BT85">
        <v>6.0000000000000001E-3</v>
      </c>
      <c r="BU85">
        <v>7.6056340000000002</v>
      </c>
      <c r="BW85" s="4">
        <f t="shared" si="15"/>
        <v>2.0094085027999999</v>
      </c>
      <c r="BX85" t="e">
        <v>#NAME?</v>
      </c>
      <c r="BY85" s="4">
        <f t="shared" si="16"/>
        <v>13429.23899686967</v>
      </c>
      <c r="BZ85" s="4">
        <f t="shared" si="17"/>
        <v>2425.9247924154715</v>
      </c>
      <c r="CA85" s="4">
        <f t="shared" si="18"/>
        <v>40.156375463626397</v>
      </c>
      <c r="CB85" s="4">
        <f t="shared" si="19"/>
        <v>171.30308884682486</v>
      </c>
    </row>
    <row r="86" spans="1:80" customFormat="1" x14ac:dyDescent="0.25">
      <c r="A86" s="26">
        <v>43530</v>
      </c>
      <c r="B86" s="27">
        <v>0.6493000347222222</v>
      </c>
      <c r="C86">
        <v>11.28</v>
      </c>
      <c r="D86">
        <v>2.4965999999999999</v>
      </c>
      <c r="E86">
        <v>24966.047297000001</v>
      </c>
      <c r="F86">
        <v>383.8</v>
      </c>
      <c r="G86">
        <v>0.9</v>
      </c>
      <c r="H86">
        <v>3141.4</v>
      </c>
      <c r="J86">
        <v>0.3</v>
      </c>
      <c r="K86">
        <v>0.87780000000000002</v>
      </c>
      <c r="L86">
        <v>9.9014000000000006</v>
      </c>
      <c r="M86">
        <v>2.1916000000000002</v>
      </c>
      <c r="N86">
        <v>336.91289999999998</v>
      </c>
      <c r="O86">
        <v>0.79</v>
      </c>
      <c r="P86">
        <v>337.7</v>
      </c>
      <c r="Q86">
        <v>274.58229999999998</v>
      </c>
      <c r="R86">
        <v>0.64390000000000003</v>
      </c>
      <c r="S86">
        <v>275.2</v>
      </c>
      <c r="T86">
        <v>3141.4061999999999</v>
      </c>
      <c r="W86">
        <v>0</v>
      </c>
      <c r="X86">
        <v>0.26329999999999998</v>
      </c>
      <c r="Y86">
        <v>11.9</v>
      </c>
      <c r="Z86">
        <v>851</v>
      </c>
      <c r="AA86">
        <v>840</v>
      </c>
      <c r="AB86">
        <v>851</v>
      </c>
      <c r="AC86">
        <v>98</v>
      </c>
      <c r="AD86">
        <v>26.7</v>
      </c>
      <c r="AE86">
        <v>0.61</v>
      </c>
      <c r="AF86">
        <v>981</v>
      </c>
      <c r="AG86">
        <v>0</v>
      </c>
      <c r="AH86">
        <v>65</v>
      </c>
      <c r="AI86">
        <v>36</v>
      </c>
      <c r="AJ86">
        <v>190</v>
      </c>
      <c r="AK86">
        <v>168.5</v>
      </c>
      <c r="AL86">
        <v>4.3</v>
      </c>
      <c r="AM86">
        <v>174.4</v>
      </c>
      <c r="AN86" t="s">
        <v>155</v>
      </c>
      <c r="AO86">
        <v>2</v>
      </c>
      <c r="AP86" s="28">
        <v>0.8577893518518519</v>
      </c>
      <c r="AQ86">
        <v>47.164340000000003</v>
      </c>
      <c r="AR86">
        <v>-88.486114999999998</v>
      </c>
      <c r="AS86">
        <v>319.10000000000002</v>
      </c>
      <c r="AT86">
        <v>44</v>
      </c>
      <c r="AU86">
        <v>12</v>
      </c>
      <c r="AV86">
        <v>11</v>
      </c>
      <c r="AW86" t="s">
        <v>220</v>
      </c>
      <c r="AX86">
        <v>1.6125</v>
      </c>
      <c r="AY86">
        <v>2.1124999999999998</v>
      </c>
      <c r="AZ86">
        <v>2.8125</v>
      </c>
      <c r="BA86">
        <v>14.686999999999999</v>
      </c>
      <c r="BB86">
        <v>15.29</v>
      </c>
      <c r="BC86">
        <v>1.04</v>
      </c>
      <c r="BD86">
        <v>13.919</v>
      </c>
      <c r="BE86">
        <v>2520.66</v>
      </c>
      <c r="BF86">
        <v>355.09800000000001</v>
      </c>
      <c r="BG86">
        <v>8.9819999999999993</v>
      </c>
      <c r="BH86">
        <v>2.1000000000000001E-2</v>
      </c>
      <c r="BI86">
        <v>9.0030000000000001</v>
      </c>
      <c r="BJ86">
        <v>7.32</v>
      </c>
      <c r="BK86">
        <v>1.7000000000000001E-2</v>
      </c>
      <c r="BL86">
        <v>7.3369999999999997</v>
      </c>
      <c r="BM86">
        <v>25.395299999999999</v>
      </c>
      <c r="BQ86">
        <v>48.746000000000002</v>
      </c>
      <c r="BR86">
        <v>0.15307999999999999</v>
      </c>
      <c r="BS86">
        <v>-5</v>
      </c>
      <c r="BT86">
        <v>6.0000000000000001E-3</v>
      </c>
      <c r="BU86">
        <v>3.7408929999999998</v>
      </c>
      <c r="BW86" s="4">
        <f t="shared" si="15"/>
        <v>0.98834393059999992</v>
      </c>
      <c r="BX86" t="e">
        <v>#NAME?</v>
      </c>
      <c r="BY86" s="4">
        <f t="shared" si="16"/>
        <v>6980.6731743460132</v>
      </c>
      <c r="BZ86" s="4">
        <f t="shared" si="17"/>
        <v>983.40239574711416</v>
      </c>
      <c r="CA86" s="4">
        <f t="shared" si="18"/>
        <v>20.271884203427998</v>
      </c>
      <c r="CB86" s="4">
        <f t="shared" si="19"/>
        <v>70.329314332146865</v>
      </c>
    </row>
    <row r="87" spans="1:80" customFormat="1" x14ac:dyDescent="0.25">
      <c r="A87" s="26">
        <v>43530</v>
      </c>
      <c r="B87" s="27">
        <v>0.64931160879629635</v>
      </c>
      <c r="C87">
        <v>11.387</v>
      </c>
      <c r="D87">
        <v>2.6202999999999999</v>
      </c>
      <c r="E87">
        <v>26202.738095000001</v>
      </c>
      <c r="F87">
        <v>347.4</v>
      </c>
      <c r="G87">
        <v>0.9</v>
      </c>
      <c r="H87">
        <v>2112.9</v>
      </c>
      <c r="J87">
        <v>0.3</v>
      </c>
      <c r="K87">
        <v>0.87690000000000001</v>
      </c>
      <c r="L87">
        <v>9.9852000000000007</v>
      </c>
      <c r="M87">
        <v>2.2976999999999999</v>
      </c>
      <c r="N87">
        <v>304.63490000000002</v>
      </c>
      <c r="O87">
        <v>0.80079999999999996</v>
      </c>
      <c r="P87">
        <v>305.39999999999998</v>
      </c>
      <c r="Q87">
        <v>248.27600000000001</v>
      </c>
      <c r="R87">
        <v>0.65259999999999996</v>
      </c>
      <c r="S87">
        <v>248.9</v>
      </c>
      <c r="T87">
        <v>2112.9155000000001</v>
      </c>
      <c r="W87">
        <v>0</v>
      </c>
      <c r="X87">
        <v>0.2631</v>
      </c>
      <c r="Y87">
        <v>11.8</v>
      </c>
      <c r="Z87">
        <v>851</v>
      </c>
      <c r="AA87">
        <v>839</v>
      </c>
      <c r="AB87">
        <v>851</v>
      </c>
      <c r="AC87">
        <v>98</v>
      </c>
      <c r="AD87">
        <v>26.7</v>
      </c>
      <c r="AE87">
        <v>0.61</v>
      </c>
      <c r="AF87">
        <v>981</v>
      </c>
      <c r="AG87">
        <v>0</v>
      </c>
      <c r="AH87">
        <v>65</v>
      </c>
      <c r="AI87">
        <v>36</v>
      </c>
      <c r="AJ87">
        <v>190</v>
      </c>
      <c r="AK87">
        <v>168.5</v>
      </c>
      <c r="AL87">
        <v>4.3</v>
      </c>
      <c r="AM87">
        <v>174.1</v>
      </c>
      <c r="AN87" t="s">
        <v>155</v>
      </c>
      <c r="AO87">
        <v>2</v>
      </c>
      <c r="AP87" s="28">
        <v>0.85780092592592594</v>
      </c>
      <c r="AQ87">
        <v>47.164391000000002</v>
      </c>
      <c r="AR87">
        <v>-88.486354000000006</v>
      </c>
      <c r="AS87">
        <v>319</v>
      </c>
      <c r="AT87">
        <v>43</v>
      </c>
      <c r="AU87">
        <v>12</v>
      </c>
      <c r="AV87">
        <v>11</v>
      </c>
      <c r="AW87" t="s">
        <v>220</v>
      </c>
      <c r="AX87">
        <v>1.7124999999999999</v>
      </c>
      <c r="AY87">
        <v>2.2124999999999999</v>
      </c>
      <c r="AZ87">
        <v>2.9125000000000001</v>
      </c>
      <c r="BA87">
        <v>14.686999999999999</v>
      </c>
      <c r="BB87">
        <v>15.17</v>
      </c>
      <c r="BC87">
        <v>1.03</v>
      </c>
      <c r="BD87">
        <v>14.041</v>
      </c>
      <c r="BE87">
        <v>2524.2199999999998</v>
      </c>
      <c r="BF87">
        <v>369.68700000000001</v>
      </c>
      <c r="BG87">
        <v>8.0649999999999995</v>
      </c>
      <c r="BH87">
        <v>2.1000000000000001E-2</v>
      </c>
      <c r="BI87">
        <v>8.0860000000000003</v>
      </c>
      <c r="BJ87">
        <v>6.5730000000000004</v>
      </c>
      <c r="BK87">
        <v>1.7000000000000001E-2</v>
      </c>
      <c r="BL87">
        <v>6.59</v>
      </c>
      <c r="BM87">
        <v>16.961600000000001</v>
      </c>
      <c r="BQ87">
        <v>48.353999999999999</v>
      </c>
      <c r="BR87">
        <v>3.8725000000000002E-2</v>
      </c>
      <c r="BS87">
        <v>-5</v>
      </c>
      <c r="BT87">
        <v>6.0000000000000001E-3</v>
      </c>
      <c r="BU87">
        <v>0.94634200000000002</v>
      </c>
      <c r="BW87" s="4">
        <f t="shared" si="15"/>
        <v>0.25002355640000001</v>
      </c>
      <c r="BX87" t="e">
        <v>#NAME?</v>
      </c>
      <c r="BY87" s="4">
        <f t="shared" si="16"/>
        <v>1768.4104310185717</v>
      </c>
      <c r="BZ87" s="4">
        <f t="shared" si="17"/>
        <v>258.99420296644621</v>
      </c>
      <c r="CA87" s="4">
        <f t="shared" si="18"/>
        <v>4.6048925066297999</v>
      </c>
      <c r="CB87" s="4">
        <f t="shared" si="19"/>
        <v>11.882906548068162</v>
      </c>
    </row>
    <row r="88" spans="1:80" customFormat="1" x14ac:dyDescent="0.25">
      <c r="A88" s="26">
        <v>43530</v>
      </c>
      <c r="B88" s="27">
        <v>0.64932318287037039</v>
      </c>
      <c r="C88">
        <v>11.379</v>
      </c>
      <c r="D88">
        <v>3.1732</v>
      </c>
      <c r="E88">
        <v>31731.851852</v>
      </c>
      <c r="F88">
        <v>301.3</v>
      </c>
      <c r="G88">
        <v>1</v>
      </c>
      <c r="H88">
        <v>1635.7</v>
      </c>
      <c r="J88">
        <v>0.43</v>
      </c>
      <c r="K88">
        <v>0.87250000000000005</v>
      </c>
      <c r="L88">
        <v>9.9277999999999995</v>
      </c>
      <c r="M88">
        <v>2.7685</v>
      </c>
      <c r="N88">
        <v>262.8537</v>
      </c>
      <c r="O88">
        <v>0.88390000000000002</v>
      </c>
      <c r="P88">
        <v>263.7</v>
      </c>
      <c r="Q88">
        <v>214.2244</v>
      </c>
      <c r="R88">
        <v>0.72030000000000005</v>
      </c>
      <c r="S88">
        <v>214.9</v>
      </c>
      <c r="T88">
        <v>1635.7192</v>
      </c>
      <c r="W88">
        <v>0</v>
      </c>
      <c r="X88">
        <v>0.37840000000000001</v>
      </c>
      <c r="Y88">
        <v>11.9</v>
      </c>
      <c r="Z88">
        <v>851</v>
      </c>
      <c r="AA88">
        <v>839</v>
      </c>
      <c r="AB88">
        <v>852</v>
      </c>
      <c r="AC88">
        <v>98</v>
      </c>
      <c r="AD88">
        <v>26.7</v>
      </c>
      <c r="AE88">
        <v>0.61</v>
      </c>
      <c r="AF88">
        <v>981</v>
      </c>
      <c r="AG88">
        <v>0</v>
      </c>
      <c r="AH88">
        <v>65</v>
      </c>
      <c r="AI88">
        <v>36</v>
      </c>
      <c r="AJ88">
        <v>190</v>
      </c>
      <c r="AK88">
        <v>169</v>
      </c>
      <c r="AL88">
        <v>4.3</v>
      </c>
      <c r="AM88">
        <v>174.3</v>
      </c>
      <c r="AN88" t="s">
        <v>155</v>
      </c>
      <c r="AO88">
        <v>2</v>
      </c>
      <c r="AP88" s="28">
        <v>0.85781249999999998</v>
      </c>
      <c r="AQ88">
        <v>47.164414999999998</v>
      </c>
      <c r="AR88">
        <v>-88.486559999999997</v>
      </c>
      <c r="AS88">
        <v>318.60000000000002</v>
      </c>
      <c r="AT88">
        <v>39.200000000000003</v>
      </c>
      <c r="AU88">
        <v>12</v>
      </c>
      <c r="AV88">
        <v>12</v>
      </c>
      <c r="AW88" t="s">
        <v>206</v>
      </c>
      <c r="AX88">
        <v>1.8374999999999999</v>
      </c>
      <c r="AY88">
        <v>2.375</v>
      </c>
      <c r="AZ88">
        <v>3.0750000000000002</v>
      </c>
      <c r="BA88">
        <v>14.686999999999999</v>
      </c>
      <c r="BB88">
        <v>14.62</v>
      </c>
      <c r="BC88">
        <v>1</v>
      </c>
      <c r="BD88">
        <v>14.617000000000001</v>
      </c>
      <c r="BE88">
        <v>2438.0949999999998</v>
      </c>
      <c r="BF88">
        <v>432.73700000000002</v>
      </c>
      <c r="BG88">
        <v>6.76</v>
      </c>
      <c r="BH88">
        <v>2.3E-2</v>
      </c>
      <c r="BI88">
        <v>6.7830000000000004</v>
      </c>
      <c r="BJ88">
        <v>5.5090000000000003</v>
      </c>
      <c r="BK88">
        <v>1.9E-2</v>
      </c>
      <c r="BL88">
        <v>5.5279999999999996</v>
      </c>
      <c r="BM88">
        <v>12.7562</v>
      </c>
      <c r="BQ88">
        <v>67.575000000000003</v>
      </c>
      <c r="BR88">
        <v>-9.4249999999999994E-3</v>
      </c>
      <c r="BS88">
        <v>-5</v>
      </c>
      <c r="BT88">
        <v>6.0000000000000001E-3</v>
      </c>
      <c r="BU88">
        <v>-0.230324</v>
      </c>
      <c r="BW88" s="4">
        <f t="shared" si="15"/>
        <v>-6.0851600799999996E-2</v>
      </c>
      <c r="BX88" t="e">
        <v>#NAME?</v>
      </c>
      <c r="BY88" s="4">
        <f t="shared" si="16"/>
        <v>-415.71679219503392</v>
      </c>
      <c r="BZ88" s="4">
        <f t="shared" si="17"/>
        <v>-73.785491338156405</v>
      </c>
      <c r="CA88" s="4">
        <f t="shared" si="18"/>
        <v>-0.93933329431479995</v>
      </c>
      <c r="CB88" s="4">
        <f t="shared" si="19"/>
        <v>-2.1750450842146396</v>
      </c>
    </row>
    <row r="89" spans="1:80" customFormat="1" x14ac:dyDescent="0.25">
      <c r="A89" s="26">
        <v>43530</v>
      </c>
      <c r="B89" s="27">
        <v>0.64933475694444442</v>
      </c>
      <c r="C89">
        <v>11.371</v>
      </c>
      <c r="D89">
        <v>3.5857000000000001</v>
      </c>
      <c r="E89">
        <v>35857.164429999997</v>
      </c>
      <c r="F89">
        <v>266.8</v>
      </c>
      <c r="G89">
        <v>1.1000000000000001</v>
      </c>
      <c r="H89">
        <v>1389.5</v>
      </c>
      <c r="J89">
        <v>0.68</v>
      </c>
      <c r="K89">
        <v>0.86909999999999998</v>
      </c>
      <c r="L89">
        <v>9.8819999999999997</v>
      </c>
      <c r="M89">
        <v>3.1162999999999998</v>
      </c>
      <c r="N89">
        <v>231.8776</v>
      </c>
      <c r="O89">
        <v>0.95599999999999996</v>
      </c>
      <c r="P89">
        <v>232.8</v>
      </c>
      <c r="Q89">
        <v>188.97909999999999</v>
      </c>
      <c r="R89">
        <v>0.77910000000000001</v>
      </c>
      <c r="S89">
        <v>189.8</v>
      </c>
      <c r="T89">
        <v>1389.5006000000001</v>
      </c>
      <c r="W89">
        <v>0</v>
      </c>
      <c r="X89">
        <v>0.59409999999999996</v>
      </c>
      <c r="Y89">
        <v>11.8</v>
      </c>
      <c r="Z89">
        <v>852</v>
      </c>
      <c r="AA89">
        <v>840</v>
      </c>
      <c r="AB89">
        <v>852</v>
      </c>
      <c r="AC89">
        <v>98</v>
      </c>
      <c r="AD89">
        <v>26.7</v>
      </c>
      <c r="AE89">
        <v>0.61</v>
      </c>
      <c r="AF89">
        <v>981</v>
      </c>
      <c r="AG89">
        <v>0</v>
      </c>
      <c r="AH89">
        <v>64.462999999999994</v>
      </c>
      <c r="AI89">
        <v>36</v>
      </c>
      <c r="AJ89">
        <v>190</v>
      </c>
      <c r="AK89">
        <v>169</v>
      </c>
      <c r="AL89">
        <v>4.3</v>
      </c>
      <c r="AM89">
        <v>174.7</v>
      </c>
      <c r="AN89" t="s">
        <v>155</v>
      </c>
      <c r="AO89">
        <v>2</v>
      </c>
      <c r="AP89" s="28">
        <v>0.85782407407407402</v>
      </c>
      <c r="AQ89">
        <v>47.164417999999998</v>
      </c>
      <c r="AR89">
        <v>-88.486717999999996</v>
      </c>
      <c r="AS89">
        <v>318.2</v>
      </c>
      <c r="AT89">
        <v>34.5</v>
      </c>
      <c r="AU89">
        <v>12</v>
      </c>
      <c r="AV89">
        <v>12</v>
      </c>
      <c r="AW89" t="s">
        <v>206</v>
      </c>
      <c r="AX89">
        <v>2.1</v>
      </c>
      <c r="AY89">
        <v>2.9</v>
      </c>
      <c r="AZ89">
        <v>3.6</v>
      </c>
      <c r="BA89">
        <v>14.686999999999999</v>
      </c>
      <c r="BB89">
        <v>14.22</v>
      </c>
      <c r="BC89">
        <v>0.97</v>
      </c>
      <c r="BD89">
        <v>15.063000000000001</v>
      </c>
      <c r="BE89">
        <v>2375.4459999999999</v>
      </c>
      <c r="BF89">
        <v>476.78</v>
      </c>
      <c r="BG89">
        <v>5.8369999999999997</v>
      </c>
      <c r="BH89">
        <v>2.4E-2</v>
      </c>
      <c r="BI89">
        <v>5.8609999999999998</v>
      </c>
      <c r="BJ89">
        <v>4.7569999999999997</v>
      </c>
      <c r="BK89">
        <v>0.02</v>
      </c>
      <c r="BL89">
        <v>4.7770000000000001</v>
      </c>
      <c r="BM89">
        <v>10.6065</v>
      </c>
      <c r="BQ89">
        <v>103.845</v>
      </c>
      <c r="BR89">
        <v>0.22602</v>
      </c>
      <c r="BS89">
        <v>-5</v>
      </c>
      <c r="BT89">
        <v>6.0000000000000001E-3</v>
      </c>
      <c r="BU89">
        <v>5.5233639999999999</v>
      </c>
      <c r="BW89" s="4">
        <f t="shared" si="15"/>
        <v>1.4592727688</v>
      </c>
      <c r="BX89" t="e">
        <v>#NAME?</v>
      </c>
      <c r="BY89" s="4">
        <f t="shared" si="16"/>
        <v>9713.0712969306624</v>
      </c>
      <c r="BZ89" s="4">
        <f t="shared" si="17"/>
        <v>1949.5278499071758</v>
      </c>
      <c r="CA89" s="4">
        <f t="shared" si="18"/>
        <v>19.4511178782844</v>
      </c>
      <c r="CB89" s="4">
        <f t="shared" si="19"/>
        <v>43.3694096649198</v>
      </c>
    </row>
    <row r="90" spans="1:80" customFormat="1" x14ac:dyDescent="0.25">
      <c r="A90" s="26">
        <v>43530</v>
      </c>
      <c r="B90" s="27">
        <v>0.64934633101851846</v>
      </c>
      <c r="C90">
        <v>11.53</v>
      </c>
      <c r="D90">
        <v>3.5764999999999998</v>
      </c>
      <c r="E90">
        <v>35765.216679999998</v>
      </c>
      <c r="F90">
        <v>235.4</v>
      </c>
      <c r="G90">
        <v>1.1000000000000001</v>
      </c>
      <c r="H90">
        <v>1309</v>
      </c>
      <c r="J90">
        <v>0.83</v>
      </c>
      <c r="K90">
        <v>0.86799999999999999</v>
      </c>
      <c r="L90">
        <v>10.008800000000001</v>
      </c>
      <c r="M90">
        <v>3.1044999999999998</v>
      </c>
      <c r="N90">
        <v>204.29990000000001</v>
      </c>
      <c r="O90">
        <v>0.96560000000000001</v>
      </c>
      <c r="P90">
        <v>205.3</v>
      </c>
      <c r="Q90">
        <v>166.5034</v>
      </c>
      <c r="R90">
        <v>0.78700000000000003</v>
      </c>
      <c r="S90">
        <v>167.3</v>
      </c>
      <c r="T90">
        <v>1308.9757</v>
      </c>
      <c r="W90">
        <v>0</v>
      </c>
      <c r="X90">
        <v>0.72209999999999996</v>
      </c>
      <c r="Y90">
        <v>11.9</v>
      </c>
      <c r="Z90">
        <v>852</v>
      </c>
      <c r="AA90">
        <v>839</v>
      </c>
      <c r="AB90">
        <v>853</v>
      </c>
      <c r="AC90">
        <v>98</v>
      </c>
      <c r="AD90">
        <v>26.7</v>
      </c>
      <c r="AE90">
        <v>0.61</v>
      </c>
      <c r="AF90">
        <v>981</v>
      </c>
      <c r="AG90">
        <v>0</v>
      </c>
      <c r="AH90">
        <v>64</v>
      </c>
      <c r="AI90">
        <v>36</v>
      </c>
      <c r="AJ90">
        <v>190</v>
      </c>
      <c r="AK90">
        <v>169</v>
      </c>
      <c r="AL90">
        <v>4.3</v>
      </c>
      <c r="AM90">
        <v>174.9</v>
      </c>
      <c r="AN90" t="s">
        <v>155</v>
      </c>
      <c r="AO90">
        <v>2</v>
      </c>
      <c r="AP90" s="28">
        <v>0.85782407407407402</v>
      </c>
      <c r="AQ90">
        <v>47.164414999999998</v>
      </c>
      <c r="AR90">
        <v>-88.486756</v>
      </c>
      <c r="AS90">
        <v>318.2</v>
      </c>
      <c r="AT90">
        <v>30.3</v>
      </c>
      <c r="AU90">
        <v>12</v>
      </c>
      <c r="AV90">
        <v>12</v>
      </c>
      <c r="AW90" t="s">
        <v>206</v>
      </c>
      <c r="AX90">
        <v>2</v>
      </c>
      <c r="AY90">
        <v>2.8125</v>
      </c>
      <c r="AZ90">
        <v>3.4624999999999999</v>
      </c>
      <c r="BA90">
        <v>14.686999999999999</v>
      </c>
      <c r="BB90">
        <v>14.1</v>
      </c>
      <c r="BC90">
        <v>0.96</v>
      </c>
      <c r="BD90">
        <v>15.202999999999999</v>
      </c>
      <c r="BE90">
        <v>2386.4360000000001</v>
      </c>
      <c r="BF90">
        <v>471.13099999999997</v>
      </c>
      <c r="BG90">
        <v>5.101</v>
      </c>
      <c r="BH90">
        <v>2.4E-2</v>
      </c>
      <c r="BI90">
        <v>5.125</v>
      </c>
      <c r="BJ90">
        <v>4.157</v>
      </c>
      <c r="BK90">
        <v>0.02</v>
      </c>
      <c r="BL90">
        <v>4.1769999999999996</v>
      </c>
      <c r="BM90">
        <v>9.9108999999999998</v>
      </c>
      <c r="BQ90">
        <v>125.182</v>
      </c>
      <c r="BR90">
        <v>0.36328300000000002</v>
      </c>
      <c r="BS90">
        <v>-5</v>
      </c>
      <c r="BT90">
        <v>5.463E-3</v>
      </c>
      <c r="BU90">
        <v>8.8777290000000004</v>
      </c>
      <c r="BW90" s="4">
        <f t="shared" si="15"/>
        <v>2.3454960018</v>
      </c>
      <c r="BX90" t="e">
        <v>#NAME?</v>
      </c>
      <c r="BY90" s="4">
        <f t="shared" si="16"/>
        <v>15684.093581669713</v>
      </c>
      <c r="BZ90" s="4">
        <f t="shared" si="17"/>
        <v>3096.3590447117094</v>
      </c>
      <c r="CA90" s="4">
        <f t="shared" si="18"/>
        <v>27.320563811055901</v>
      </c>
      <c r="CB90" s="4">
        <f t="shared" si="19"/>
        <v>65.136246301417827</v>
      </c>
    </row>
    <row r="91" spans="1:80" customFormat="1" x14ac:dyDescent="0.25">
      <c r="A91" s="26">
        <v>43530</v>
      </c>
      <c r="B91" s="27">
        <v>0.64935790509259261</v>
      </c>
      <c r="C91">
        <v>11.768000000000001</v>
      </c>
      <c r="D91">
        <v>3.2395999999999998</v>
      </c>
      <c r="E91">
        <v>32396.451348999999</v>
      </c>
      <c r="F91">
        <v>196.7</v>
      </c>
      <c r="G91">
        <v>1.2</v>
      </c>
      <c r="H91">
        <v>1272.9000000000001</v>
      </c>
      <c r="J91">
        <v>0.98</v>
      </c>
      <c r="K91">
        <v>0.86929999999999996</v>
      </c>
      <c r="L91">
        <v>10.2294</v>
      </c>
      <c r="M91">
        <v>2.8161</v>
      </c>
      <c r="N91">
        <v>170.95580000000001</v>
      </c>
      <c r="O91">
        <v>1.0430999999999999</v>
      </c>
      <c r="P91">
        <v>172</v>
      </c>
      <c r="Q91">
        <v>139.32810000000001</v>
      </c>
      <c r="R91">
        <v>0.85009999999999997</v>
      </c>
      <c r="S91">
        <v>140.19999999999999</v>
      </c>
      <c r="T91">
        <v>1272.8967</v>
      </c>
      <c r="W91">
        <v>0</v>
      </c>
      <c r="X91">
        <v>0.85019999999999996</v>
      </c>
      <c r="Y91">
        <v>11.8</v>
      </c>
      <c r="Z91">
        <v>853</v>
      </c>
      <c r="AA91">
        <v>840</v>
      </c>
      <c r="AB91">
        <v>853</v>
      </c>
      <c r="AC91">
        <v>98</v>
      </c>
      <c r="AD91">
        <v>26.7</v>
      </c>
      <c r="AE91">
        <v>0.61</v>
      </c>
      <c r="AF91">
        <v>981</v>
      </c>
      <c r="AG91">
        <v>0</v>
      </c>
      <c r="AH91">
        <v>64</v>
      </c>
      <c r="AI91">
        <v>36</v>
      </c>
      <c r="AJ91">
        <v>190</v>
      </c>
      <c r="AK91">
        <v>169</v>
      </c>
      <c r="AL91">
        <v>4.3</v>
      </c>
      <c r="AM91">
        <v>174.5</v>
      </c>
      <c r="AN91" t="s">
        <v>155</v>
      </c>
      <c r="AO91">
        <v>2</v>
      </c>
      <c r="AP91" s="28">
        <v>0.85784722222222232</v>
      </c>
      <c r="AQ91">
        <v>47.164391999999999</v>
      </c>
      <c r="AR91">
        <v>-88.487043</v>
      </c>
      <c r="AS91">
        <v>318.3</v>
      </c>
      <c r="AT91">
        <v>27.8</v>
      </c>
      <c r="AU91">
        <v>12</v>
      </c>
      <c r="AV91">
        <v>12</v>
      </c>
      <c r="AW91" t="s">
        <v>206</v>
      </c>
      <c r="AX91">
        <v>1.3</v>
      </c>
      <c r="AY91">
        <v>2.2000000000000002</v>
      </c>
      <c r="AZ91">
        <v>2.5</v>
      </c>
      <c r="BA91">
        <v>14.686999999999999</v>
      </c>
      <c r="BB91">
        <v>14.24</v>
      </c>
      <c r="BC91">
        <v>0.97</v>
      </c>
      <c r="BD91">
        <v>15.04</v>
      </c>
      <c r="BE91">
        <v>2452.3119999999999</v>
      </c>
      <c r="BF91">
        <v>429.68599999999998</v>
      </c>
      <c r="BG91">
        <v>4.2919999999999998</v>
      </c>
      <c r="BH91">
        <v>2.5999999999999999E-2</v>
      </c>
      <c r="BI91">
        <v>4.3179999999999996</v>
      </c>
      <c r="BJ91">
        <v>3.4980000000000002</v>
      </c>
      <c r="BK91">
        <v>2.1000000000000001E-2</v>
      </c>
      <c r="BL91">
        <v>3.5190000000000001</v>
      </c>
      <c r="BM91">
        <v>9.6902000000000008</v>
      </c>
      <c r="BQ91">
        <v>148.197</v>
      </c>
      <c r="BR91">
        <v>0.28672300000000001</v>
      </c>
      <c r="BS91">
        <v>-5</v>
      </c>
      <c r="BT91">
        <v>5.0000000000000001E-3</v>
      </c>
      <c r="BU91">
        <v>7.0067940000000002</v>
      </c>
      <c r="BW91" s="4">
        <f t="shared" si="15"/>
        <v>1.8511949748000001</v>
      </c>
      <c r="BX91" t="e">
        <v>#NAME?</v>
      </c>
      <c r="BY91" s="4">
        <f t="shared" si="16"/>
        <v>12720.460159221037</v>
      </c>
      <c r="BZ91" s="4">
        <f t="shared" si="17"/>
        <v>2228.836968532165</v>
      </c>
      <c r="CA91" s="4">
        <f t="shared" si="18"/>
        <v>18.1445793345036</v>
      </c>
      <c r="CB91" s="4">
        <f t="shared" si="19"/>
        <v>50.264323232477643</v>
      </c>
    </row>
    <row r="92" spans="1:80" customFormat="1" x14ac:dyDescent="0.25">
      <c r="A92" s="26">
        <v>43530</v>
      </c>
      <c r="B92" s="27">
        <v>0.64936947916666665</v>
      </c>
      <c r="C92">
        <v>11.925000000000001</v>
      </c>
      <c r="D92">
        <v>3.1013000000000002</v>
      </c>
      <c r="E92">
        <v>31012.795882999999</v>
      </c>
      <c r="F92">
        <v>163.9</v>
      </c>
      <c r="G92">
        <v>1.3</v>
      </c>
      <c r="H92">
        <v>1297.5999999999999</v>
      </c>
      <c r="J92">
        <v>1.1000000000000001</v>
      </c>
      <c r="K92">
        <v>0.86929999999999996</v>
      </c>
      <c r="L92">
        <v>10.366099999999999</v>
      </c>
      <c r="M92">
        <v>2.6959</v>
      </c>
      <c r="N92">
        <v>142.44800000000001</v>
      </c>
      <c r="O92">
        <v>1.1301000000000001</v>
      </c>
      <c r="P92">
        <v>143.6</v>
      </c>
      <c r="Q92">
        <v>116.09439999999999</v>
      </c>
      <c r="R92">
        <v>0.92100000000000004</v>
      </c>
      <c r="S92">
        <v>117</v>
      </c>
      <c r="T92">
        <v>1297.5866000000001</v>
      </c>
      <c r="W92">
        <v>0</v>
      </c>
      <c r="X92">
        <v>0.95620000000000005</v>
      </c>
      <c r="Y92">
        <v>11.8</v>
      </c>
      <c r="Z92">
        <v>853</v>
      </c>
      <c r="AA92">
        <v>841</v>
      </c>
      <c r="AB92">
        <v>853</v>
      </c>
      <c r="AC92">
        <v>98</v>
      </c>
      <c r="AD92">
        <v>26.7</v>
      </c>
      <c r="AE92">
        <v>0.61</v>
      </c>
      <c r="AF92">
        <v>981</v>
      </c>
      <c r="AG92">
        <v>0</v>
      </c>
      <c r="AH92">
        <v>64</v>
      </c>
      <c r="AI92">
        <v>36</v>
      </c>
      <c r="AJ92">
        <v>190</v>
      </c>
      <c r="AK92">
        <v>169</v>
      </c>
      <c r="AL92">
        <v>4.3</v>
      </c>
      <c r="AM92">
        <v>174.1</v>
      </c>
      <c r="AN92" t="s">
        <v>155</v>
      </c>
      <c r="AO92">
        <v>2</v>
      </c>
      <c r="AP92" s="28">
        <v>0.85785879629629624</v>
      </c>
      <c r="AQ92">
        <v>47.164383000000001</v>
      </c>
      <c r="AR92">
        <v>-88.487200999999999</v>
      </c>
      <c r="AS92">
        <v>318.3</v>
      </c>
      <c r="AT92">
        <v>27.5</v>
      </c>
      <c r="AU92">
        <v>12</v>
      </c>
      <c r="AV92">
        <v>11</v>
      </c>
      <c r="AW92" t="s">
        <v>208</v>
      </c>
      <c r="AX92">
        <v>1.3</v>
      </c>
      <c r="AY92">
        <v>2.1625000000000001</v>
      </c>
      <c r="AZ92">
        <v>2.4750000000000001</v>
      </c>
      <c r="BA92">
        <v>14.686999999999999</v>
      </c>
      <c r="BB92">
        <v>14.24</v>
      </c>
      <c r="BC92">
        <v>0.97</v>
      </c>
      <c r="BD92">
        <v>15.038</v>
      </c>
      <c r="BE92">
        <v>2481.511</v>
      </c>
      <c r="BF92">
        <v>410.74900000000002</v>
      </c>
      <c r="BG92">
        <v>3.5710000000000002</v>
      </c>
      <c r="BH92">
        <v>2.8000000000000001E-2</v>
      </c>
      <c r="BI92">
        <v>3.5990000000000002</v>
      </c>
      <c r="BJ92">
        <v>2.91</v>
      </c>
      <c r="BK92">
        <v>2.3E-2</v>
      </c>
      <c r="BL92">
        <v>2.9329999999999998</v>
      </c>
      <c r="BM92">
        <v>9.8638999999999992</v>
      </c>
      <c r="BQ92">
        <v>166.43700000000001</v>
      </c>
      <c r="BR92">
        <v>0.251224</v>
      </c>
      <c r="BS92">
        <v>-5</v>
      </c>
      <c r="BT92">
        <v>5.0000000000000001E-3</v>
      </c>
      <c r="BU92">
        <v>6.1392870000000004</v>
      </c>
      <c r="BW92" s="4">
        <f t="shared" si="15"/>
        <v>1.6219996254</v>
      </c>
      <c r="BX92" t="e">
        <v>#NAME?</v>
      </c>
      <c r="BY92" s="4">
        <f t="shared" si="16"/>
        <v>11278.254497232976</v>
      </c>
      <c r="BZ92" s="4">
        <f t="shared" si="17"/>
        <v>1866.8189488114087</v>
      </c>
      <c r="CA92" s="4">
        <f t="shared" si="18"/>
        <v>13.225700223351001</v>
      </c>
      <c r="CB92" s="4">
        <f t="shared" si="19"/>
        <v>44.830578842993788</v>
      </c>
    </row>
    <row r="93" spans="1:80" customFormat="1" x14ac:dyDescent="0.25">
      <c r="A93" s="26">
        <v>43530</v>
      </c>
      <c r="B93" s="27">
        <v>0.6493810532407408</v>
      </c>
      <c r="C93">
        <v>11.98</v>
      </c>
      <c r="D93">
        <v>2.9851999999999999</v>
      </c>
      <c r="E93">
        <v>29852.315964000001</v>
      </c>
      <c r="F93">
        <v>129</v>
      </c>
      <c r="G93">
        <v>1.3</v>
      </c>
      <c r="H93">
        <v>1343.5</v>
      </c>
      <c r="J93">
        <v>1.2</v>
      </c>
      <c r="K93">
        <v>0.86980000000000002</v>
      </c>
      <c r="L93">
        <v>10.421099999999999</v>
      </c>
      <c r="M93">
        <v>2.5966999999999998</v>
      </c>
      <c r="N93">
        <v>112.1905</v>
      </c>
      <c r="O93">
        <v>1.1413</v>
      </c>
      <c r="P93">
        <v>113.3</v>
      </c>
      <c r="Q93">
        <v>91.434700000000007</v>
      </c>
      <c r="R93">
        <v>0.93020000000000003</v>
      </c>
      <c r="S93">
        <v>92.4</v>
      </c>
      <c r="T93">
        <v>1343.5286000000001</v>
      </c>
      <c r="W93">
        <v>0</v>
      </c>
      <c r="X93">
        <v>1.0438000000000001</v>
      </c>
      <c r="Y93">
        <v>11.9</v>
      </c>
      <c r="Z93">
        <v>852</v>
      </c>
      <c r="AA93">
        <v>840</v>
      </c>
      <c r="AB93">
        <v>852</v>
      </c>
      <c r="AC93">
        <v>98</v>
      </c>
      <c r="AD93">
        <v>26.7</v>
      </c>
      <c r="AE93">
        <v>0.61</v>
      </c>
      <c r="AF93">
        <v>981</v>
      </c>
      <c r="AG93">
        <v>0</v>
      </c>
      <c r="AH93">
        <v>64</v>
      </c>
      <c r="AI93">
        <v>36</v>
      </c>
      <c r="AJ93">
        <v>190</v>
      </c>
      <c r="AK93">
        <v>169</v>
      </c>
      <c r="AL93">
        <v>4.3</v>
      </c>
      <c r="AM93">
        <v>174</v>
      </c>
      <c r="AN93" t="s">
        <v>155</v>
      </c>
      <c r="AO93">
        <v>2</v>
      </c>
      <c r="AP93" s="28">
        <v>0.85787037037037039</v>
      </c>
      <c r="AQ93">
        <v>47.164340000000003</v>
      </c>
      <c r="AR93">
        <v>-88.487313</v>
      </c>
      <c r="AS93">
        <v>318.5</v>
      </c>
      <c r="AT93">
        <v>25</v>
      </c>
      <c r="AU93">
        <v>12</v>
      </c>
      <c r="AV93">
        <v>11</v>
      </c>
      <c r="AW93" t="s">
        <v>208</v>
      </c>
      <c r="AX93">
        <v>1.3</v>
      </c>
      <c r="AY93">
        <v>1.9</v>
      </c>
      <c r="AZ93">
        <v>2.2999999999999998</v>
      </c>
      <c r="BA93">
        <v>14.686999999999999</v>
      </c>
      <c r="BB93">
        <v>14.3</v>
      </c>
      <c r="BC93">
        <v>0.97</v>
      </c>
      <c r="BD93">
        <v>14.964</v>
      </c>
      <c r="BE93">
        <v>2502.2139999999999</v>
      </c>
      <c r="BF93">
        <v>396.83199999999999</v>
      </c>
      <c r="BG93">
        <v>2.8210000000000002</v>
      </c>
      <c r="BH93">
        <v>2.9000000000000001E-2</v>
      </c>
      <c r="BI93">
        <v>2.85</v>
      </c>
      <c r="BJ93">
        <v>2.2989999999999999</v>
      </c>
      <c r="BK93">
        <v>2.3E-2</v>
      </c>
      <c r="BL93">
        <v>2.3220000000000001</v>
      </c>
      <c r="BM93">
        <v>10.244</v>
      </c>
      <c r="BQ93">
        <v>182.23500000000001</v>
      </c>
      <c r="BR93">
        <v>0.22470399999999999</v>
      </c>
      <c r="BS93">
        <v>-5</v>
      </c>
      <c r="BT93">
        <v>5.0000000000000001E-3</v>
      </c>
      <c r="BU93">
        <v>5.4912049999999999</v>
      </c>
      <c r="BW93" s="4">
        <f t="shared" si="15"/>
        <v>1.450776361</v>
      </c>
      <c r="BX93" t="e">
        <v>#NAME?</v>
      </c>
      <c r="BY93" s="4">
        <f t="shared" si="16"/>
        <v>10171.847871632161</v>
      </c>
      <c r="BZ93" s="4">
        <f t="shared" si="17"/>
        <v>1613.1772640531678</v>
      </c>
      <c r="CA93" s="4">
        <f t="shared" si="18"/>
        <v>9.3457547023884988</v>
      </c>
      <c r="CB93" s="4">
        <f t="shared" si="19"/>
        <v>41.643284546005994</v>
      </c>
    </row>
    <row r="94" spans="1:80" customFormat="1" x14ac:dyDescent="0.25">
      <c r="A94" s="26">
        <v>43530</v>
      </c>
      <c r="B94" s="27">
        <v>0.64939262731481484</v>
      </c>
      <c r="C94">
        <v>11.954000000000001</v>
      </c>
      <c r="D94">
        <v>3.0085000000000002</v>
      </c>
      <c r="E94">
        <v>30084.646054000001</v>
      </c>
      <c r="F94">
        <v>104.6</v>
      </c>
      <c r="G94">
        <v>1.4</v>
      </c>
      <c r="H94">
        <v>1344.9</v>
      </c>
      <c r="J94">
        <v>1.3</v>
      </c>
      <c r="K94">
        <v>0.86980000000000002</v>
      </c>
      <c r="L94">
        <v>10.398099999999999</v>
      </c>
      <c r="M94">
        <v>2.6168</v>
      </c>
      <c r="N94">
        <v>90.999600000000001</v>
      </c>
      <c r="O94">
        <v>1.2177</v>
      </c>
      <c r="P94">
        <v>92.2</v>
      </c>
      <c r="Q94">
        <v>74.164199999999994</v>
      </c>
      <c r="R94">
        <v>0.99239999999999995</v>
      </c>
      <c r="S94">
        <v>75.2</v>
      </c>
      <c r="T94">
        <v>1344.86</v>
      </c>
      <c r="W94">
        <v>0</v>
      </c>
      <c r="X94">
        <v>1.1308</v>
      </c>
      <c r="Y94">
        <v>11.8</v>
      </c>
      <c r="Z94">
        <v>853</v>
      </c>
      <c r="AA94">
        <v>840</v>
      </c>
      <c r="AB94">
        <v>852</v>
      </c>
      <c r="AC94">
        <v>98</v>
      </c>
      <c r="AD94">
        <v>26.7</v>
      </c>
      <c r="AE94">
        <v>0.61</v>
      </c>
      <c r="AF94">
        <v>981</v>
      </c>
      <c r="AG94">
        <v>0</v>
      </c>
      <c r="AH94">
        <v>64</v>
      </c>
      <c r="AI94">
        <v>36</v>
      </c>
      <c r="AJ94">
        <v>190</v>
      </c>
      <c r="AK94">
        <v>169</v>
      </c>
      <c r="AL94">
        <v>4.2</v>
      </c>
      <c r="AM94">
        <v>174</v>
      </c>
      <c r="AN94" t="s">
        <v>155</v>
      </c>
      <c r="AO94">
        <v>2</v>
      </c>
      <c r="AP94" s="28">
        <v>0.85788194444444443</v>
      </c>
      <c r="AQ94">
        <v>47.164304999999999</v>
      </c>
      <c r="AR94">
        <v>-88.48742</v>
      </c>
      <c r="AS94">
        <v>318.60000000000002</v>
      </c>
      <c r="AT94">
        <v>23.7</v>
      </c>
      <c r="AU94">
        <v>12</v>
      </c>
      <c r="AV94">
        <v>11</v>
      </c>
      <c r="AW94" t="s">
        <v>208</v>
      </c>
      <c r="AX94">
        <v>1.3</v>
      </c>
      <c r="AY94">
        <v>1.9</v>
      </c>
      <c r="AZ94">
        <v>2.2999999999999998</v>
      </c>
      <c r="BA94">
        <v>14.686999999999999</v>
      </c>
      <c r="BB94">
        <v>14.3</v>
      </c>
      <c r="BC94">
        <v>0.97</v>
      </c>
      <c r="BD94">
        <v>14.968</v>
      </c>
      <c r="BE94">
        <v>2497.2150000000001</v>
      </c>
      <c r="BF94">
        <v>399.98899999999998</v>
      </c>
      <c r="BG94">
        <v>2.2890000000000001</v>
      </c>
      <c r="BH94">
        <v>3.1E-2</v>
      </c>
      <c r="BI94">
        <v>2.319</v>
      </c>
      <c r="BJ94">
        <v>1.865</v>
      </c>
      <c r="BK94">
        <v>2.5000000000000001E-2</v>
      </c>
      <c r="BL94">
        <v>1.89</v>
      </c>
      <c r="BM94">
        <v>10.2563</v>
      </c>
      <c r="BQ94">
        <v>197.45500000000001</v>
      </c>
      <c r="BR94">
        <v>0.20760200000000001</v>
      </c>
      <c r="BS94">
        <v>-5</v>
      </c>
      <c r="BT94">
        <v>6.0720000000000001E-3</v>
      </c>
      <c r="BU94">
        <v>5.0732689999999998</v>
      </c>
      <c r="BW94" s="4">
        <f t="shared" si="15"/>
        <v>1.3403576697999999</v>
      </c>
      <c r="BX94" t="e">
        <v>#NAME?</v>
      </c>
      <c r="BY94" s="4">
        <f t="shared" si="16"/>
        <v>9378.8928629516504</v>
      </c>
      <c r="BZ94" s="4">
        <f t="shared" si="17"/>
        <v>1502.255103128552</v>
      </c>
      <c r="CA94" s="4">
        <f t="shared" si="18"/>
        <v>7.0044570409054998</v>
      </c>
      <c r="CB94" s="4">
        <f t="shared" si="19"/>
        <v>38.520006835731401</v>
      </c>
    </row>
    <row r="95" spans="1:80" customFormat="1" x14ac:dyDescent="0.25">
      <c r="A95" s="26">
        <v>43530</v>
      </c>
      <c r="B95" s="27">
        <v>0.64940420138888888</v>
      </c>
      <c r="C95">
        <v>11.526999999999999</v>
      </c>
      <c r="D95">
        <v>3.2642000000000002</v>
      </c>
      <c r="E95">
        <v>32641.589744000001</v>
      </c>
      <c r="F95">
        <v>87.8</v>
      </c>
      <c r="G95">
        <v>1.4</v>
      </c>
      <c r="H95">
        <v>1339.1</v>
      </c>
      <c r="J95">
        <v>1.4</v>
      </c>
      <c r="K95">
        <v>0.87080000000000002</v>
      </c>
      <c r="L95">
        <v>10.0379</v>
      </c>
      <c r="M95">
        <v>2.8424</v>
      </c>
      <c r="N95">
        <v>76.450400000000002</v>
      </c>
      <c r="O95">
        <v>1.2191000000000001</v>
      </c>
      <c r="P95">
        <v>77.7</v>
      </c>
      <c r="Q95">
        <v>62.306699999999999</v>
      </c>
      <c r="R95">
        <v>0.99360000000000004</v>
      </c>
      <c r="S95">
        <v>63.3</v>
      </c>
      <c r="T95">
        <v>1339.1280999999999</v>
      </c>
      <c r="W95">
        <v>0</v>
      </c>
      <c r="X95">
        <v>1.2191000000000001</v>
      </c>
      <c r="Y95">
        <v>11.9</v>
      </c>
      <c r="Z95">
        <v>853</v>
      </c>
      <c r="AA95">
        <v>840</v>
      </c>
      <c r="AB95">
        <v>853</v>
      </c>
      <c r="AC95">
        <v>98</v>
      </c>
      <c r="AD95">
        <v>26.7</v>
      </c>
      <c r="AE95">
        <v>0.61</v>
      </c>
      <c r="AF95">
        <v>981</v>
      </c>
      <c r="AG95">
        <v>0</v>
      </c>
      <c r="AH95">
        <v>64</v>
      </c>
      <c r="AI95">
        <v>36</v>
      </c>
      <c r="AJ95">
        <v>190</v>
      </c>
      <c r="AK95">
        <v>169</v>
      </c>
      <c r="AL95">
        <v>4.3</v>
      </c>
      <c r="AM95">
        <v>174</v>
      </c>
      <c r="AN95" t="s">
        <v>155</v>
      </c>
      <c r="AO95">
        <v>2</v>
      </c>
      <c r="AP95" s="28">
        <v>0.85788194444444443</v>
      </c>
      <c r="AQ95">
        <v>47.164296999999998</v>
      </c>
      <c r="AR95">
        <v>-88.487453000000002</v>
      </c>
      <c r="AS95">
        <v>318.60000000000002</v>
      </c>
      <c r="AT95">
        <v>23.5</v>
      </c>
      <c r="AU95">
        <v>12</v>
      </c>
      <c r="AV95">
        <v>11</v>
      </c>
      <c r="AW95" t="s">
        <v>208</v>
      </c>
      <c r="AX95">
        <v>1.3</v>
      </c>
      <c r="AY95">
        <v>1.9</v>
      </c>
      <c r="AZ95">
        <v>2.2999999999999998</v>
      </c>
      <c r="BA95">
        <v>14.686999999999999</v>
      </c>
      <c r="BB95">
        <v>14.42</v>
      </c>
      <c r="BC95">
        <v>0.98</v>
      </c>
      <c r="BD95">
        <v>14.837999999999999</v>
      </c>
      <c r="BE95">
        <v>2435.8139999999999</v>
      </c>
      <c r="BF95">
        <v>438.99900000000002</v>
      </c>
      <c r="BG95">
        <v>1.9430000000000001</v>
      </c>
      <c r="BH95">
        <v>3.1E-2</v>
      </c>
      <c r="BI95">
        <v>1.974</v>
      </c>
      <c r="BJ95">
        <v>1.583</v>
      </c>
      <c r="BK95">
        <v>2.5000000000000001E-2</v>
      </c>
      <c r="BL95">
        <v>1.609</v>
      </c>
      <c r="BM95">
        <v>10.318899999999999</v>
      </c>
      <c r="BQ95">
        <v>215.101</v>
      </c>
      <c r="BR95">
        <v>0.21690699999999999</v>
      </c>
      <c r="BS95">
        <v>-5</v>
      </c>
      <c r="BT95">
        <v>6.4640000000000001E-3</v>
      </c>
      <c r="BU95">
        <v>5.3006599999999997</v>
      </c>
      <c r="BW95" s="4">
        <f t="shared" si="15"/>
        <v>1.4004343719999999</v>
      </c>
      <c r="BX95" t="e">
        <v>#NAME?</v>
      </c>
      <c r="BY95" s="4">
        <f t="shared" si="16"/>
        <v>9558.3255861087709</v>
      </c>
      <c r="BZ95" s="4">
        <f t="shared" si="17"/>
        <v>1722.6665804434019</v>
      </c>
      <c r="CA95" s="4">
        <f t="shared" si="18"/>
        <v>6.2118164206339994</v>
      </c>
      <c r="CB95" s="4">
        <f t="shared" si="19"/>
        <v>40.492174644902192</v>
      </c>
    </row>
    <row r="96" spans="1:80" customFormat="1" x14ac:dyDescent="0.25">
      <c r="A96" s="26">
        <v>43530</v>
      </c>
      <c r="B96" s="27">
        <v>0.64941577546296292</v>
      </c>
      <c r="C96">
        <v>11.035</v>
      </c>
      <c r="D96">
        <v>3.718</v>
      </c>
      <c r="E96">
        <v>37180.129975999997</v>
      </c>
      <c r="F96">
        <v>71.7</v>
      </c>
      <c r="G96">
        <v>1.4</v>
      </c>
      <c r="H96">
        <v>1406.7</v>
      </c>
      <c r="J96">
        <v>1.4</v>
      </c>
      <c r="K96">
        <v>0.87039999999999995</v>
      </c>
      <c r="L96">
        <v>9.6053999999999995</v>
      </c>
      <c r="M96">
        <v>3.2363</v>
      </c>
      <c r="N96">
        <v>62.436599999999999</v>
      </c>
      <c r="O96">
        <v>1.2185999999999999</v>
      </c>
      <c r="P96">
        <v>63.7</v>
      </c>
      <c r="Q96">
        <v>50.8855</v>
      </c>
      <c r="R96">
        <v>0.99319999999999997</v>
      </c>
      <c r="S96">
        <v>51.9</v>
      </c>
      <c r="T96">
        <v>1406.6663000000001</v>
      </c>
      <c r="W96">
        <v>0</v>
      </c>
      <c r="X96">
        <v>1.2185999999999999</v>
      </c>
      <c r="Y96">
        <v>11.8</v>
      </c>
      <c r="Z96">
        <v>853</v>
      </c>
      <c r="AA96">
        <v>839</v>
      </c>
      <c r="AB96">
        <v>853</v>
      </c>
      <c r="AC96">
        <v>98</v>
      </c>
      <c r="AD96">
        <v>26.7</v>
      </c>
      <c r="AE96">
        <v>0.61</v>
      </c>
      <c r="AF96">
        <v>981</v>
      </c>
      <c r="AG96">
        <v>0</v>
      </c>
      <c r="AH96">
        <v>64</v>
      </c>
      <c r="AI96">
        <v>36</v>
      </c>
      <c r="AJ96">
        <v>190</v>
      </c>
      <c r="AK96">
        <v>169</v>
      </c>
      <c r="AL96">
        <v>4.3</v>
      </c>
      <c r="AM96">
        <v>174.3</v>
      </c>
      <c r="AN96" t="s">
        <v>155</v>
      </c>
      <c r="AO96">
        <v>2</v>
      </c>
      <c r="AP96" s="28">
        <v>0.85790509259259251</v>
      </c>
      <c r="AQ96">
        <v>47.164237999999997</v>
      </c>
      <c r="AR96">
        <v>-88.487696</v>
      </c>
      <c r="AS96">
        <v>318.8</v>
      </c>
      <c r="AT96">
        <v>23.5</v>
      </c>
      <c r="AU96">
        <v>12</v>
      </c>
      <c r="AV96">
        <v>11</v>
      </c>
      <c r="AW96" t="s">
        <v>208</v>
      </c>
      <c r="AX96">
        <v>1.2875000000000001</v>
      </c>
      <c r="AY96">
        <v>1.8875</v>
      </c>
      <c r="AZ96">
        <v>2.2875000000000001</v>
      </c>
      <c r="BA96">
        <v>14.686999999999999</v>
      </c>
      <c r="BB96">
        <v>14.37</v>
      </c>
      <c r="BC96">
        <v>0.98</v>
      </c>
      <c r="BD96">
        <v>14.884</v>
      </c>
      <c r="BE96">
        <v>2336.5790000000002</v>
      </c>
      <c r="BF96">
        <v>501.065</v>
      </c>
      <c r="BG96">
        <v>1.591</v>
      </c>
      <c r="BH96">
        <v>3.1E-2</v>
      </c>
      <c r="BI96">
        <v>1.6220000000000001</v>
      </c>
      <c r="BJ96">
        <v>1.296</v>
      </c>
      <c r="BK96">
        <v>2.5000000000000001E-2</v>
      </c>
      <c r="BL96">
        <v>1.3220000000000001</v>
      </c>
      <c r="BM96">
        <v>10.866</v>
      </c>
      <c r="BQ96">
        <v>215.542</v>
      </c>
      <c r="BR96">
        <v>0.21029800000000001</v>
      </c>
      <c r="BS96">
        <v>-5</v>
      </c>
      <c r="BT96">
        <v>6.0000000000000001E-3</v>
      </c>
      <c r="BU96">
        <v>5.139157</v>
      </c>
      <c r="BW96" s="4">
        <f t="shared" si="15"/>
        <v>1.3577652793999999</v>
      </c>
      <c r="BX96" t="e">
        <v>#NAME?</v>
      </c>
      <c r="BY96" s="4">
        <f t="shared" si="16"/>
        <v>8889.5566935853913</v>
      </c>
      <c r="BZ96" s="4">
        <f t="shared" si="17"/>
        <v>1906.3107751423613</v>
      </c>
      <c r="CA96" s="4">
        <f t="shared" si="18"/>
        <v>4.9306552335215992</v>
      </c>
      <c r="CB96" s="4">
        <f t="shared" si="19"/>
        <v>41.339891795868596</v>
      </c>
    </row>
    <row r="97" spans="1:80" customFormat="1" x14ac:dyDescent="0.25">
      <c r="A97" s="26">
        <v>43530</v>
      </c>
      <c r="B97" s="27">
        <v>0.64942734953703707</v>
      </c>
      <c r="C97">
        <v>11.186</v>
      </c>
      <c r="D97">
        <v>3.8195999999999999</v>
      </c>
      <c r="E97">
        <v>38195.564581999999</v>
      </c>
      <c r="F97">
        <v>60.9</v>
      </c>
      <c r="G97">
        <v>1.4</v>
      </c>
      <c r="H97">
        <v>1465.1</v>
      </c>
      <c r="J97">
        <v>1.32</v>
      </c>
      <c r="K97">
        <v>0.86829999999999996</v>
      </c>
      <c r="L97">
        <v>9.7127999999999997</v>
      </c>
      <c r="M97">
        <v>3.3167</v>
      </c>
      <c r="N97">
        <v>52.8583</v>
      </c>
      <c r="O97">
        <v>1.2157</v>
      </c>
      <c r="P97">
        <v>54.1</v>
      </c>
      <c r="Q97">
        <v>43.0792</v>
      </c>
      <c r="R97">
        <v>0.99080000000000001</v>
      </c>
      <c r="S97">
        <v>44.1</v>
      </c>
      <c r="T97">
        <v>1465.1134</v>
      </c>
      <c r="W97">
        <v>0</v>
      </c>
      <c r="X97">
        <v>1.1467000000000001</v>
      </c>
      <c r="Y97">
        <v>11.8</v>
      </c>
      <c r="Z97">
        <v>853</v>
      </c>
      <c r="AA97">
        <v>840</v>
      </c>
      <c r="AB97">
        <v>854</v>
      </c>
      <c r="AC97">
        <v>98</v>
      </c>
      <c r="AD97">
        <v>26.7</v>
      </c>
      <c r="AE97">
        <v>0.61</v>
      </c>
      <c r="AF97">
        <v>981</v>
      </c>
      <c r="AG97">
        <v>0</v>
      </c>
      <c r="AH97">
        <v>64</v>
      </c>
      <c r="AI97">
        <v>36</v>
      </c>
      <c r="AJ97">
        <v>190</v>
      </c>
      <c r="AK97">
        <v>169</v>
      </c>
      <c r="AL97">
        <v>4.3</v>
      </c>
      <c r="AM97">
        <v>174.7</v>
      </c>
      <c r="AN97" t="s">
        <v>155</v>
      </c>
      <c r="AO97">
        <v>2</v>
      </c>
      <c r="AP97" s="28">
        <v>0.85791666666666666</v>
      </c>
      <c r="AQ97">
        <v>47.164209999999997</v>
      </c>
      <c r="AR97">
        <v>-88.487823000000006</v>
      </c>
      <c r="AS97">
        <v>318.89999999999998</v>
      </c>
      <c r="AT97">
        <v>23.3</v>
      </c>
      <c r="AU97">
        <v>12</v>
      </c>
      <c r="AV97">
        <v>10</v>
      </c>
      <c r="AW97" t="s">
        <v>221</v>
      </c>
      <c r="AX97">
        <v>1.2124999999999999</v>
      </c>
      <c r="AY97">
        <v>1.8374999999999999</v>
      </c>
      <c r="AZ97">
        <v>2.2250000000000001</v>
      </c>
      <c r="BA97">
        <v>14.686999999999999</v>
      </c>
      <c r="BB97">
        <v>14.13</v>
      </c>
      <c r="BC97">
        <v>0.96</v>
      </c>
      <c r="BD97">
        <v>15.163</v>
      </c>
      <c r="BE97">
        <v>2327.884</v>
      </c>
      <c r="BF97">
        <v>505.93700000000001</v>
      </c>
      <c r="BG97">
        <v>1.327</v>
      </c>
      <c r="BH97">
        <v>3.1E-2</v>
      </c>
      <c r="BI97">
        <v>1.357</v>
      </c>
      <c r="BJ97">
        <v>1.081</v>
      </c>
      <c r="BK97">
        <v>2.5000000000000001E-2</v>
      </c>
      <c r="BL97">
        <v>1.1060000000000001</v>
      </c>
      <c r="BM97">
        <v>11.150700000000001</v>
      </c>
      <c r="BQ97">
        <v>199.82599999999999</v>
      </c>
      <c r="BR97">
        <v>0.224442</v>
      </c>
      <c r="BS97">
        <v>-5</v>
      </c>
      <c r="BT97">
        <v>6.0000000000000001E-3</v>
      </c>
      <c r="BU97">
        <v>5.484801</v>
      </c>
      <c r="BW97" s="4">
        <f t="shared" si="15"/>
        <v>1.4490844242000001</v>
      </c>
      <c r="BX97" t="e">
        <v>#NAME?</v>
      </c>
      <c r="BY97" s="4">
        <f t="shared" si="16"/>
        <v>9452.1359575494844</v>
      </c>
      <c r="BZ97" s="4">
        <f t="shared" si="17"/>
        <v>2054.3056741464411</v>
      </c>
      <c r="CA97" s="4">
        <f t="shared" si="18"/>
        <v>4.3892904329042999</v>
      </c>
      <c r="CB97" s="4">
        <f t="shared" si="19"/>
        <v>45.276281989071208</v>
      </c>
    </row>
    <row r="98" spans="1:80" customFormat="1" x14ac:dyDescent="0.25">
      <c r="A98" s="26">
        <v>43530</v>
      </c>
      <c r="B98" s="27">
        <v>0.64943892361111111</v>
      </c>
      <c r="C98">
        <v>11.792999999999999</v>
      </c>
      <c r="D98">
        <v>3.2524999999999999</v>
      </c>
      <c r="E98">
        <v>32525.041596999999</v>
      </c>
      <c r="F98">
        <v>52.5</v>
      </c>
      <c r="G98">
        <v>1.4</v>
      </c>
      <c r="H98">
        <v>1425.7</v>
      </c>
      <c r="J98">
        <v>1.3</v>
      </c>
      <c r="K98">
        <v>0.86880000000000002</v>
      </c>
      <c r="L98">
        <v>10.245799999999999</v>
      </c>
      <c r="M98">
        <v>2.8258000000000001</v>
      </c>
      <c r="N98">
        <v>45.634399999999999</v>
      </c>
      <c r="O98">
        <v>1.2162999999999999</v>
      </c>
      <c r="P98">
        <v>46.9</v>
      </c>
      <c r="Q98">
        <v>37.191800000000001</v>
      </c>
      <c r="R98">
        <v>0.99129999999999996</v>
      </c>
      <c r="S98">
        <v>38.200000000000003</v>
      </c>
      <c r="T98">
        <v>1425.7123999999999</v>
      </c>
      <c r="W98">
        <v>0</v>
      </c>
      <c r="X98">
        <v>1.1294999999999999</v>
      </c>
      <c r="Y98">
        <v>11.9</v>
      </c>
      <c r="Z98">
        <v>853</v>
      </c>
      <c r="AA98">
        <v>840</v>
      </c>
      <c r="AB98">
        <v>853</v>
      </c>
      <c r="AC98">
        <v>98</v>
      </c>
      <c r="AD98">
        <v>26.7</v>
      </c>
      <c r="AE98">
        <v>0.61</v>
      </c>
      <c r="AF98">
        <v>981</v>
      </c>
      <c r="AG98">
        <v>0</v>
      </c>
      <c r="AH98">
        <v>64</v>
      </c>
      <c r="AI98">
        <v>36</v>
      </c>
      <c r="AJ98">
        <v>190</v>
      </c>
      <c r="AK98">
        <v>169</v>
      </c>
      <c r="AL98">
        <v>4.3</v>
      </c>
      <c r="AM98">
        <v>175</v>
      </c>
      <c r="AN98" t="s">
        <v>155</v>
      </c>
      <c r="AO98">
        <v>2</v>
      </c>
      <c r="AP98" s="28">
        <v>0.85792824074074081</v>
      </c>
      <c r="AQ98">
        <v>47.164192</v>
      </c>
      <c r="AR98">
        <v>-88.487945999999994</v>
      </c>
      <c r="AS98">
        <v>319.2</v>
      </c>
      <c r="AT98">
        <v>22.5</v>
      </c>
      <c r="AU98">
        <v>12</v>
      </c>
      <c r="AV98">
        <v>10</v>
      </c>
      <c r="AW98" t="s">
        <v>221</v>
      </c>
      <c r="AX98">
        <v>1.3</v>
      </c>
      <c r="AY98">
        <v>2.1</v>
      </c>
      <c r="AZ98">
        <v>2.4124880000000002</v>
      </c>
      <c r="BA98">
        <v>14.686999999999999</v>
      </c>
      <c r="BB98">
        <v>14.19</v>
      </c>
      <c r="BC98">
        <v>0.97</v>
      </c>
      <c r="BD98">
        <v>15.099</v>
      </c>
      <c r="BE98">
        <v>2448.5210000000002</v>
      </c>
      <c r="BF98">
        <v>429.81599999999997</v>
      </c>
      <c r="BG98">
        <v>1.1419999999999999</v>
      </c>
      <c r="BH98">
        <v>0.03</v>
      </c>
      <c r="BI98">
        <v>1.1719999999999999</v>
      </c>
      <c r="BJ98">
        <v>0.93100000000000005</v>
      </c>
      <c r="BK98">
        <v>2.5000000000000001E-2</v>
      </c>
      <c r="BL98">
        <v>0.95599999999999996</v>
      </c>
      <c r="BM98">
        <v>10.8194</v>
      </c>
      <c r="BQ98">
        <v>196.25899999999999</v>
      </c>
      <c r="BR98">
        <v>0.257685</v>
      </c>
      <c r="BS98">
        <v>-5</v>
      </c>
      <c r="BT98">
        <v>5.463E-3</v>
      </c>
      <c r="BU98">
        <v>6.2971769999999996</v>
      </c>
      <c r="BW98" s="4">
        <f t="shared" si="15"/>
        <v>1.6637141633999999</v>
      </c>
      <c r="BX98" t="e">
        <v>#NAME?</v>
      </c>
      <c r="BY98" s="4">
        <f t="shared" si="16"/>
        <v>11414.515523698145</v>
      </c>
      <c r="BZ98" s="4">
        <f t="shared" si="17"/>
        <v>2003.7162860085093</v>
      </c>
      <c r="CA98" s="4">
        <f t="shared" si="18"/>
        <v>4.3401359239161001</v>
      </c>
      <c r="CB98" s="4">
        <f t="shared" si="19"/>
        <v>50.437880360062138</v>
      </c>
    </row>
    <row r="99" spans="1:80" customFormat="1" x14ac:dyDescent="0.25">
      <c r="A99" s="26">
        <v>43530</v>
      </c>
      <c r="B99" s="27">
        <v>0.64945049768518526</v>
      </c>
      <c r="C99">
        <v>12.512</v>
      </c>
      <c r="D99">
        <v>2.3712</v>
      </c>
      <c r="E99">
        <v>23711.625</v>
      </c>
      <c r="F99">
        <v>45.7</v>
      </c>
      <c r="G99">
        <v>1.4</v>
      </c>
      <c r="H99">
        <v>1392.9</v>
      </c>
      <c r="J99">
        <v>1.3</v>
      </c>
      <c r="K99">
        <v>0.87119999999999997</v>
      </c>
      <c r="L99">
        <v>10.900499999999999</v>
      </c>
      <c r="M99">
        <v>2.0657000000000001</v>
      </c>
      <c r="N99">
        <v>39.7746</v>
      </c>
      <c r="O99">
        <v>1.2196</v>
      </c>
      <c r="P99">
        <v>41</v>
      </c>
      <c r="Q99">
        <v>32.4161</v>
      </c>
      <c r="R99">
        <v>0.99399999999999999</v>
      </c>
      <c r="S99">
        <v>33.4</v>
      </c>
      <c r="T99">
        <v>1392.932</v>
      </c>
      <c r="W99">
        <v>0</v>
      </c>
      <c r="X99">
        <v>1.1325000000000001</v>
      </c>
      <c r="Y99">
        <v>11.8</v>
      </c>
      <c r="Z99">
        <v>853</v>
      </c>
      <c r="AA99">
        <v>839</v>
      </c>
      <c r="AB99">
        <v>853</v>
      </c>
      <c r="AC99">
        <v>98</v>
      </c>
      <c r="AD99">
        <v>26.7</v>
      </c>
      <c r="AE99">
        <v>0.61</v>
      </c>
      <c r="AF99">
        <v>981</v>
      </c>
      <c r="AG99">
        <v>0</v>
      </c>
      <c r="AH99">
        <v>63.463000000000001</v>
      </c>
      <c r="AI99">
        <v>36</v>
      </c>
      <c r="AJ99">
        <v>190</v>
      </c>
      <c r="AK99">
        <v>169</v>
      </c>
      <c r="AL99">
        <v>4.3</v>
      </c>
      <c r="AM99">
        <v>175</v>
      </c>
      <c r="AN99" t="s">
        <v>155</v>
      </c>
      <c r="AO99">
        <v>2</v>
      </c>
      <c r="AP99" s="28">
        <v>0.85793981481481474</v>
      </c>
      <c r="AQ99">
        <v>47.164186999999998</v>
      </c>
      <c r="AR99">
        <v>-88.488052999999994</v>
      </c>
      <c r="AS99">
        <v>319.5</v>
      </c>
      <c r="AT99">
        <v>20.2</v>
      </c>
      <c r="AU99">
        <v>12</v>
      </c>
      <c r="AV99">
        <v>10</v>
      </c>
      <c r="AW99" t="s">
        <v>221</v>
      </c>
      <c r="AX99">
        <v>1.3</v>
      </c>
      <c r="AY99">
        <v>2.1</v>
      </c>
      <c r="AZ99">
        <v>2.5</v>
      </c>
      <c r="BA99">
        <v>14.686999999999999</v>
      </c>
      <c r="BB99">
        <v>14.46</v>
      </c>
      <c r="BC99">
        <v>0.98</v>
      </c>
      <c r="BD99">
        <v>14.788</v>
      </c>
      <c r="BE99">
        <v>2626.6889999999999</v>
      </c>
      <c r="BF99">
        <v>316.81400000000002</v>
      </c>
      <c r="BG99">
        <v>1.004</v>
      </c>
      <c r="BH99">
        <v>3.1E-2</v>
      </c>
      <c r="BI99">
        <v>1.034</v>
      </c>
      <c r="BJ99">
        <v>0.81799999999999995</v>
      </c>
      <c r="BK99">
        <v>2.5000000000000001E-2</v>
      </c>
      <c r="BL99">
        <v>0.84299999999999997</v>
      </c>
      <c r="BM99">
        <v>10.6587</v>
      </c>
      <c r="BQ99">
        <v>198.43</v>
      </c>
      <c r="BR99">
        <v>0.27288800000000002</v>
      </c>
      <c r="BS99">
        <v>-5</v>
      </c>
      <c r="BT99">
        <v>5.5370000000000003E-3</v>
      </c>
      <c r="BU99">
        <v>6.6687000000000003</v>
      </c>
      <c r="BW99" s="4">
        <f t="shared" si="15"/>
        <v>1.7618705400000001</v>
      </c>
      <c r="BX99" t="e">
        <v>#NAME?</v>
      </c>
      <c r="BY99" s="4">
        <f t="shared" si="16"/>
        <v>12967.539671662289</v>
      </c>
      <c r="BZ99" s="4">
        <f t="shared" si="17"/>
        <v>1564.05958738854</v>
      </c>
      <c r="CA99" s="4">
        <f t="shared" si="18"/>
        <v>4.0383339829800002</v>
      </c>
      <c r="CB99" s="4">
        <f t="shared" si="19"/>
        <v>52.620281692406991</v>
      </c>
    </row>
    <row r="100" spans="1:80" customFormat="1" x14ac:dyDescent="0.25">
      <c r="A100" s="26">
        <v>43530</v>
      </c>
      <c r="B100" s="27">
        <v>0.6494620717592593</v>
      </c>
      <c r="C100">
        <v>13.04</v>
      </c>
      <c r="D100">
        <v>1.665</v>
      </c>
      <c r="E100">
        <v>16649.794696000001</v>
      </c>
      <c r="F100">
        <v>42.5</v>
      </c>
      <c r="G100">
        <v>1.4</v>
      </c>
      <c r="H100">
        <v>1494.5</v>
      </c>
      <c r="J100">
        <v>1.3</v>
      </c>
      <c r="K100">
        <v>0.87329999999999997</v>
      </c>
      <c r="L100">
        <v>11.3871</v>
      </c>
      <c r="M100">
        <v>1.4539</v>
      </c>
      <c r="N100">
        <v>37.1233</v>
      </c>
      <c r="O100">
        <v>1.2225999999999999</v>
      </c>
      <c r="P100">
        <v>38.299999999999997</v>
      </c>
      <c r="Q100">
        <v>30.255299999999998</v>
      </c>
      <c r="R100">
        <v>0.99639999999999995</v>
      </c>
      <c r="S100">
        <v>31.3</v>
      </c>
      <c r="T100">
        <v>1494.5282999999999</v>
      </c>
      <c r="W100">
        <v>0</v>
      </c>
      <c r="X100">
        <v>1.1352</v>
      </c>
      <c r="Y100">
        <v>11.8</v>
      </c>
      <c r="Z100">
        <v>853</v>
      </c>
      <c r="AA100">
        <v>840</v>
      </c>
      <c r="AB100">
        <v>853</v>
      </c>
      <c r="AC100">
        <v>98</v>
      </c>
      <c r="AD100">
        <v>26.7</v>
      </c>
      <c r="AE100">
        <v>0.61</v>
      </c>
      <c r="AF100">
        <v>981</v>
      </c>
      <c r="AG100">
        <v>0</v>
      </c>
      <c r="AH100">
        <v>63</v>
      </c>
      <c r="AI100">
        <v>36</v>
      </c>
      <c r="AJ100">
        <v>190</v>
      </c>
      <c r="AK100">
        <v>169</v>
      </c>
      <c r="AL100">
        <v>4.3</v>
      </c>
      <c r="AM100">
        <v>175</v>
      </c>
      <c r="AN100" t="s">
        <v>155</v>
      </c>
      <c r="AO100">
        <v>2</v>
      </c>
      <c r="AP100" s="28">
        <v>0.85795138888888889</v>
      </c>
      <c r="AQ100">
        <v>47.164188000000003</v>
      </c>
      <c r="AR100">
        <v>-88.488146999999998</v>
      </c>
      <c r="AS100">
        <v>319.60000000000002</v>
      </c>
      <c r="AT100">
        <v>19.100000000000001</v>
      </c>
      <c r="AU100">
        <v>12</v>
      </c>
      <c r="AV100">
        <v>10</v>
      </c>
      <c r="AW100" t="s">
        <v>221</v>
      </c>
      <c r="AX100">
        <v>1.3</v>
      </c>
      <c r="AY100">
        <v>2.1</v>
      </c>
      <c r="AZ100">
        <v>2.5</v>
      </c>
      <c r="BA100">
        <v>14.686999999999999</v>
      </c>
      <c r="BB100">
        <v>14.71</v>
      </c>
      <c r="BC100">
        <v>1</v>
      </c>
      <c r="BD100">
        <v>14.513999999999999</v>
      </c>
      <c r="BE100">
        <v>2768.3310000000001</v>
      </c>
      <c r="BF100">
        <v>224.97300000000001</v>
      </c>
      <c r="BG100">
        <v>0.94499999999999995</v>
      </c>
      <c r="BH100">
        <v>3.1E-2</v>
      </c>
      <c r="BI100">
        <v>0.97599999999999998</v>
      </c>
      <c r="BJ100">
        <v>0.77</v>
      </c>
      <c r="BK100">
        <v>2.5000000000000001E-2</v>
      </c>
      <c r="BL100">
        <v>0.79600000000000004</v>
      </c>
      <c r="BM100">
        <v>11.537800000000001</v>
      </c>
      <c r="BQ100">
        <v>200.672</v>
      </c>
      <c r="BR100">
        <v>0.28507399999999999</v>
      </c>
      <c r="BS100">
        <v>-5</v>
      </c>
      <c r="BT100">
        <v>6.0000000000000001E-3</v>
      </c>
      <c r="BU100">
        <v>6.9664960000000002</v>
      </c>
      <c r="BW100" s="4">
        <f t="shared" si="15"/>
        <v>1.8405482432</v>
      </c>
      <c r="BX100" t="e">
        <v>#NAME?</v>
      </c>
      <c r="BY100" s="4">
        <f t="shared" si="16"/>
        <v>14277.105130301692</v>
      </c>
      <c r="BZ100" s="4">
        <f t="shared" si="17"/>
        <v>1160.2525754613025</v>
      </c>
      <c r="CA100" s="4">
        <f t="shared" si="18"/>
        <v>3.9711186813759998</v>
      </c>
      <c r="CB100" s="4">
        <f t="shared" si="19"/>
        <v>59.503861197376644</v>
      </c>
    </row>
    <row r="101" spans="1:80" customFormat="1" x14ac:dyDescent="0.25">
      <c r="A101" s="26">
        <v>43530</v>
      </c>
      <c r="B101" s="27">
        <v>0.64947364583333334</v>
      </c>
      <c r="C101">
        <v>13.113</v>
      </c>
      <c r="D101">
        <v>1.4666999999999999</v>
      </c>
      <c r="E101">
        <v>14666.558602999999</v>
      </c>
      <c r="F101">
        <v>42</v>
      </c>
      <c r="G101">
        <v>1.4</v>
      </c>
      <c r="H101">
        <v>1494.7</v>
      </c>
      <c r="J101">
        <v>1.3</v>
      </c>
      <c r="K101">
        <v>0.87439999999999996</v>
      </c>
      <c r="L101">
        <v>11.4663</v>
      </c>
      <c r="M101">
        <v>1.2825</v>
      </c>
      <c r="N101">
        <v>36.682099999999998</v>
      </c>
      <c r="O101">
        <v>1.2242</v>
      </c>
      <c r="P101">
        <v>37.9</v>
      </c>
      <c r="Q101">
        <v>29.895700000000001</v>
      </c>
      <c r="R101">
        <v>0.99770000000000003</v>
      </c>
      <c r="S101">
        <v>30.9</v>
      </c>
      <c r="T101">
        <v>1494.7093</v>
      </c>
      <c r="W101">
        <v>0</v>
      </c>
      <c r="X101">
        <v>1.1367</v>
      </c>
      <c r="Y101">
        <v>11.9</v>
      </c>
      <c r="Z101">
        <v>852</v>
      </c>
      <c r="AA101">
        <v>839</v>
      </c>
      <c r="AB101">
        <v>852</v>
      </c>
      <c r="AC101">
        <v>98</v>
      </c>
      <c r="AD101">
        <v>26.7</v>
      </c>
      <c r="AE101">
        <v>0.61</v>
      </c>
      <c r="AF101">
        <v>981</v>
      </c>
      <c r="AG101">
        <v>0</v>
      </c>
      <c r="AH101">
        <v>63</v>
      </c>
      <c r="AI101">
        <v>36</v>
      </c>
      <c r="AJ101">
        <v>190</v>
      </c>
      <c r="AK101">
        <v>169</v>
      </c>
      <c r="AL101">
        <v>4.3</v>
      </c>
      <c r="AM101">
        <v>175</v>
      </c>
      <c r="AN101" t="s">
        <v>155</v>
      </c>
      <c r="AO101">
        <v>2</v>
      </c>
      <c r="AP101" s="28">
        <v>0.85795138888888889</v>
      </c>
      <c r="AQ101">
        <v>47.164192</v>
      </c>
      <c r="AR101">
        <v>-88.488174999999998</v>
      </c>
      <c r="AS101">
        <v>319.7</v>
      </c>
      <c r="AT101">
        <v>19.100000000000001</v>
      </c>
      <c r="AU101">
        <v>12</v>
      </c>
      <c r="AV101">
        <v>10</v>
      </c>
      <c r="AW101" t="s">
        <v>221</v>
      </c>
      <c r="AX101">
        <v>1.3125</v>
      </c>
      <c r="AY101">
        <v>2.1124999999999998</v>
      </c>
      <c r="AZ101">
        <v>2.5125000000000002</v>
      </c>
      <c r="BA101">
        <v>14.686999999999999</v>
      </c>
      <c r="BB101">
        <v>14.85</v>
      </c>
      <c r="BC101">
        <v>1.01</v>
      </c>
      <c r="BD101">
        <v>14.361000000000001</v>
      </c>
      <c r="BE101">
        <v>2807.5929999999998</v>
      </c>
      <c r="BF101">
        <v>199.86500000000001</v>
      </c>
      <c r="BG101">
        <v>0.94099999999999995</v>
      </c>
      <c r="BH101">
        <v>3.1E-2</v>
      </c>
      <c r="BI101">
        <v>0.97199999999999998</v>
      </c>
      <c r="BJ101">
        <v>0.76700000000000002</v>
      </c>
      <c r="BK101">
        <v>2.5999999999999999E-2</v>
      </c>
      <c r="BL101">
        <v>0.79200000000000004</v>
      </c>
      <c r="BM101">
        <v>11.622</v>
      </c>
      <c r="BQ101">
        <v>202.38200000000001</v>
      </c>
      <c r="BR101">
        <v>0.27901900000000002</v>
      </c>
      <c r="BS101">
        <v>-5</v>
      </c>
      <c r="BT101">
        <v>6.0000000000000001E-3</v>
      </c>
      <c r="BU101">
        <v>6.8185269999999996</v>
      </c>
      <c r="BW101" s="4">
        <f t="shared" si="15"/>
        <v>1.8014548333999998</v>
      </c>
      <c r="BX101" t="e">
        <v>#NAME?</v>
      </c>
      <c r="BY101" s="4">
        <f t="shared" si="16"/>
        <v>14172.043114480792</v>
      </c>
      <c r="BZ101" s="4">
        <f t="shared" si="17"/>
        <v>1008.8696606223564</v>
      </c>
      <c r="CA101" s="4">
        <f t="shared" si="18"/>
        <v>3.8716284977226998</v>
      </c>
      <c r="CB101" s="4">
        <f t="shared" si="19"/>
        <v>58.665014863798191</v>
      </c>
    </row>
    <row r="102" spans="1:80" customFormat="1" x14ac:dyDescent="0.25">
      <c r="A102" s="26">
        <v>43530</v>
      </c>
      <c r="B102" s="27">
        <v>0.64948521990740737</v>
      </c>
      <c r="C102">
        <v>12.897</v>
      </c>
      <c r="D102">
        <v>1.7298</v>
      </c>
      <c r="E102">
        <v>17298.234323000001</v>
      </c>
      <c r="F102">
        <v>44.8</v>
      </c>
      <c r="G102">
        <v>1.4</v>
      </c>
      <c r="H102">
        <v>1455.9</v>
      </c>
      <c r="J102">
        <v>1.3</v>
      </c>
      <c r="K102">
        <v>0.87380000000000002</v>
      </c>
      <c r="L102">
        <v>11.269600000000001</v>
      </c>
      <c r="M102">
        <v>1.5115000000000001</v>
      </c>
      <c r="N102">
        <v>39.179099999999998</v>
      </c>
      <c r="O102">
        <v>1.2233000000000001</v>
      </c>
      <c r="P102">
        <v>40.4</v>
      </c>
      <c r="Q102">
        <v>31.930800000000001</v>
      </c>
      <c r="R102">
        <v>0.997</v>
      </c>
      <c r="S102">
        <v>32.9</v>
      </c>
      <c r="T102">
        <v>1455.8642</v>
      </c>
      <c r="W102">
        <v>0</v>
      </c>
      <c r="X102">
        <v>1.1358999999999999</v>
      </c>
      <c r="Y102">
        <v>11.8</v>
      </c>
      <c r="Z102">
        <v>852</v>
      </c>
      <c r="AA102">
        <v>839</v>
      </c>
      <c r="AB102">
        <v>851</v>
      </c>
      <c r="AC102">
        <v>98</v>
      </c>
      <c r="AD102">
        <v>26.7</v>
      </c>
      <c r="AE102">
        <v>0.61</v>
      </c>
      <c r="AF102">
        <v>981</v>
      </c>
      <c r="AG102">
        <v>0</v>
      </c>
      <c r="AH102">
        <v>63</v>
      </c>
      <c r="AI102">
        <v>36</v>
      </c>
      <c r="AJ102">
        <v>190</v>
      </c>
      <c r="AK102">
        <v>169</v>
      </c>
      <c r="AL102">
        <v>4.3</v>
      </c>
      <c r="AM102">
        <v>175</v>
      </c>
      <c r="AN102" t="s">
        <v>155</v>
      </c>
      <c r="AO102">
        <v>2</v>
      </c>
      <c r="AP102" s="28">
        <v>0.85797453703703708</v>
      </c>
      <c r="AQ102">
        <v>47.164220999999998</v>
      </c>
      <c r="AR102">
        <v>-88.488388999999998</v>
      </c>
      <c r="AS102">
        <v>320.2</v>
      </c>
      <c r="AT102">
        <v>19.3</v>
      </c>
      <c r="AU102">
        <v>12</v>
      </c>
      <c r="AV102">
        <v>10</v>
      </c>
      <c r="AW102" t="s">
        <v>221</v>
      </c>
      <c r="AX102">
        <v>1.4125000000000001</v>
      </c>
      <c r="AY102">
        <v>2.2250000000000001</v>
      </c>
      <c r="AZ102">
        <v>2.625</v>
      </c>
      <c r="BA102">
        <v>14.686999999999999</v>
      </c>
      <c r="BB102">
        <v>14.78</v>
      </c>
      <c r="BC102">
        <v>1.01</v>
      </c>
      <c r="BD102">
        <v>14.442</v>
      </c>
      <c r="BE102">
        <v>2753.3249999999998</v>
      </c>
      <c r="BF102">
        <v>235.03899999999999</v>
      </c>
      <c r="BG102">
        <v>1.002</v>
      </c>
      <c r="BH102">
        <v>3.1E-2</v>
      </c>
      <c r="BI102">
        <v>1.034</v>
      </c>
      <c r="BJ102">
        <v>0.81699999999999995</v>
      </c>
      <c r="BK102">
        <v>2.5999999999999999E-2</v>
      </c>
      <c r="BL102">
        <v>0.84199999999999997</v>
      </c>
      <c r="BM102">
        <v>11.2949</v>
      </c>
      <c r="BQ102">
        <v>201.792</v>
      </c>
      <c r="BR102">
        <v>0.25313099999999999</v>
      </c>
      <c r="BS102">
        <v>-5</v>
      </c>
      <c r="BT102">
        <v>5.463E-3</v>
      </c>
      <c r="BU102">
        <v>6.1858890000000004</v>
      </c>
      <c r="BW102" s="4">
        <f t="shared" si="15"/>
        <v>1.6343118738</v>
      </c>
      <c r="BX102" t="e">
        <v>#NAME?</v>
      </c>
      <c r="BY102" s="4">
        <f t="shared" si="16"/>
        <v>12608.614023733777</v>
      </c>
      <c r="BZ102" s="4">
        <f t="shared" si="17"/>
        <v>1076.3407994059412</v>
      </c>
      <c r="CA102" s="4">
        <f t="shared" si="18"/>
        <v>3.7413809330138998</v>
      </c>
      <c r="CB102" s="4">
        <f t="shared" si="19"/>
        <v>51.724018972213827</v>
      </c>
    </row>
    <row r="103" spans="1:80" customFormat="1" x14ac:dyDescent="0.25">
      <c r="A103" s="26">
        <v>43530</v>
      </c>
      <c r="B103" s="27">
        <v>0.64949679398148141</v>
      </c>
      <c r="C103">
        <v>12.903</v>
      </c>
      <c r="D103">
        <v>1.9691000000000001</v>
      </c>
      <c r="E103">
        <v>19690.973597</v>
      </c>
      <c r="F103">
        <v>48.5</v>
      </c>
      <c r="G103">
        <v>1.4</v>
      </c>
      <c r="H103">
        <v>1447</v>
      </c>
      <c r="J103">
        <v>1.22</v>
      </c>
      <c r="K103">
        <v>0.87170000000000003</v>
      </c>
      <c r="L103">
        <v>11.2477</v>
      </c>
      <c r="M103">
        <v>1.7163999999999999</v>
      </c>
      <c r="N103">
        <v>42.305900000000001</v>
      </c>
      <c r="O103">
        <v>1.2203999999999999</v>
      </c>
      <c r="P103">
        <v>43.5</v>
      </c>
      <c r="Q103">
        <v>34.479100000000003</v>
      </c>
      <c r="R103">
        <v>0.99460000000000004</v>
      </c>
      <c r="S103">
        <v>35.5</v>
      </c>
      <c r="T103">
        <v>1447.0218</v>
      </c>
      <c r="W103">
        <v>0</v>
      </c>
      <c r="X103">
        <v>1.0637000000000001</v>
      </c>
      <c r="Y103">
        <v>11.9</v>
      </c>
      <c r="Z103">
        <v>851</v>
      </c>
      <c r="AA103">
        <v>839</v>
      </c>
      <c r="AB103">
        <v>851</v>
      </c>
      <c r="AC103">
        <v>98</v>
      </c>
      <c r="AD103">
        <v>26.7</v>
      </c>
      <c r="AE103">
        <v>0.61</v>
      </c>
      <c r="AF103">
        <v>981</v>
      </c>
      <c r="AG103">
        <v>0</v>
      </c>
      <c r="AH103">
        <v>63</v>
      </c>
      <c r="AI103">
        <v>36</v>
      </c>
      <c r="AJ103">
        <v>190</v>
      </c>
      <c r="AK103">
        <v>169</v>
      </c>
      <c r="AL103">
        <v>4.3</v>
      </c>
      <c r="AM103">
        <v>175</v>
      </c>
      <c r="AN103" t="s">
        <v>155</v>
      </c>
      <c r="AO103">
        <v>2</v>
      </c>
      <c r="AP103" s="28">
        <v>0.85798611111111101</v>
      </c>
      <c r="AQ103">
        <v>47.164254999999997</v>
      </c>
      <c r="AR103">
        <v>-88.488517999999999</v>
      </c>
      <c r="AS103">
        <v>320</v>
      </c>
      <c r="AT103">
        <v>20.5</v>
      </c>
      <c r="AU103">
        <v>12</v>
      </c>
      <c r="AV103">
        <v>11</v>
      </c>
      <c r="AW103" t="s">
        <v>208</v>
      </c>
      <c r="AX103">
        <v>1.5</v>
      </c>
      <c r="AY103">
        <v>2.4</v>
      </c>
      <c r="AZ103">
        <v>2.8</v>
      </c>
      <c r="BA103">
        <v>14.686999999999999</v>
      </c>
      <c r="BB103">
        <v>14.52</v>
      </c>
      <c r="BC103">
        <v>0.99</v>
      </c>
      <c r="BD103">
        <v>14.721</v>
      </c>
      <c r="BE103">
        <v>2709.6709999999998</v>
      </c>
      <c r="BF103">
        <v>263.18299999999999</v>
      </c>
      <c r="BG103">
        <v>1.0669999999999999</v>
      </c>
      <c r="BH103">
        <v>3.1E-2</v>
      </c>
      <c r="BI103">
        <v>1.0980000000000001</v>
      </c>
      <c r="BJ103">
        <v>0.87</v>
      </c>
      <c r="BK103">
        <v>2.5000000000000001E-2</v>
      </c>
      <c r="BL103">
        <v>0.89500000000000002</v>
      </c>
      <c r="BM103">
        <v>11.069900000000001</v>
      </c>
      <c r="BQ103">
        <v>186.322</v>
      </c>
      <c r="BR103">
        <v>0.24244399999999999</v>
      </c>
      <c r="BS103">
        <v>-5</v>
      </c>
      <c r="BT103">
        <v>5.0000000000000001E-3</v>
      </c>
      <c r="BU103">
        <v>5.9247249999999996</v>
      </c>
      <c r="BW103" s="4">
        <f t="shared" si="15"/>
        <v>1.5653123449999999</v>
      </c>
      <c r="BX103" t="e">
        <v>#NAME?</v>
      </c>
      <c r="BY103" s="4">
        <f t="shared" si="16"/>
        <v>11884.81729810614</v>
      </c>
      <c r="BZ103" s="4">
        <f t="shared" si="17"/>
        <v>1154.3400918294024</v>
      </c>
      <c r="CA103" s="4">
        <f t="shared" si="18"/>
        <v>3.8158843082249998</v>
      </c>
      <c r="CB103" s="4">
        <f t="shared" si="19"/>
        <v>48.553399659333252</v>
      </c>
    </row>
    <row r="104" spans="1:80" customFormat="1" x14ac:dyDescent="0.25">
      <c r="A104" s="26">
        <v>43530</v>
      </c>
      <c r="B104" s="27">
        <v>0.64950836805555556</v>
      </c>
      <c r="C104">
        <v>13.061999999999999</v>
      </c>
      <c r="D104">
        <v>1.724</v>
      </c>
      <c r="E104">
        <v>17239.950860000001</v>
      </c>
      <c r="F104">
        <v>50.1</v>
      </c>
      <c r="G104">
        <v>1.4</v>
      </c>
      <c r="H104">
        <v>1620.6</v>
      </c>
      <c r="J104">
        <v>1.2</v>
      </c>
      <c r="K104">
        <v>0.87239999999999995</v>
      </c>
      <c r="L104">
        <v>11.395799999999999</v>
      </c>
      <c r="M104">
        <v>1.5041</v>
      </c>
      <c r="N104">
        <v>43.673999999999999</v>
      </c>
      <c r="O104">
        <v>1.2214</v>
      </c>
      <c r="P104">
        <v>44.9</v>
      </c>
      <c r="Q104">
        <v>35.594099999999997</v>
      </c>
      <c r="R104">
        <v>0.99539999999999995</v>
      </c>
      <c r="S104">
        <v>36.6</v>
      </c>
      <c r="T104">
        <v>1620.6309000000001</v>
      </c>
      <c r="W104">
        <v>0</v>
      </c>
      <c r="X104">
        <v>1.0468999999999999</v>
      </c>
      <c r="Y104">
        <v>11.9</v>
      </c>
      <c r="Z104">
        <v>851</v>
      </c>
      <c r="AA104">
        <v>839</v>
      </c>
      <c r="AB104">
        <v>851</v>
      </c>
      <c r="AC104">
        <v>98</v>
      </c>
      <c r="AD104">
        <v>26.7</v>
      </c>
      <c r="AE104">
        <v>0.61</v>
      </c>
      <c r="AF104">
        <v>981</v>
      </c>
      <c r="AG104">
        <v>0</v>
      </c>
      <c r="AH104">
        <v>63</v>
      </c>
      <c r="AI104">
        <v>36</v>
      </c>
      <c r="AJ104">
        <v>190</v>
      </c>
      <c r="AK104">
        <v>169</v>
      </c>
      <c r="AL104">
        <v>4.2</v>
      </c>
      <c r="AM104">
        <v>174.7</v>
      </c>
      <c r="AN104" t="s">
        <v>155</v>
      </c>
      <c r="AO104">
        <v>2</v>
      </c>
      <c r="AP104" s="28">
        <v>0.85799768518518515</v>
      </c>
      <c r="AQ104">
        <v>47.164278000000003</v>
      </c>
      <c r="AR104">
        <v>-88.488642999999996</v>
      </c>
      <c r="AS104">
        <v>320</v>
      </c>
      <c r="AT104">
        <v>20.8</v>
      </c>
      <c r="AU104">
        <v>12</v>
      </c>
      <c r="AV104">
        <v>11</v>
      </c>
      <c r="AW104" t="s">
        <v>208</v>
      </c>
      <c r="AX104">
        <v>1.5125</v>
      </c>
      <c r="AY104">
        <v>2.4125000000000001</v>
      </c>
      <c r="AZ104">
        <v>2.8250000000000002</v>
      </c>
      <c r="BA104">
        <v>14.686999999999999</v>
      </c>
      <c r="BB104">
        <v>14.61</v>
      </c>
      <c r="BC104">
        <v>0.99</v>
      </c>
      <c r="BD104">
        <v>14.621</v>
      </c>
      <c r="BE104">
        <v>2755.2440000000001</v>
      </c>
      <c r="BF104">
        <v>231.45400000000001</v>
      </c>
      <c r="BG104">
        <v>1.1060000000000001</v>
      </c>
      <c r="BH104">
        <v>3.1E-2</v>
      </c>
      <c r="BI104">
        <v>1.137</v>
      </c>
      <c r="BJ104">
        <v>0.90100000000000002</v>
      </c>
      <c r="BK104">
        <v>2.5000000000000001E-2</v>
      </c>
      <c r="BL104">
        <v>0.92600000000000005</v>
      </c>
      <c r="BM104">
        <v>12.4427</v>
      </c>
      <c r="BQ104">
        <v>184.048</v>
      </c>
      <c r="BR104">
        <v>0.27001700000000001</v>
      </c>
      <c r="BS104">
        <v>-5</v>
      </c>
      <c r="BT104">
        <v>5.5370000000000003E-3</v>
      </c>
      <c r="BU104">
        <v>6.5985399999999998</v>
      </c>
      <c r="BW104" s="4">
        <f t="shared" si="15"/>
        <v>1.7433342679999999</v>
      </c>
      <c r="BX104" t="e">
        <v>#NAME?</v>
      </c>
      <c r="BY104" s="4">
        <f t="shared" si="16"/>
        <v>13459.089106705527</v>
      </c>
      <c r="BZ104" s="4">
        <f t="shared" si="17"/>
        <v>1130.6294506415479</v>
      </c>
      <c r="CA104" s="4">
        <f t="shared" si="18"/>
        <v>4.4012941449619998</v>
      </c>
      <c r="CB104" s="4">
        <f t="shared" si="19"/>
        <v>60.781334803017394</v>
      </c>
    </row>
    <row r="105" spans="1:80" customFormat="1" x14ac:dyDescent="0.25">
      <c r="A105" s="26">
        <v>43530</v>
      </c>
      <c r="B105" s="27">
        <v>0.6495199421296296</v>
      </c>
      <c r="C105">
        <v>13.127000000000001</v>
      </c>
      <c r="D105">
        <v>1.6163000000000001</v>
      </c>
      <c r="E105">
        <v>16163.319003000001</v>
      </c>
      <c r="F105">
        <v>52.5</v>
      </c>
      <c r="G105">
        <v>1.4</v>
      </c>
      <c r="H105">
        <v>1926.8</v>
      </c>
      <c r="J105">
        <v>1.2</v>
      </c>
      <c r="K105">
        <v>0.87260000000000004</v>
      </c>
      <c r="L105">
        <v>11.454700000000001</v>
      </c>
      <c r="M105">
        <v>1.4104000000000001</v>
      </c>
      <c r="N105">
        <v>45.799700000000001</v>
      </c>
      <c r="O105">
        <v>1.2216</v>
      </c>
      <c r="P105">
        <v>47</v>
      </c>
      <c r="Q105">
        <v>37.326500000000003</v>
      </c>
      <c r="R105">
        <v>0.99560000000000004</v>
      </c>
      <c r="S105">
        <v>38.299999999999997</v>
      </c>
      <c r="T105">
        <v>1926.8322000000001</v>
      </c>
      <c r="W105">
        <v>0</v>
      </c>
      <c r="X105">
        <v>1.0470999999999999</v>
      </c>
      <c r="Y105">
        <v>11.8</v>
      </c>
      <c r="Z105">
        <v>852</v>
      </c>
      <c r="AA105">
        <v>840</v>
      </c>
      <c r="AB105">
        <v>851</v>
      </c>
      <c r="AC105">
        <v>98</v>
      </c>
      <c r="AD105">
        <v>26.7</v>
      </c>
      <c r="AE105">
        <v>0.61</v>
      </c>
      <c r="AF105">
        <v>981</v>
      </c>
      <c r="AG105">
        <v>0</v>
      </c>
      <c r="AH105">
        <v>63</v>
      </c>
      <c r="AI105">
        <v>36</v>
      </c>
      <c r="AJ105">
        <v>190</v>
      </c>
      <c r="AK105">
        <v>169</v>
      </c>
      <c r="AL105">
        <v>4.2</v>
      </c>
      <c r="AM105">
        <v>174.3</v>
      </c>
      <c r="AN105" t="s">
        <v>155</v>
      </c>
      <c r="AO105">
        <v>2</v>
      </c>
      <c r="AP105" s="28">
        <v>0.8580092592592593</v>
      </c>
      <c r="AQ105">
        <v>47.164333999999997</v>
      </c>
      <c r="AR105">
        <v>-88.488799</v>
      </c>
      <c r="AS105">
        <v>319.60000000000002</v>
      </c>
      <c r="AT105">
        <v>23.1</v>
      </c>
      <c r="AU105">
        <v>12</v>
      </c>
      <c r="AV105">
        <v>11</v>
      </c>
      <c r="AW105" t="s">
        <v>208</v>
      </c>
      <c r="AX105">
        <v>1.675</v>
      </c>
      <c r="AY105">
        <v>2.3125</v>
      </c>
      <c r="AZ105">
        <v>3.0249999999999999</v>
      </c>
      <c r="BA105">
        <v>14.686999999999999</v>
      </c>
      <c r="BB105">
        <v>14.63</v>
      </c>
      <c r="BC105">
        <v>1</v>
      </c>
      <c r="BD105">
        <v>14.603</v>
      </c>
      <c r="BE105">
        <v>2770.3809999999999</v>
      </c>
      <c r="BF105">
        <v>217.10300000000001</v>
      </c>
      <c r="BG105">
        <v>1.1599999999999999</v>
      </c>
      <c r="BH105">
        <v>3.1E-2</v>
      </c>
      <c r="BI105">
        <v>1.1910000000000001</v>
      </c>
      <c r="BJ105">
        <v>0.94499999999999995</v>
      </c>
      <c r="BK105">
        <v>2.5000000000000001E-2</v>
      </c>
      <c r="BL105">
        <v>0.97099999999999997</v>
      </c>
      <c r="BM105">
        <v>14.798299999999999</v>
      </c>
      <c r="BQ105">
        <v>184.136</v>
      </c>
      <c r="BR105">
        <v>0.27664899999999998</v>
      </c>
      <c r="BS105">
        <v>-5</v>
      </c>
      <c r="BT105">
        <v>5.463E-3</v>
      </c>
      <c r="BU105">
        <v>6.7606099999999998</v>
      </c>
      <c r="BW105" s="4">
        <f t="shared" si="15"/>
        <v>1.786153162</v>
      </c>
      <c r="BX105" t="e">
        <v>#NAME?</v>
      </c>
      <c r="BY105" s="4">
        <f t="shared" si="16"/>
        <v>13865.423304031121</v>
      </c>
      <c r="BZ105" s="4">
        <f t="shared" si="17"/>
        <v>1086.5743721080489</v>
      </c>
      <c r="CA105" s="4">
        <f t="shared" si="18"/>
        <v>4.7296112059349991</v>
      </c>
      <c r="CB105" s="4">
        <f t="shared" si="19"/>
        <v>74.063709533108891</v>
      </c>
    </row>
    <row r="106" spans="1:80" customFormat="1" x14ac:dyDescent="0.25">
      <c r="A106" s="26">
        <v>43530</v>
      </c>
      <c r="B106" s="27">
        <v>0.64953151620370375</v>
      </c>
      <c r="C106">
        <v>12.904</v>
      </c>
      <c r="D106">
        <v>1.8895999999999999</v>
      </c>
      <c r="E106">
        <v>18896.474878000001</v>
      </c>
      <c r="F106">
        <v>59.8</v>
      </c>
      <c r="G106">
        <v>1.4</v>
      </c>
      <c r="H106">
        <v>1898.5</v>
      </c>
      <c r="J106">
        <v>1.1000000000000001</v>
      </c>
      <c r="K106">
        <v>0.87190000000000001</v>
      </c>
      <c r="L106">
        <v>11.2516</v>
      </c>
      <c r="M106">
        <v>1.6476</v>
      </c>
      <c r="N106">
        <v>52.124499999999998</v>
      </c>
      <c r="O106">
        <v>1.2206999999999999</v>
      </c>
      <c r="P106">
        <v>53.3</v>
      </c>
      <c r="Q106">
        <v>42.481200000000001</v>
      </c>
      <c r="R106">
        <v>0.99490000000000001</v>
      </c>
      <c r="S106">
        <v>43.5</v>
      </c>
      <c r="T106">
        <v>1898.5091</v>
      </c>
      <c r="W106">
        <v>0</v>
      </c>
      <c r="X106">
        <v>0.95909999999999995</v>
      </c>
      <c r="Y106">
        <v>11.9</v>
      </c>
      <c r="Z106">
        <v>851</v>
      </c>
      <c r="AA106">
        <v>839</v>
      </c>
      <c r="AB106">
        <v>851</v>
      </c>
      <c r="AC106">
        <v>98</v>
      </c>
      <c r="AD106">
        <v>26.7</v>
      </c>
      <c r="AE106">
        <v>0.61</v>
      </c>
      <c r="AF106">
        <v>981</v>
      </c>
      <c r="AG106">
        <v>0</v>
      </c>
      <c r="AH106">
        <v>63</v>
      </c>
      <c r="AI106">
        <v>36</v>
      </c>
      <c r="AJ106">
        <v>190</v>
      </c>
      <c r="AK106">
        <v>169</v>
      </c>
      <c r="AL106">
        <v>4.3</v>
      </c>
      <c r="AM106">
        <v>174</v>
      </c>
      <c r="AN106" t="s">
        <v>155</v>
      </c>
      <c r="AO106">
        <v>2</v>
      </c>
      <c r="AP106" s="28">
        <v>0.85802083333333334</v>
      </c>
      <c r="AQ106">
        <v>47.164335999999999</v>
      </c>
      <c r="AR106">
        <v>-88.488949000000005</v>
      </c>
      <c r="AS106">
        <v>319.7</v>
      </c>
      <c r="AT106">
        <v>25.7</v>
      </c>
      <c r="AU106">
        <v>12</v>
      </c>
      <c r="AV106">
        <v>11</v>
      </c>
      <c r="AW106" t="s">
        <v>208</v>
      </c>
      <c r="AX106">
        <v>2.2000000000000002</v>
      </c>
      <c r="AY106">
        <v>1</v>
      </c>
      <c r="AZ106">
        <v>3.15</v>
      </c>
      <c r="BA106">
        <v>14.686999999999999</v>
      </c>
      <c r="BB106">
        <v>14.55</v>
      </c>
      <c r="BC106">
        <v>0.99</v>
      </c>
      <c r="BD106">
        <v>14.688000000000001</v>
      </c>
      <c r="BE106">
        <v>2714.7150000000001</v>
      </c>
      <c r="BF106">
        <v>253.017</v>
      </c>
      <c r="BG106">
        <v>1.3169999999999999</v>
      </c>
      <c r="BH106">
        <v>3.1E-2</v>
      </c>
      <c r="BI106">
        <v>1.3480000000000001</v>
      </c>
      <c r="BJ106">
        <v>1.073</v>
      </c>
      <c r="BK106">
        <v>2.5000000000000001E-2</v>
      </c>
      <c r="BL106">
        <v>1.0980000000000001</v>
      </c>
      <c r="BM106">
        <v>14.5457</v>
      </c>
      <c r="BQ106">
        <v>168.261</v>
      </c>
      <c r="BR106">
        <v>0.265463</v>
      </c>
      <c r="BS106">
        <v>-5</v>
      </c>
      <c r="BT106">
        <v>5.0000000000000001E-3</v>
      </c>
      <c r="BU106">
        <v>6.4872519999999998</v>
      </c>
      <c r="BW106" s="4">
        <f t="shared" si="15"/>
        <v>1.7139319783999998</v>
      </c>
      <c r="BX106" t="e">
        <v>#NAME?</v>
      </c>
      <c r="BY106" s="4">
        <f t="shared" si="16"/>
        <v>13037.453143847155</v>
      </c>
      <c r="BZ106" s="4">
        <f t="shared" si="17"/>
        <v>1215.1173445819452</v>
      </c>
      <c r="CA106" s="4">
        <f t="shared" si="18"/>
        <v>5.1530960794587992</v>
      </c>
      <c r="CB106" s="4">
        <f t="shared" si="19"/>
        <v>69.855908334560908</v>
      </c>
    </row>
    <row r="107" spans="1:80" customFormat="1" x14ac:dyDescent="0.25">
      <c r="A107" s="26">
        <v>43530</v>
      </c>
      <c r="B107" s="27">
        <v>0.64954309027777779</v>
      </c>
      <c r="C107">
        <v>12.627000000000001</v>
      </c>
      <c r="D107">
        <v>2.3043999999999998</v>
      </c>
      <c r="E107">
        <v>23043.536480999999</v>
      </c>
      <c r="F107">
        <v>66.2</v>
      </c>
      <c r="G107">
        <v>1.4</v>
      </c>
      <c r="H107">
        <v>1701.8</v>
      </c>
      <c r="J107">
        <v>1.02</v>
      </c>
      <c r="K107">
        <v>0.87060000000000004</v>
      </c>
      <c r="L107">
        <v>10.993</v>
      </c>
      <c r="M107">
        <v>2.0061</v>
      </c>
      <c r="N107">
        <v>57.608699999999999</v>
      </c>
      <c r="O107">
        <v>1.2188000000000001</v>
      </c>
      <c r="P107">
        <v>58.8</v>
      </c>
      <c r="Q107">
        <v>46.950800000000001</v>
      </c>
      <c r="R107">
        <v>0.99329999999999996</v>
      </c>
      <c r="S107">
        <v>47.9</v>
      </c>
      <c r="T107">
        <v>1701.8157000000001</v>
      </c>
      <c r="W107">
        <v>0</v>
      </c>
      <c r="X107">
        <v>0.89190000000000003</v>
      </c>
      <c r="Y107">
        <v>11.8</v>
      </c>
      <c r="Z107">
        <v>852</v>
      </c>
      <c r="AA107">
        <v>839</v>
      </c>
      <c r="AB107">
        <v>851</v>
      </c>
      <c r="AC107">
        <v>98</v>
      </c>
      <c r="AD107">
        <v>26.7</v>
      </c>
      <c r="AE107">
        <v>0.61</v>
      </c>
      <c r="AF107">
        <v>981</v>
      </c>
      <c r="AG107">
        <v>0</v>
      </c>
      <c r="AH107">
        <v>63</v>
      </c>
      <c r="AI107">
        <v>36</v>
      </c>
      <c r="AJ107">
        <v>190</v>
      </c>
      <c r="AK107">
        <v>169</v>
      </c>
      <c r="AL107">
        <v>4.2</v>
      </c>
      <c r="AM107">
        <v>174</v>
      </c>
      <c r="AN107" t="s">
        <v>155</v>
      </c>
      <c r="AO107">
        <v>2</v>
      </c>
      <c r="AP107" s="28">
        <v>0.85803240740740738</v>
      </c>
      <c r="AQ107">
        <v>47.164299</v>
      </c>
      <c r="AR107">
        <v>-88.489113000000003</v>
      </c>
      <c r="AS107">
        <v>320.3</v>
      </c>
      <c r="AT107">
        <v>26.9</v>
      </c>
      <c r="AU107">
        <v>12</v>
      </c>
      <c r="AV107">
        <v>11</v>
      </c>
      <c r="AW107" t="s">
        <v>208</v>
      </c>
      <c r="AX107">
        <v>2.125</v>
      </c>
      <c r="AY107">
        <v>1.0375000000000001</v>
      </c>
      <c r="AZ107">
        <v>2.8125</v>
      </c>
      <c r="BA107">
        <v>14.686999999999999</v>
      </c>
      <c r="BB107">
        <v>14.39</v>
      </c>
      <c r="BC107">
        <v>0.98</v>
      </c>
      <c r="BD107">
        <v>14.865</v>
      </c>
      <c r="BE107">
        <v>2636.1019999999999</v>
      </c>
      <c r="BF107">
        <v>306.18400000000003</v>
      </c>
      <c r="BG107">
        <v>1.4470000000000001</v>
      </c>
      <c r="BH107">
        <v>3.1E-2</v>
      </c>
      <c r="BI107">
        <v>1.4770000000000001</v>
      </c>
      <c r="BJ107">
        <v>1.179</v>
      </c>
      <c r="BK107">
        <v>2.5000000000000001E-2</v>
      </c>
      <c r="BL107">
        <v>1.204</v>
      </c>
      <c r="BM107">
        <v>12.959</v>
      </c>
      <c r="BQ107">
        <v>155.50399999999999</v>
      </c>
      <c r="BR107">
        <v>0.282721</v>
      </c>
      <c r="BS107">
        <v>-5</v>
      </c>
      <c r="BT107">
        <v>5.0000000000000001E-3</v>
      </c>
      <c r="BU107">
        <v>6.908995</v>
      </c>
      <c r="BW107" s="4">
        <f t="shared" si="15"/>
        <v>1.8253564789999999</v>
      </c>
      <c r="BX107" t="e">
        <v>#NAME?</v>
      </c>
      <c r="BY107" s="4">
        <f t="shared" si="16"/>
        <v>13482.947342403844</v>
      </c>
      <c r="BZ107" s="4">
        <f t="shared" si="17"/>
        <v>1566.048183676724</v>
      </c>
      <c r="CA107" s="4">
        <f t="shared" si="18"/>
        <v>6.0302654892315006</v>
      </c>
      <c r="CB107" s="4">
        <f t="shared" si="19"/>
        <v>66.281773091561504</v>
      </c>
    </row>
    <row r="108" spans="1:80" customFormat="1" x14ac:dyDescent="0.25">
      <c r="A108" s="26">
        <v>43530</v>
      </c>
      <c r="B108" s="27">
        <v>0.64955466435185183</v>
      </c>
      <c r="C108">
        <v>12.6</v>
      </c>
      <c r="D108">
        <v>2.3851</v>
      </c>
      <c r="E108">
        <v>23851.255061</v>
      </c>
      <c r="F108">
        <v>67.599999999999994</v>
      </c>
      <c r="G108">
        <v>1.4</v>
      </c>
      <c r="H108">
        <v>1572.6</v>
      </c>
      <c r="J108">
        <v>0.97</v>
      </c>
      <c r="K108">
        <v>0.87019999999999997</v>
      </c>
      <c r="L108">
        <v>10.964600000000001</v>
      </c>
      <c r="M108">
        <v>2.0754999999999999</v>
      </c>
      <c r="N108">
        <v>58.825899999999997</v>
      </c>
      <c r="O108">
        <v>1.2182999999999999</v>
      </c>
      <c r="P108">
        <v>60</v>
      </c>
      <c r="Q108">
        <v>47.942799999999998</v>
      </c>
      <c r="R108">
        <v>0.9929</v>
      </c>
      <c r="S108">
        <v>48.9</v>
      </c>
      <c r="T108">
        <v>1572.6237000000001</v>
      </c>
      <c r="W108">
        <v>0</v>
      </c>
      <c r="X108">
        <v>0.84260000000000002</v>
      </c>
      <c r="Y108">
        <v>11.9</v>
      </c>
      <c r="Z108">
        <v>851</v>
      </c>
      <c r="AA108">
        <v>839</v>
      </c>
      <c r="AB108">
        <v>851</v>
      </c>
      <c r="AC108">
        <v>98</v>
      </c>
      <c r="AD108">
        <v>26.7</v>
      </c>
      <c r="AE108">
        <v>0.61</v>
      </c>
      <c r="AF108">
        <v>981</v>
      </c>
      <c r="AG108">
        <v>0</v>
      </c>
      <c r="AH108">
        <v>63</v>
      </c>
      <c r="AI108">
        <v>36</v>
      </c>
      <c r="AJ108">
        <v>190</v>
      </c>
      <c r="AK108">
        <v>169</v>
      </c>
      <c r="AL108">
        <v>4.3</v>
      </c>
      <c r="AM108">
        <v>174</v>
      </c>
      <c r="AN108" t="s">
        <v>155</v>
      </c>
      <c r="AO108">
        <v>2</v>
      </c>
      <c r="AP108" s="28">
        <v>0.85804398148148142</v>
      </c>
      <c r="AQ108">
        <v>47.164250000000003</v>
      </c>
      <c r="AR108">
        <v>-88.489270000000005</v>
      </c>
      <c r="AS108">
        <v>319.89999999999998</v>
      </c>
      <c r="AT108">
        <v>27.7</v>
      </c>
      <c r="AU108">
        <v>12</v>
      </c>
      <c r="AV108">
        <v>11</v>
      </c>
      <c r="AW108" t="s">
        <v>208</v>
      </c>
      <c r="AX108">
        <v>1.6125</v>
      </c>
      <c r="AY108">
        <v>1.35</v>
      </c>
      <c r="AZ108">
        <v>2.9375</v>
      </c>
      <c r="BA108">
        <v>14.686999999999999</v>
      </c>
      <c r="BB108">
        <v>14.35</v>
      </c>
      <c r="BC108">
        <v>0.98</v>
      </c>
      <c r="BD108">
        <v>14.914999999999999</v>
      </c>
      <c r="BE108">
        <v>2623.674</v>
      </c>
      <c r="BF108">
        <v>316.10199999999998</v>
      </c>
      <c r="BG108">
        <v>1.474</v>
      </c>
      <c r="BH108">
        <v>3.1E-2</v>
      </c>
      <c r="BI108">
        <v>1.5049999999999999</v>
      </c>
      <c r="BJ108">
        <v>1.2010000000000001</v>
      </c>
      <c r="BK108">
        <v>2.5000000000000001E-2</v>
      </c>
      <c r="BL108">
        <v>1.226</v>
      </c>
      <c r="BM108">
        <v>11.9497</v>
      </c>
      <c r="BQ108">
        <v>146.601</v>
      </c>
      <c r="BR108">
        <v>0.28994500000000001</v>
      </c>
      <c r="BS108">
        <v>-5</v>
      </c>
      <c r="BT108">
        <v>5.0000000000000001E-3</v>
      </c>
      <c r="BU108">
        <v>7.0855309999999996</v>
      </c>
      <c r="BW108" s="4">
        <f t="shared" si="15"/>
        <v>1.8719972901999997</v>
      </c>
      <c r="BX108" t="e">
        <v>#NAME?</v>
      </c>
      <c r="BY108" s="4">
        <f t="shared" si="16"/>
        <v>13762.268398099826</v>
      </c>
      <c r="BZ108" s="4">
        <f t="shared" si="17"/>
        <v>1658.0873100759284</v>
      </c>
      <c r="CA108" s="4">
        <f t="shared" si="18"/>
        <v>6.2997477377592999</v>
      </c>
      <c r="CB108" s="4">
        <f t="shared" si="19"/>
        <v>62.681178636055201</v>
      </c>
    </row>
    <row r="109" spans="1:80" customFormat="1" x14ac:dyDescent="0.25">
      <c r="A109" s="26">
        <v>43530</v>
      </c>
      <c r="B109" s="27">
        <v>0.64956623842592587</v>
      </c>
      <c r="C109">
        <v>12.739000000000001</v>
      </c>
      <c r="D109">
        <v>2.1179000000000001</v>
      </c>
      <c r="E109">
        <v>21179.190283</v>
      </c>
      <c r="F109">
        <v>67.5</v>
      </c>
      <c r="G109">
        <v>1.4</v>
      </c>
      <c r="H109">
        <v>1567.3</v>
      </c>
      <c r="J109">
        <v>0.9</v>
      </c>
      <c r="K109">
        <v>0.87150000000000005</v>
      </c>
      <c r="L109">
        <v>11.1022</v>
      </c>
      <c r="M109">
        <v>1.8458000000000001</v>
      </c>
      <c r="N109">
        <v>58.793100000000003</v>
      </c>
      <c r="O109">
        <v>1.2201</v>
      </c>
      <c r="P109">
        <v>60</v>
      </c>
      <c r="Q109">
        <v>47.9161</v>
      </c>
      <c r="R109">
        <v>0.99439999999999995</v>
      </c>
      <c r="S109">
        <v>48.9</v>
      </c>
      <c r="T109">
        <v>1567.3235999999999</v>
      </c>
      <c r="W109">
        <v>0</v>
      </c>
      <c r="X109">
        <v>0.78439999999999999</v>
      </c>
      <c r="Y109">
        <v>11.9</v>
      </c>
      <c r="Z109">
        <v>851</v>
      </c>
      <c r="AA109">
        <v>838</v>
      </c>
      <c r="AB109">
        <v>851</v>
      </c>
      <c r="AC109">
        <v>98</v>
      </c>
      <c r="AD109">
        <v>26.7</v>
      </c>
      <c r="AE109">
        <v>0.61</v>
      </c>
      <c r="AF109">
        <v>981</v>
      </c>
      <c r="AG109">
        <v>0</v>
      </c>
      <c r="AH109">
        <v>62.463000000000001</v>
      </c>
      <c r="AI109">
        <v>36</v>
      </c>
      <c r="AJ109">
        <v>190.5</v>
      </c>
      <c r="AK109">
        <v>169</v>
      </c>
      <c r="AL109">
        <v>4.3</v>
      </c>
      <c r="AM109">
        <v>174</v>
      </c>
      <c r="AN109" t="s">
        <v>155</v>
      </c>
      <c r="AO109">
        <v>2</v>
      </c>
      <c r="AP109" s="28">
        <v>0.85805555555555557</v>
      </c>
      <c r="AQ109">
        <v>47.164195999999997</v>
      </c>
      <c r="AR109">
        <v>-88.489414999999994</v>
      </c>
      <c r="AS109">
        <v>320.3</v>
      </c>
      <c r="AT109">
        <v>27.5</v>
      </c>
      <c r="AU109">
        <v>12</v>
      </c>
      <c r="AV109">
        <v>11</v>
      </c>
      <c r="AW109" t="s">
        <v>208</v>
      </c>
      <c r="AX109">
        <v>1.7250000000000001</v>
      </c>
      <c r="AY109">
        <v>1.7250000000000001</v>
      </c>
      <c r="AZ109">
        <v>3.2250000000000001</v>
      </c>
      <c r="BA109">
        <v>14.686999999999999</v>
      </c>
      <c r="BB109">
        <v>14.5</v>
      </c>
      <c r="BC109">
        <v>0.99</v>
      </c>
      <c r="BD109">
        <v>14.743</v>
      </c>
      <c r="BE109">
        <v>2675.4560000000001</v>
      </c>
      <c r="BF109">
        <v>283.10500000000002</v>
      </c>
      <c r="BG109">
        <v>1.484</v>
      </c>
      <c r="BH109">
        <v>3.1E-2</v>
      </c>
      <c r="BI109">
        <v>1.5149999999999999</v>
      </c>
      <c r="BJ109">
        <v>1.2090000000000001</v>
      </c>
      <c r="BK109">
        <v>2.5000000000000001E-2</v>
      </c>
      <c r="BL109">
        <v>1.234</v>
      </c>
      <c r="BM109">
        <v>11.9939</v>
      </c>
      <c r="BQ109">
        <v>137.43700000000001</v>
      </c>
      <c r="BR109">
        <v>0.284611</v>
      </c>
      <c r="BS109">
        <v>-5</v>
      </c>
      <c r="BT109">
        <v>5.0000000000000001E-3</v>
      </c>
      <c r="BU109">
        <v>6.9551809999999996</v>
      </c>
      <c r="BW109" s="4">
        <f t="shared" si="15"/>
        <v>1.8375588201999997</v>
      </c>
      <c r="BX109" t="e">
        <v>#NAME?</v>
      </c>
      <c r="BY109" s="4">
        <f t="shared" si="16"/>
        <v>13775.7102299979</v>
      </c>
      <c r="BZ109" s="4">
        <f t="shared" si="17"/>
        <v>1457.6851365388013</v>
      </c>
      <c r="CA109" s="4">
        <f t="shared" si="18"/>
        <v>6.2250448776086991</v>
      </c>
      <c r="CB109" s="4">
        <f t="shared" si="19"/>
        <v>61.755637516584763</v>
      </c>
    </row>
    <row r="110" spans="1:80" customFormat="1" x14ac:dyDescent="0.25">
      <c r="A110" s="26">
        <v>43530</v>
      </c>
      <c r="B110" s="27">
        <v>0.64957781250000002</v>
      </c>
      <c r="C110">
        <v>12.992000000000001</v>
      </c>
      <c r="D110">
        <v>1.802</v>
      </c>
      <c r="E110">
        <v>18020.458716000001</v>
      </c>
      <c r="F110">
        <v>66.7</v>
      </c>
      <c r="G110">
        <v>1.4</v>
      </c>
      <c r="H110">
        <v>1581.1</v>
      </c>
      <c r="J110">
        <v>0.87</v>
      </c>
      <c r="K110">
        <v>0.87229999999999996</v>
      </c>
      <c r="L110">
        <v>11.333600000000001</v>
      </c>
      <c r="M110">
        <v>1.5720000000000001</v>
      </c>
      <c r="N110">
        <v>58.1526</v>
      </c>
      <c r="O110">
        <v>1.2213000000000001</v>
      </c>
      <c r="P110">
        <v>59.4</v>
      </c>
      <c r="Q110">
        <v>47.394100000000002</v>
      </c>
      <c r="R110">
        <v>0.99529999999999996</v>
      </c>
      <c r="S110">
        <v>48.4</v>
      </c>
      <c r="T110">
        <v>1581.1342999999999</v>
      </c>
      <c r="W110">
        <v>0</v>
      </c>
      <c r="X110">
        <v>0.75780000000000003</v>
      </c>
      <c r="Y110">
        <v>11.8</v>
      </c>
      <c r="Z110">
        <v>851</v>
      </c>
      <c r="AA110">
        <v>838</v>
      </c>
      <c r="AB110">
        <v>851</v>
      </c>
      <c r="AC110">
        <v>98</v>
      </c>
      <c r="AD110">
        <v>26.7</v>
      </c>
      <c r="AE110">
        <v>0.61</v>
      </c>
      <c r="AF110">
        <v>981</v>
      </c>
      <c r="AG110">
        <v>0</v>
      </c>
      <c r="AH110">
        <v>62</v>
      </c>
      <c r="AI110">
        <v>36</v>
      </c>
      <c r="AJ110">
        <v>190.5</v>
      </c>
      <c r="AK110">
        <v>169</v>
      </c>
      <c r="AL110">
        <v>4.3</v>
      </c>
      <c r="AM110">
        <v>174</v>
      </c>
      <c r="AN110" t="s">
        <v>155</v>
      </c>
      <c r="AO110">
        <v>2</v>
      </c>
      <c r="AP110" s="28">
        <v>0.85806712962962972</v>
      </c>
      <c r="AQ110">
        <v>47.164138000000001</v>
      </c>
      <c r="AR110">
        <v>-88.489551000000006</v>
      </c>
      <c r="AS110">
        <v>320.39999999999998</v>
      </c>
      <c r="AT110">
        <v>27</v>
      </c>
      <c r="AU110">
        <v>12</v>
      </c>
      <c r="AV110">
        <v>11</v>
      </c>
      <c r="AW110" t="s">
        <v>208</v>
      </c>
      <c r="AX110">
        <v>1.9125000000000001</v>
      </c>
      <c r="AY110">
        <v>1.7875000000000001</v>
      </c>
      <c r="AZ110">
        <v>3.3624999999999998</v>
      </c>
      <c r="BA110">
        <v>14.686999999999999</v>
      </c>
      <c r="BB110">
        <v>14.6</v>
      </c>
      <c r="BC110">
        <v>0.99</v>
      </c>
      <c r="BD110">
        <v>14.634</v>
      </c>
      <c r="BE110">
        <v>2739.83</v>
      </c>
      <c r="BF110">
        <v>241.87200000000001</v>
      </c>
      <c r="BG110">
        <v>1.472</v>
      </c>
      <c r="BH110">
        <v>3.1E-2</v>
      </c>
      <c r="BI110">
        <v>1.5029999999999999</v>
      </c>
      <c r="BJ110">
        <v>1.2</v>
      </c>
      <c r="BK110">
        <v>2.5000000000000001E-2</v>
      </c>
      <c r="BL110">
        <v>1.2250000000000001</v>
      </c>
      <c r="BM110">
        <v>12.137700000000001</v>
      </c>
      <c r="BQ110">
        <v>133.19900000000001</v>
      </c>
      <c r="BR110">
        <v>0.30209399999999997</v>
      </c>
      <c r="BS110">
        <v>-5</v>
      </c>
      <c r="BT110">
        <v>5.5360000000000001E-3</v>
      </c>
      <c r="BU110">
        <v>7.3824199999999998</v>
      </c>
      <c r="BW110" s="4">
        <f t="shared" si="15"/>
        <v>1.9504353639999998</v>
      </c>
      <c r="BX110" t="e">
        <v>#NAME?</v>
      </c>
      <c r="BY110" s="4">
        <f t="shared" si="16"/>
        <v>14973.734056300578</v>
      </c>
      <c r="BZ110" s="4">
        <f t="shared" si="17"/>
        <v>1321.8801909846718</v>
      </c>
      <c r="CA110" s="4">
        <f t="shared" si="18"/>
        <v>6.5582466311999985</v>
      </c>
      <c r="CB110" s="4">
        <f t="shared" si="19"/>
        <v>66.335025112930197</v>
      </c>
    </row>
    <row r="111" spans="1:80" customFormat="1" x14ac:dyDescent="0.25">
      <c r="A111" s="26">
        <v>43530</v>
      </c>
      <c r="B111" s="27">
        <v>0.64958938657407406</v>
      </c>
      <c r="C111">
        <v>13.3</v>
      </c>
      <c r="D111">
        <v>1.3103</v>
      </c>
      <c r="E111">
        <v>13103.207547</v>
      </c>
      <c r="F111">
        <v>66.3</v>
      </c>
      <c r="G111">
        <v>1.4</v>
      </c>
      <c r="H111">
        <v>1676.7</v>
      </c>
      <c r="J111">
        <v>0.8</v>
      </c>
      <c r="K111">
        <v>0.87419999999999998</v>
      </c>
      <c r="L111">
        <v>11.6272</v>
      </c>
      <c r="M111">
        <v>1.1455</v>
      </c>
      <c r="N111">
        <v>57.972000000000001</v>
      </c>
      <c r="O111">
        <v>1.2239</v>
      </c>
      <c r="P111">
        <v>59.2</v>
      </c>
      <c r="Q111">
        <v>47.220300000000002</v>
      </c>
      <c r="R111">
        <v>0.99690000000000001</v>
      </c>
      <c r="S111">
        <v>48.2</v>
      </c>
      <c r="T111">
        <v>1676.6741999999999</v>
      </c>
      <c r="W111">
        <v>0</v>
      </c>
      <c r="X111">
        <v>0.69940000000000002</v>
      </c>
      <c r="Y111">
        <v>11.9</v>
      </c>
      <c r="Z111">
        <v>851</v>
      </c>
      <c r="AA111">
        <v>838</v>
      </c>
      <c r="AB111">
        <v>852</v>
      </c>
      <c r="AC111">
        <v>97.5</v>
      </c>
      <c r="AD111">
        <v>26.55</v>
      </c>
      <c r="AE111">
        <v>0.61</v>
      </c>
      <c r="AF111">
        <v>981</v>
      </c>
      <c r="AG111">
        <v>0</v>
      </c>
      <c r="AH111">
        <v>62</v>
      </c>
      <c r="AI111">
        <v>36</v>
      </c>
      <c r="AJ111">
        <v>190.5</v>
      </c>
      <c r="AK111">
        <v>169.5</v>
      </c>
      <c r="AL111">
        <v>4.3</v>
      </c>
      <c r="AM111">
        <v>174</v>
      </c>
      <c r="AN111" t="s">
        <v>155</v>
      </c>
      <c r="AO111">
        <v>2</v>
      </c>
      <c r="AP111" s="28">
        <v>0.85807870370370365</v>
      </c>
      <c r="AQ111">
        <v>47.164068999999998</v>
      </c>
      <c r="AR111">
        <v>-88.489678999999995</v>
      </c>
      <c r="AS111">
        <v>320.7</v>
      </c>
      <c r="AT111">
        <v>26.9</v>
      </c>
      <c r="AU111">
        <v>12</v>
      </c>
      <c r="AV111">
        <v>11</v>
      </c>
      <c r="AW111" t="s">
        <v>208</v>
      </c>
      <c r="AX111">
        <v>1.925</v>
      </c>
      <c r="AY111">
        <v>1.0125</v>
      </c>
      <c r="AZ111">
        <v>3.0625</v>
      </c>
      <c r="BA111">
        <v>14.686999999999999</v>
      </c>
      <c r="BB111">
        <v>14.83</v>
      </c>
      <c r="BC111">
        <v>1.01</v>
      </c>
      <c r="BD111">
        <v>14.387</v>
      </c>
      <c r="BE111">
        <v>2837.6979999999999</v>
      </c>
      <c r="BF111">
        <v>177.93700000000001</v>
      </c>
      <c r="BG111">
        <v>1.482</v>
      </c>
      <c r="BH111">
        <v>3.1E-2</v>
      </c>
      <c r="BI111">
        <v>1.5129999999999999</v>
      </c>
      <c r="BJ111">
        <v>1.2070000000000001</v>
      </c>
      <c r="BK111">
        <v>2.5000000000000001E-2</v>
      </c>
      <c r="BL111">
        <v>1.232</v>
      </c>
      <c r="BM111">
        <v>12.994300000000001</v>
      </c>
      <c r="BQ111">
        <v>124.108</v>
      </c>
      <c r="BR111">
        <v>0.34282699999999999</v>
      </c>
      <c r="BS111">
        <v>-5</v>
      </c>
      <c r="BT111">
        <v>5.463E-3</v>
      </c>
      <c r="BU111">
        <v>8.3778310000000005</v>
      </c>
      <c r="BW111" s="4">
        <f t="shared" si="15"/>
        <v>2.2134229502</v>
      </c>
      <c r="BX111" t="e">
        <v>#NAME?</v>
      </c>
      <c r="BY111" s="4">
        <f t="shared" si="16"/>
        <v>17599.710288330032</v>
      </c>
      <c r="BZ111" s="4">
        <f t="shared" si="17"/>
        <v>1103.5845426731742</v>
      </c>
      <c r="CA111" s="4">
        <f t="shared" si="18"/>
        <v>7.4859447051851014</v>
      </c>
      <c r="CB111" s="4">
        <f t="shared" si="19"/>
        <v>80.592055743650988</v>
      </c>
    </row>
    <row r="112" spans="1:80" customFormat="1" x14ac:dyDescent="0.25">
      <c r="A112" s="26">
        <v>43530</v>
      </c>
      <c r="B112" s="27">
        <v>0.64960096064814821</v>
      </c>
      <c r="C112">
        <v>13.577</v>
      </c>
      <c r="D112">
        <v>1.1696</v>
      </c>
      <c r="E112">
        <v>11695.555555999999</v>
      </c>
      <c r="F112">
        <v>68.7</v>
      </c>
      <c r="G112">
        <v>1.4</v>
      </c>
      <c r="H112">
        <v>1895</v>
      </c>
      <c r="J112">
        <v>0.8</v>
      </c>
      <c r="K112">
        <v>0.87319999999999998</v>
      </c>
      <c r="L112">
        <v>11.854900000000001</v>
      </c>
      <c r="M112">
        <v>1.0212000000000001</v>
      </c>
      <c r="N112">
        <v>59.999499999999998</v>
      </c>
      <c r="O112">
        <v>1.2223999999999999</v>
      </c>
      <c r="P112">
        <v>61.2</v>
      </c>
      <c r="Q112">
        <v>48.847999999999999</v>
      </c>
      <c r="R112">
        <v>0.99519999999999997</v>
      </c>
      <c r="S112">
        <v>49.8</v>
      </c>
      <c r="T112">
        <v>1895.0129999999999</v>
      </c>
      <c r="W112">
        <v>0</v>
      </c>
      <c r="X112">
        <v>0.69850000000000001</v>
      </c>
      <c r="Y112">
        <v>11.9</v>
      </c>
      <c r="Z112">
        <v>852</v>
      </c>
      <c r="AA112">
        <v>839</v>
      </c>
      <c r="AB112">
        <v>853</v>
      </c>
      <c r="AC112">
        <v>97</v>
      </c>
      <c r="AD112">
        <v>26.43</v>
      </c>
      <c r="AE112">
        <v>0.61</v>
      </c>
      <c r="AF112">
        <v>981</v>
      </c>
      <c r="AG112">
        <v>0</v>
      </c>
      <c r="AH112">
        <v>62</v>
      </c>
      <c r="AI112">
        <v>36</v>
      </c>
      <c r="AJ112">
        <v>191</v>
      </c>
      <c r="AK112">
        <v>170</v>
      </c>
      <c r="AL112">
        <v>4.3</v>
      </c>
      <c r="AM112">
        <v>174.1</v>
      </c>
      <c r="AN112" t="s">
        <v>155</v>
      </c>
      <c r="AO112">
        <v>2</v>
      </c>
      <c r="AP112" s="28">
        <v>0.8580902777777778</v>
      </c>
      <c r="AQ112">
        <v>47.164000000000001</v>
      </c>
      <c r="AR112">
        <v>-88.489804000000007</v>
      </c>
      <c r="AS112">
        <v>320.7</v>
      </c>
      <c r="AT112">
        <v>27.1</v>
      </c>
      <c r="AU112">
        <v>12</v>
      </c>
      <c r="AV112">
        <v>11</v>
      </c>
      <c r="AW112" t="s">
        <v>208</v>
      </c>
      <c r="AX112">
        <v>1.425</v>
      </c>
      <c r="AY112">
        <v>1.0874999999999999</v>
      </c>
      <c r="AZ112">
        <v>2.8125</v>
      </c>
      <c r="BA112">
        <v>14.686999999999999</v>
      </c>
      <c r="BB112">
        <v>14.69</v>
      </c>
      <c r="BC112">
        <v>1</v>
      </c>
      <c r="BD112">
        <v>14.523999999999999</v>
      </c>
      <c r="BE112">
        <v>2865.4549999999999</v>
      </c>
      <c r="BF112">
        <v>157.107</v>
      </c>
      <c r="BG112">
        <v>1.5189999999999999</v>
      </c>
      <c r="BH112">
        <v>3.1E-2</v>
      </c>
      <c r="BI112">
        <v>1.55</v>
      </c>
      <c r="BJ112">
        <v>1.236</v>
      </c>
      <c r="BK112">
        <v>2.5000000000000001E-2</v>
      </c>
      <c r="BL112">
        <v>1.262</v>
      </c>
      <c r="BM112">
        <v>14.545199999999999</v>
      </c>
      <c r="BQ112">
        <v>122.768</v>
      </c>
      <c r="BR112">
        <v>0.40573799999999999</v>
      </c>
      <c r="BS112">
        <v>-5</v>
      </c>
      <c r="BT112">
        <v>5.0000000000000001E-3</v>
      </c>
      <c r="BU112">
        <v>9.915222</v>
      </c>
      <c r="BW112" s="4">
        <f t="shared" si="15"/>
        <v>2.6196016524000001</v>
      </c>
      <c r="BX112" t="e">
        <v>#NAME?</v>
      </c>
      <c r="BY112" s="4">
        <f t="shared" si="16"/>
        <v>21033.1241041842</v>
      </c>
      <c r="BZ112" s="4">
        <f t="shared" si="17"/>
        <v>1153.2029044727863</v>
      </c>
      <c r="CA112" s="4">
        <f t="shared" si="18"/>
        <v>9.0725352143975986</v>
      </c>
      <c r="CB112" s="4">
        <f t="shared" si="19"/>
        <v>106.76524207156631</v>
      </c>
    </row>
    <row r="113" spans="1:80" customFormat="1" x14ac:dyDescent="0.25">
      <c r="A113" s="26">
        <v>43530</v>
      </c>
      <c r="B113" s="27">
        <v>0.64961253472222225</v>
      </c>
      <c r="C113">
        <v>13.552</v>
      </c>
      <c r="D113">
        <v>1.4426000000000001</v>
      </c>
      <c r="E113">
        <v>14426.214592</v>
      </c>
      <c r="F113">
        <v>86.8</v>
      </c>
      <c r="G113">
        <v>1.4</v>
      </c>
      <c r="H113">
        <v>2288.6999999999998</v>
      </c>
      <c r="J113">
        <v>0.8</v>
      </c>
      <c r="K113">
        <v>0.87060000000000004</v>
      </c>
      <c r="L113">
        <v>11.799300000000001</v>
      </c>
      <c r="M113">
        <v>1.256</v>
      </c>
      <c r="N113">
        <v>75.597200000000001</v>
      </c>
      <c r="O113">
        <v>1.2189000000000001</v>
      </c>
      <c r="P113">
        <v>76.8</v>
      </c>
      <c r="Q113">
        <v>61.546700000000001</v>
      </c>
      <c r="R113">
        <v>0.99239999999999995</v>
      </c>
      <c r="S113">
        <v>62.5</v>
      </c>
      <c r="T113">
        <v>2288.7049999999999</v>
      </c>
      <c r="W113">
        <v>0</v>
      </c>
      <c r="X113">
        <v>0.69650000000000001</v>
      </c>
      <c r="Y113">
        <v>11.9</v>
      </c>
      <c r="Z113">
        <v>853</v>
      </c>
      <c r="AA113">
        <v>839</v>
      </c>
      <c r="AB113">
        <v>853</v>
      </c>
      <c r="AC113">
        <v>97</v>
      </c>
      <c r="AD113">
        <v>26.43</v>
      </c>
      <c r="AE113">
        <v>0.61</v>
      </c>
      <c r="AF113">
        <v>981</v>
      </c>
      <c r="AG113">
        <v>0</v>
      </c>
      <c r="AH113">
        <v>62</v>
      </c>
      <c r="AI113">
        <v>36</v>
      </c>
      <c r="AJ113">
        <v>191</v>
      </c>
      <c r="AK113">
        <v>169.5</v>
      </c>
      <c r="AL113">
        <v>4.3</v>
      </c>
      <c r="AM113">
        <v>174.5</v>
      </c>
      <c r="AN113" t="s">
        <v>155</v>
      </c>
      <c r="AO113">
        <v>2</v>
      </c>
      <c r="AP113" s="28">
        <v>0.85810185185185184</v>
      </c>
      <c r="AQ113">
        <v>47.163916999999998</v>
      </c>
      <c r="AR113">
        <v>-88.489919999999998</v>
      </c>
      <c r="AS113">
        <v>320.7</v>
      </c>
      <c r="AT113">
        <v>27.6</v>
      </c>
      <c r="AU113">
        <v>12</v>
      </c>
      <c r="AV113">
        <v>10</v>
      </c>
      <c r="AW113" t="s">
        <v>209</v>
      </c>
      <c r="AX113">
        <v>1.6125</v>
      </c>
      <c r="AY113">
        <v>1.05</v>
      </c>
      <c r="AZ113">
        <v>2.9375</v>
      </c>
      <c r="BA113">
        <v>14.686999999999999</v>
      </c>
      <c r="BB113">
        <v>14.39</v>
      </c>
      <c r="BC113">
        <v>0.98</v>
      </c>
      <c r="BD113">
        <v>14.858000000000001</v>
      </c>
      <c r="BE113">
        <v>2804.9459999999999</v>
      </c>
      <c r="BF113">
        <v>190.036</v>
      </c>
      <c r="BG113">
        <v>1.8819999999999999</v>
      </c>
      <c r="BH113">
        <v>0.03</v>
      </c>
      <c r="BI113">
        <v>1.9119999999999999</v>
      </c>
      <c r="BJ113">
        <v>1.532</v>
      </c>
      <c r="BK113">
        <v>2.5000000000000001E-2</v>
      </c>
      <c r="BL113">
        <v>1.5569999999999999</v>
      </c>
      <c r="BM113">
        <v>17.277100000000001</v>
      </c>
      <c r="BQ113">
        <v>120.39100000000001</v>
      </c>
      <c r="BR113">
        <v>0.45180199999999998</v>
      </c>
      <c r="BS113">
        <v>-5</v>
      </c>
      <c r="BT113">
        <v>5.0000000000000001E-3</v>
      </c>
      <c r="BU113">
        <v>11.040915999999999</v>
      </c>
      <c r="BW113" s="4">
        <f t="shared" si="15"/>
        <v>2.9170100071999996</v>
      </c>
      <c r="BX113" t="e">
        <v>#NAME?</v>
      </c>
      <c r="BY113" s="4">
        <f t="shared" si="16"/>
        <v>22926.478898147798</v>
      </c>
      <c r="BZ113" s="4">
        <f t="shared" si="17"/>
        <v>1553.2763710561328</v>
      </c>
      <c r="CA113" s="4">
        <f t="shared" si="18"/>
        <v>12.521940055873598</v>
      </c>
      <c r="CB113" s="4">
        <f t="shared" si="19"/>
        <v>141.21593377241106</v>
      </c>
    </row>
    <row r="114" spans="1:80" customFormat="1" x14ac:dyDescent="0.25">
      <c r="A114" s="26">
        <v>43530</v>
      </c>
      <c r="B114" s="27">
        <v>0.64962410879629628</v>
      </c>
      <c r="C114">
        <v>13.106999999999999</v>
      </c>
      <c r="D114">
        <v>1.9205000000000001</v>
      </c>
      <c r="E114">
        <v>19204.622871</v>
      </c>
      <c r="F114">
        <v>109.9</v>
      </c>
      <c r="G114">
        <v>1.4</v>
      </c>
      <c r="H114">
        <v>2600.3000000000002</v>
      </c>
      <c r="J114">
        <v>0.8</v>
      </c>
      <c r="K114">
        <v>0.86950000000000005</v>
      </c>
      <c r="L114">
        <v>11.3971</v>
      </c>
      <c r="M114">
        <v>1.6698999999999999</v>
      </c>
      <c r="N114">
        <v>95.526700000000005</v>
      </c>
      <c r="O114">
        <v>1.2174</v>
      </c>
      <c r="P114">
        <v>96.7</v>
      </c>
      <c r="Q114">
        <v>77.772099999999995</v>
      </c>
      <c r="R114">
        <v>0.99109999999999998</v>
      </c>
      <c r="S114">
        <v>78.8</v>
      </c>
      <c r="T114">
        <v>2600.2849999999999</v>
      </c>
      <c r="W114">
        <v>0</v>
      </c>
      <c r="X114">
        <v>0.6956</v>
      </c>
      <c r="Y114">
        <v>11.9</v>
      </c>
      <c r="Z114">
        <v>852</v>
      </c>
      <c r="AA114">
        <v>839</v>
      </c>
      <c r="AB114">
        <v>852</v>
      </c>
      <c r="AC114">
        <v>97</v>
      </c>
      <c r="AD114">
        <v>26.43</v>
      </c>
      <c r="AE114">
        <v>0.61</v>
      </c>
      <c r="AF114">
        <v>981</v>
      </c>
      <c r="AG114">
        <v>0</v>
      </c>
      <c r="AH114">
        <v>62</v>
      </c>
      <c r="AI114">
        <v>36</v>
      </c>
      <c r="AJ114">
        <v>191</v>
      </c>
      <c r="AK114">
        <v>169.5</v>
      </c>
      <c r="AL114">
        <v>4.2</v>
      </c>
      <c r="AM114">
        <v>174.9</v>
      </c>
      <c r="AN114" t="s">
        <v>155</v>
      </c>
      <c r="AO114">
        <v>2</v>
      </c>
      <c r="AP114" s="28">
        <v>0.85811342592592599</v>
      </c>
      <c r="AQ114">
        <v>47.163848000000002</v>
      </c>
      <c r="AR114">
        <v>-88.490039999999993</v>
      </c>
      <c r="AS114">
        <v>320.5</v>
      </c>
      <c r="AT114">
        <v>29</v>
      </c>
      <c r="AU114">
        <v>12</v>
      </c>
      <c r="AV114">
        <v>11</v>
      </c>
      <c r="AW114" t="s">
        <v>208</v>
      </c>
      <c r="AX114">
        <v>1.7</v>
      </c>
      <c r="AY114">
        <v>1.4</v>
      </c>
      <c r="AZ114">
        <v>3.2</v>
      </c>
      <c r="BA114">
        <v>14.686999999999999</v>
      </c>
      <c r="BB114">
        <v>14.27</v>
      </c>
      <c r="BC114">
        <v>0.97</v>
      </c>
      <c r="BD114">
        <v>15.004</v>
      </c>
      <c r="BE114">
        <v>2700.578</v>
      </c>
      <c r="BF114">
        <v>251.84399999999999</v>
      </c>
      <c r="BG114">
        <v>2.37</v>
      </c>
      <c r="BH114">
        <v>0.03</v>
      </c>
      <c r="BI114">
        <v>2.4009999999999998</v>
      </c>
      <c r="BJ114">
        <v>1.93</v>
      </c>
      <c r="BK114">
        <v>2.5000000000000001E-2</v>
      </c>
      <c r="BL114">
        <v>1.954</v>
      </c>
      <c r="BM114">
        <v>19.5657</v>
      </c>
      <c r="BQ114">
        <v>119.85</v>
      </c>
      <c r="BR114">
        <v>0.481852</v>
      </c>
      <c r="BS114">
        <v>-5</v>
      </c>
      <c r="BT114">
        <v>5.0000000000000001E-3</v>
      </c>
      <c r="BU114">
        <v>11.775255</v>
      </c>
      <c r="BW114" s="4">
        <f t="shared" si="15"/>
        <v>3.1110223709999998</v>
      </c>
      <c r="BX114" t="e">
        <v>#NAME?</v>
      </c>
      <c r="BY114" s="4">
        <f t="shared" si="16"/>
        <v>23541.536000447813</v>
      </c>
      <c r="BZ114" s="4">
        <f t="shared" si="17"/>
        <v>2195.3798751588656</v>
      </c>
      <c r="CA114" s="4">
        <f t="shared" si="18"/>
        <v>16.824237063644997</v>
      </c>
      <c r="CB114" s="4">
        <f t="shared" si="19"/>
        <v>170.55853632961603</v>
      </c>
    </row>
    <row r="115" spans="1:80" customFormat="1" x14ac:dyDescent="0.25">
      <c r="A115" s="26">
        <v>43530</v>
      </c>
      <c r="B115" s="27">
        <v>0.64963568287037032</v>
      </c>
      <c r="C115">
        <v>12.653</v>
      </c>
      <c r="D115">
        <v>2.9544999999999999</v>
      </c>
      <c r="E115">
        <v>29545.255474000001</v>
      </c>
      <c r="F115">
        <v>136</v>
      </c>
      <c r="G115">
        <v>1.4</v>
      </c>
      <c r="H115">
        <v>2739.7</v>
      </c>
      <c r="J115">
        <v>0.73</v>
      </c>
      <c r="K115">
        <v>0.86370000000000002</v>
      </c>
      <c r="L115">
        <v>10.928599999999999</v>
      </c>
      <c r="M115">
        <v>2.5518999999999998</v>
      </c>
      <c r="N115">
        <v>117.444</v>
      </c>
      <c r="O115">
        <v>1.1989000000000001</v>
      </c>
      <c r="P115">
        <v>118.6</v>
      </c>
      <c r="Q115">
        <v>95.615899999999996</v>
      </c>
      <c r="R115">
        <v>0.97609999999999997</v>
      </c>
      <c r="S115">
        <v>96.6</v>
      </c>
      <c r="T115">
        <v>2739.7044999999998</v>
      </c>
      <c r="W115">
        <v>0</v>
      </c>
      <c r="X115">
        <v>0.62629999999999997</v>
      </c>
      <c r="Y115">
        <v>11.8</v>
      </c>
      <c r="Z115">
        <v>851</v>
      </c>
      <c r="AA115">
        <v>838</v>
      </c>
      <c r="AB115">
        <v>851</v>
      </c>
      <c r="AC115">
        <v>97</v>
      </c>
      <c r="AD115">
        <v>26.43</v>
      </c>
      <c r="AE115">
        <v>0.61</v>
      </c>
      <c r="AF115">
        <v>981</v>
      </c>
      <c r="AG115">
        <v>0</v>
      </c>
      <c r="AH115">
        <v>62</v>
      </c>
      <c r="AI115">
        <v>36</v>
      </c>
      <c r="AJ115">
        <v>191</v>
      </c>
      <c r="AK115">
        <v>170</v>
      </c>
      <c r="AL115">
        <v>4.0999999999999996</v>
      </c>
      <c r="AM115">
        <v>174.7</v>
      </c>
      <c r="AN115" t="s">
        <v>155</v>
      </c>
      <c r="AO115">
        <v>2</v>
      </c>
      <c r="AP115" s="28">
        <v>0.85811342592592599</v>
      </c>
      <c r="AQ115">
        <v>47.163828000000002</v>
      </c>
      <c r="AR115">
        <v>-88.490077999999997</v>
      </c>
      <c r="AS115">
        <v>320.39999999999998</v>
      </c>
      <c r="AT115">
        <v>31.4</v>
      </c>
      <c r="AU115">
        <v>12</v>
      </c>
      <c r="AV115">
        <v>11</v>
      </c>
      <c r="AW115" t="s">
        <v>208</v>
      </c>
      <c r="AX115">
        <v>1.6751750000000001</v>
      </c>
      <c r="AY115">
        <v>1.424825</v>
      </c>
      <c r="AZ115">
        <v>3.2</v>
      </c>
      <c r="BA115">
        <v>14.686999999999999</v>
      </c>
      <c r="BB115">
        <v>13.63</v>
      </c>
      <c r="BC115">
        <v>0.93</v>
      </c>
      <c r="BD115">
        <v>15.775</v>
      </c>
      <c r="BE115">
        <v>2508.819</v>
      </c>
      <c r="BF115">
        <v>372.86799999999999</v>
      </c>
      <c r="BG115">
        <v>2.823</v>
      </c>
      <c r="BH115">
        <v>2.9000000000000001E-2</v>
      </c>
      <c r="BI115">
        <v>2.8519999999999999</v>
      </c>
      <c r="BJ115">
        <v>2.2989999999999999</v>
      </c>
      <c r="BK115">
        <v>2.3E-2</v>
      </c>
      <c r="BL115">
        <v>2.3220000000000001</v>
      </c>
      <c r="BM115">
        <v>19.972100000000001</v>
      </c>
      <c r="BQ115">
        <v>104.544</v>
      </c>
      <c r="BR115">
        <v>0.495778</v>
      </c>
      <c r="BS115">
        <v>-5</v>
      </c>
      <c r="BT115">
        <v>6.0740000000000004E-3</v>
      </c>
      <c r="BU115">
        <v>12.115575</v>
      </c>
      <c r="BW115" s="4">
        <f t="shared" si="15"/>
        <v>3.2009349149999999</v>
      </c>
      <c r="BX115" t="e">
        <v>#NAME?</v>
      </c>
      <c r="BY115" s="4">
        <f t="shared" si="16"/>
        <v>22501.999454811277</v>
      </c>
      <c r="BZ115" s="4">
        <f t="shared" si="17"/>
        <v>3344.3128151997294</v>
      </c>
      <c r="CA115" s="4">
        <f t="shared" si="18"/>
        <v>20.620099236577495</v>
      </c>
      <c r="CB115" s="4">
        <f t="shared" si="19"/>
        <v>179.13296388118724</v>
      </c>
    </row>
    <row r="116" spans="1:80" customFormat="1" x14ac:dyDescent="0.25">
      <c r="A116" s="26">
        <v>43530</v>
      </c>
      <c r="B116" s="27">
        <v>0.64964725694444447</v>
      </c>
      <c r="C116">
        <v>12.545</v>
      </c>
      <c r="D116">
        <v>2.8645999999999998</v>
      </c>
      <c r="E116">
        <v>28646.16041</v>
      </c>
      <c r="F116">
        <v>161.6</v>
      </c>
      <c r="G116">
        <v>1.3</v>
      </c>
      <c r="H116">
        <v>3185</v>
      </c>
      <c r="J116">
        <v>0.7</v>
      </c>
      <c r="K116">
        <v>0.8649</v>
      </c>
      <c r="L116">
        <v>10.8508</v>
      </c>
      <c r="M116">
        <v>2.4777</v>
      </c>
      <c r="N116">
        <v>139.80289999999999</v>
      </c>
      <c r="O116">
        <v>1.1244000000000001</v>
      </c>
      <c r="P116">
        <v>140.9</v>
      </c>
      <c r="Q116">
        <v>113.81910000000001</v>
      </c>
      <c r="R116">
        <v>0.91539999999999999</v>
      </c>
      <c r="S116">
        <v>114.7</v>
      </c>
      <c r="T116">
        <v>3185.0196999999998</v>
      </c>
      <c r="W116">
        <v>0</v>
      </c>
      <c r="X116">
        <v>0.60540000000000005</v>
      </c>
      <c r="Y116">
        <v>11.9</v>
      </c>
      <c r="Z116">
        <v>849</v>
      </c>
      <c r="AA116">
        <v>837</v>
      </c>
      <c r="AB116">
        <v>851</v>
      </c>
      <c r="AC116">
        <v>97</v>
      </c>
      <c r="AD116">
        <v>26.43</v>
      </c>
      <c r="AE116">
        <v>0.61</v>
      </c>
      <c r="AF116">
        <v>981</v>
      </c>
      <c r="AG116">
        <v>0</v>
      </c>
      <c r="AH116">
        <v>62</v>
      </c>
      <c r="AI116">
        <v>36</v>
      </c>
      <c r="AJ116">
        <v>191</v>
      </c>
      <c r="AK116">
        <v>170</v>
      </c>
      <c r="AL116">
        <v>4.2</v>
      </c>
      <c r="AM116">
        <v>174.3</v>
      </c>
      <c r="AN116" t="s">
        <v>155</v>
      </c>
      <c r="AO116">
        <v>2</v>
      </c>
      <c r="AP116" s="28">
        <v>0.85813657407407407</v>
      </c>
      <c r="AQ116">
        <v>47.163682000000001</v>
      </c>
      <c r="AR116">
        <v>-88.490376999999995</v>
      </c>
      <c r="AS116">
        <v>319.8</v>
      </c>
      <c r="AT116">
        <v>31.7</v>
      </c>
      <c r="AU116">
        <v>12</v>
      </c>
      <c r="AV116">
        <v>11</v>
      </c>
      <c r="AW116" t="s">
        <v>208</v>
      </c>
      <c r="AX116">
        <v>1.5125</v>
      </c>
      <c r="AY116">
        <v>1.625</v>
      </c>
      <c r="AZ116">
        <v>3.2124999999999999</v>
      </c>
      <c r="BA116">
        <v>14.686999999999999</v>
      </c>
      <c r="BB116">
        <v>13.75</v>
      </c>
      <c r="BC116">
        <v>0.94</v>
      </c>
      <c r="BD116">
        <v>15.617000000000001</v>
      </c>
      <c r="BE116">
        <v>2510.6509999999998</v>
      </c>
      <c r="BF116">
        <v>364.875</v>
      </c>
      <c r="BG116">
        <v>3.387</v>
      </c>
      <c r="BH116">
        <v>2.7E-2</v>
      </c>
      <c r="BI116">
        <v>3.415</v>
      </c>
      <c r="BJ116">
        <v>2.758</v>
      </c>
      <c r="BK116">
        <v>2.1999999999999999E-2</v>
      </c>
      <c r="BL116">
        <v>2.78</v>
      </c>
      <c r="BM116">
        <v>23.401800000000001</v>
      </c>
      <c r="BQ116">
        <v>101.858</v>
      </c>
      <c r="BR116">
        <v>0.45540999999999998</v>
      </c>
      <c r="BS116">
        <v>-5</v>
      </c>
      <c r="BT116">
        <v>6.463E-3</v>
      </c>
      <c r="BU116">
        <v>11.129082</v>
      </c>
      <c r="BW116" s="4">
        <f t="shared" si="15"/>
        <v>2.9403034643999999</v>
      </c>
      <c r="BX116" t="e">
        <v>#NAME?</v>
      </c>
      <c r="BY116" s="4">
        <f t="shared" si="16"/>
        <v>20684.900603018392</v>
      </c>
      <c r="BZ116" s="4">
        <f t="shared" si="17"/>
        <v>3006.1538252534251</v>
      </c>
      <c r="CA116" s="4">
        <f t="shared" si="18"/>
        <v>22.722774237886799</v>
      </c>
      <c r="CB116" s="4">
        <f t="shared" si="19"/>
        <v>192.8041400145683</v>
      </c>
    </row>
    <row r="117" spans="1:80" customFormat="1" x14ac:dyDescent="0.25">
      <c r="A117" s="26">
        <v>43530</v>
      </c>
      <c r="B117" s="27">
        <v>0.64965883101851851</v>
      </c>
      <c r="C117">
        <v>12.510999999999999</v>
      </c>
      <c r="D117">
        <v>2.3201999999999998</v>
      </c>
      <c r="E117">
        <v>23201.858704999999</v>
      </c>
      <c r="F117">
        <v>172.8</v>
      </c>
      <c r="G117">
        <v>1.3</v>
      </c>
      <c r="H117">
        <v>3268.9</v>
      </c>
      <c r="J117">
        <v>0.7</v>
      </c>
      <c r="K117">
        <v>0.86990000000000001</v>
      </c>
      <c r="L117">
        <v>10.883100000000001</v>
      </c>
      <c r="M117">
        <v>2.0183</v>
      </c>
      <c r="N117">
        <v>150.3082</v>
      </c>
      <c r="O117">
        <v>1.1309</v>
      </c>
      <c r="P117">
        <v>151.4</v>
      </c>
      <c r="Q117">
        <v>122.3719</v>
      </c>
      <c r="R117">
        <v>0.92069999999999996</v>
      </c>
      <c r="S117">
        <v>123.3</v>
      </c>
      <c r="T117">
        <v>3268.9236999999998</v>
      </c>
      <c r="W117">
        <v>0</v>
      </c>
      <c r="X117">
        <v>0.6089</v>
      </c>
      <c r="Y117">
        <v>11.8</v>
      </c>
      <c r="Z117">
        <v>849</v>
      </c>
      <c r="AA117">
        <v>836</v>
      </c>
      <c r="AB117">
        <v>850</v>
      </c>
      <c r="AC117">
        <v>97</v>
      </c>
      <c r="AD117">
        <v>26.43</v>
      </c>
      <c r="AE117">
        <v>0.61</v>
      </c>
      <c r="AF117">
        <v>981</v>
      </c>
      <c r="AG117">
        <v>0</v>
      </c>
      <c r="AH117">
        <v>61.463000000000001</v>
      </c>
      <c r="AI117">
        <v>36</v>
      </c>
      <c r="AJ117">
        <v>191</v>
      </c>
      <c r="AK117">
        <v>170</v>
      </c>
      <c r="AL117">
        <v>4.2</v>
      </c>
      <c r="AM117">
        <v>174</v>
      </c>
      <c r="AN117" t="s">
        <v>155</v>
      </c>
      <c r="AO117">
        <v>2</v>
      </c>
      <c r="AP117" s="28">
        <v>0.85814814814814822</v>
      </c>
      <c r="AQ117">
        <v>47.163626000000001</v>
      </c>
      <c r="AR117">
        <v>-88.490599000000003</v>
      </c>
      <c r="AS117">
        <v>319.89999999999998</v>
      </c>
      <c r="AT117">
        <v>34.1</v>
      </c>
      <c r="AU117">
        <v>12</v>
      </c>
      <c r="AV117">
        <v>11</v>
      </c>
      <c r="AW117" t="s">
        <v>208</v>
      </c>
      <c r="AX117">
        <v>1.5874999999999999</v>
      </c>
      <c r="AY117">
        <v>1.7</v>
      </c>
      <c r="AZ117">
        <v>3.1124999999999998</v>
      </c>
      <c r="BA117">
        <v>14.686999999999999</v>
      </c>
      <c r="BB117">
        <v>14.31</v>
      </c>
      <c r="BC117">
        <v>0.97</v>
      </c>
      <c r="BD117">
        <v>14.956</v>
      </c>
      <c r="BE117">
        <v>2598.0709999999999</v>
      </c>
      <c r="BF117">
        <v>306.66800000000001</v>
      </c>
      <c r="BG117">
        <v>3.758</v>
      </c>
      <c r="BH117">
        <v>2.8000000000000001E-2</v>
      </c>
      <c r="BI117">
        <v>3.786</v>
      </c>
      <c r="BJ117">
        <v>3.0590000000000002</v>
      </c>
      <c r="BK117">
        <v>2.3E-2</v>
      </c>
      <c r="BL117">
        <v>3.0819999999999999</v>
      </c>
      <c r="BM117">
        <v>24.780899999999999</v>
      </c>
      <c r="BQ117">
        <v>105.69799999999999</v>
      </c>
      <c r="BR117">
        <v>0.34191300000000002</v>
      </c>
      <c r="BS117">
        <v>-5</v>
      </c>
      <c r="BT117">
        <v>6.0000000000000001E-3</v>
      </c>
      <c r="BU117">
        <v>8.355499</v>
      </c>
      <c r="BW117" s="4">
        <f t="shared" si="15"/>
        <v>2.2075228357999999</v>
      </c>
      <c r="BX117" t="e">
        <v>#NAME?</v>
      </c>
      <c r="BY117" s="4">
        <f t="shared" si="16"/>
        <v>16070.565389290188</v>
      </c>
      <c r="BZ117" s="4">
        <f t="shared" si="17"/>
        <v>1896.9181930758793</v>
      </c>
      <c r="CA117" s="4">
        <f t="shared" si="18"/>
        <v>18.921676707772303</v>
      </c>
      <c r="CB117" s="4">
        <f t="shared" si="19"/>
        <v>153.28413806068471</v>
      </c>
    </row>
    <row r="118" spans="1:80" customFormat="1" x14ac:dyDescent="0.25">
      <c r="A118" s="26">
        <v>43530</v>
      </c>
      <c r="B118" s="27">
        <v>0.64967040509259266</v>
      </c>
      <c r="C118">
        <v>11.983000000000001</v>
      </c>
      <c r="D118">
        <v>2.1949999999999998</v>
      </c>
      <c r="E118">
        <v>21949.885246000002</v>
      </c>
      <c r="F118">
        <v>173.9</v>
      </c>
      <c r="G118">
        <v>1.3</v>
      </c>
      <c r="H118">
        <v>2415.1999999999998</v>
      </c>
      <c r="J118">
        <v>0.6</v>
      </c>
      <c r="K118">
        <v>0.87580000000000002</v>
      </c>
      <c r="L118">
        <v>10.4948</v>
      </c>
      <c r="M118">
        <v>1.9224000000000001</v>
      </c>
      <c r="N118">
        <v>152.3211</v>
      </c>
      <c r="O118">
        <v>1.1500999999999999</v>
      </c>
      <c r="P118">
        <v>153.5</v>
      </c>
      <c r="Q118">
        <v>124.0107</v>
      </c>
      <c r="R118">
        <v>0.93640000000000001</v>
      </c>
      <c r="S118">
        <v>124.9</v>
      </c>
      <c r="T118">
        <v>2415.1887000000002</v>
      </c>
      <c r="W118">
        <v>0</v>
      </c>
      <c r="X118">
        <v>0.52549999999999997</v>
      </c>
      <c r="Y118">
        <v>11.9</v>
      </c>
      <c r="Z118">
        <v>850</v>
      </c>
      <c r="AA118">
        <v>837</v>
      </c>
      <c r="AB118">
        <v>850</v>
      </c>
      <c r="AC118">
        <v>97</v>
      </c>
      <c r="AD118">
        <v>26.43</v>
      </c>
      <c r="AE118">
        <v>0.61</v>
      </c>
      <c r="AF118">
        <v>981</v>
      </c>
      <c r="AG118">
        <v>0</v>
      </c>
      <c r="AH118">
        <v>61</v>
      </c>
      <c r="AI118">
        <v>36</v>
      </c>
      <c r="AJ118">
        <v>191</v>
      </c>
      <c r="AK118">
        <v>170</v>
      </c>
      <c r="AL118">
        <v>4.2</v>
      </c>
      <c r="AM118">
        <v>174</v>
      </c>
      <c r="AN118" t="s">
        <v>155</v>
      </c>
      <c r="AO118">
        <v>2</v>
      </c>
      <c r="AP118" s="28">
        <v>0.85815972222222225</v>
      </c>
      <c r="AQ118">
        <v>47.163609000000001</v>
      </c>
      <c r="AR118">
        <v>-88.490859999999998</v>
      </c>
      <c r="AS118">
        <v>319.60000000000002</v>
      </c>
      <c r="AT118">
        <v>36.799999999999997</v>
      </c>
      <c r="AU118">
        <v>12</v>
      </c>
      <c r="AV118">
        <v>11</v>
      </c>
      <c r="AW118" t="s">
        <v>208</v>
      </c>
      <c r="AX118">
        <v>1.4750000000000001</v>
      </c>
      <c r="AY118">
        <v>1.0125</v>
      </c>
      <c r="AZ118">
        <v>1.8125</v>
      </c>
      <c r="BA118">
        <v>14.686999999999999</v>
      </c>
      <c r="BB118">
        <v>15.03</v>
      </c>
      <c r="BC118">
        <v>1.02</v>
      </c>
      <c r="BD118">
        <v>14.180999999999999</v>
      </c>
      <c r="BE118">
        <v>2618.471</v>
      </c>
      <c r="BF118">
        <v>305.27199999999999</v>
      </c>
      <c r="BG118">
        <v>3.98</v>
      </c>
      <c r="BH118">
        <v>0.03</v>
      </c>
      <c r="BI118">
        <v>4.01</v>
      </c>
      <c r="BJ118">
        <v>3.24</v>
      </c>
      <c r="BK118">
        <v>2.4E-2</v>
      </c>
      <c r="BL118">
        <v>3.2650000000000001</v>
      </c>
      <c r="BM118">
        <v>19.135300000000001</v>
      </c>
      <c r="BQ118">
        <v>95.33</v>
      </c>
      <c r="BR118">
        <v>0.22742899999999999</v>
      </c>
      <c r="BS118">
        <v>-5</v>
      </c>
      <c r="BT118">
        <v>5.463E-3</v>
      </c>
      <c r="BU118">
        <v>5.5577959999999997</v>
      </c>
      <c r="BW118" s="4">
        <f t="shared" si="15"/>
        <v>1.4683697031999998</v>
      </c>
      <c r="BX118" t="e">
        <v>#NAME?</v>
      </c>
      <c r="BY118" s="4">
        <f t="shared" si="16"/>
        <v>10773.532339232814</v>
      </c>
      <c r="BZ118" s="4">
        <f t="shared" si="17"/>
        <v>1256.0222222290333</v>
      </c>
      <c r="CA118" s="4">
        <f t="shared" si="18"/>
        <v>13.330773867312001</v>
      </c>
      <c r="CB118" s="4">
        <f t="shared" si="19"/>
        <v>78.730974439251639</v>
      </c>
    </row>
    <row r="119" spans="1:80" customFormat="1" x14ac:dyDescent="0.25">
      <c r="A119" s="26">
        <v>43530</v>
      </c>
      <c r="B119" s="27">
        <v>0.6496819791666667</v>
      </c>
      <c r="C119">
        <v>11.497999999999999</v>
      </c>
      <c r="D119">
        <v>2.6208999999999998</v>
      </c>
      <c r="E119">
        <v>26209.178661999998</v>
      </c>
      <c r="F119">
        <v>166.3</v>
      </c>
      <c r="G119">
        <v>1.4</v>
      </c>
      <c r="H119">
        <v>1658.9</v>
      </c>
      <c r="J119">
        <v>0.6</v>
      </c>
      <c r="K119">
        <v>0.87649999999999995</v>
      </c>
      <c r="L119">
        <v>10.078099999999999</v>
      </c>
      <c r="M119">
        <v>2.2972000000000001</v>
      </c>
      <c r="N119">
        <v>145.79349999999999</v>
      </c>
      <c r="O119">
        <v>1.2271000000000001</v>
      </c>
      <c r="P119">
        <v>147</v>
      </c>
      <c r="Q119">
        <v>118.6964</v>
      </c>
      <c r="R119">
        <v>0.999</v>
      </c>
      <c r="S119">
        <v>119.7</v>
      </c>
      <c r="T119">
        <v>1658.8827000000001</v>
      </c>
      <c r="W119">
        <v>0</v>
      </c>
      <c r="X119">
        <v>0.52590000000000003</v>
      </c>
      <c r="Y119">
        <v>11.9</v>
      </c>
      <c r="Z119">
        <v>849</v>
      </c>
      <c r="AA119">
        <v>837</v>
      </c>
      <c r="AB119">
        <v>850</v>
      </c>
      <c r="AC119">
        <v>97</v>
      </c>
      <c r="AD119">
        <v>26.43</v>
      </c>
      <c r="AE119">
        <v>0.61</v>
      </c>
      <c r="AF119">
        <v>981</v>
      </c>
      <c r="AG119">
        <v>0</v>
      </c>
      <c r="AH119">
        <v>61</v>
      </c>
      <c r="AI119">
        <v>36</v>
      </c>
      <c r="AJ119">
        <v>191</v>
      </c>
      <c r="AK119">
        <v>170</v>
      </c>
      <c r="AL119">
        <v>4.3</v>
      </c>
      <c r="AM119">
        <v>174</v>
      </c>
      <c r="AN119" t="s">
        <v>155</v>
      </c>
      <c r="AO119">
        <v>2</v>
      </c>
      <c r="AP119" s="28">
        <v>0.85817129629629629</v>
      </c>
      <c r="AQ119">
        <v>47.163578999999999</v>
      </c>
      <c r="AR119">
        <v>-88.491077000000004</v>
      </c>
      <c r="AS119">
        <v>320</v>
      </c>
      <c r="AT119">
        <v>36.9</v>
      </c>
      <c r="AU119">
        <v>12</v>
      </c>
      <c r="AV119">
        <v>11</v>
      </c>
      <c r="AW119" t="s">
        <v>208</v>
      </c>
      <c r="AX119">
        <v>1.2875000000000001</v>
      </c>
      <c r="AY119">
        <v>1.1125</v>
      </c>
      <c r="AZ119">
        <v>1.9</v>
      </c>
      <c r="BA119">
        <v>14.686999999999999</v>
      </c>
      <c r="BB119">
        <v>15.11</v>
      </c>
      <c r="BC119">
        <v>1.03</v>
      </c>
      <c r="BD119">
        <v>14.093</v>
      </c>
      <c r="BE119">
        <v>2538.1280000000002</v>
      </c>
      <c r="BF119">
        <v>368.21699999999998</v>
      </c>
      <c r="BG119">
        <v>3.8450000000000002</v>
      </c>
      <c r="BH119">
        <v>3.2000000000000001E-2</v>
      </c>
      <c r="BI119">
        <v>3.8769999999999998</v>
      </c>
      <c r="BJ119">
        <v>3.13</v>
      </c>
      <c r="BK119">
        <v>2.5999999999999999E-2</v>
      </c>
      <c r="BL119">
        <v>3.157</v>
      </c>
      <c r="BM119">
        <v>13.2667</v>
      </c>
      <c r="BQ119">
        <v>96.299000000000007</v>
      </c>
      <c r="BR119">
        <v>0.15409500000000001</v>
      </c>
      <c r="BS119">
        <v>-5</v>
      </c>
      <c r="BT119">
        <v>5.5370000000000003E-3</v>
      </c>
      <c r="BU119">
        <v>3.7656969999999998</v>
      </c>
      <c r="BW119" s="4">
        <f t="shared" si="15"/>
        <v>0.9948971473999999</v>
      </c>
      <c r="BX119" t="e">
        <v>#NAME?</v>
      </c>
      <c r="BY119" s="4">
        <f t="shared" si="16"/>
        <v>7075.6548827584038</v>
      </c>
      <c r="BZ119" s="4">
        <f t="shared" si="17"/>
        <v>1026.4952807599345</v>
      </c>
      <c r="CA119" s="4">
        <f t="shared" si="18"/>
        <v>8.7256433808829978</v>
      </c>
      <c r="CB119" s="4">
        <f t="shared" si="19"/>
        <v>36.984183080242964</v>
      </c>
    </row>
    <row r="120" spans="1:80" customFormat="1" x14ac:dyDescent="0.25">
      <c r="A120" s="26">
        <v>43530</v>
      </c>
      <c r="B120" s="27">
        <v>0.64969355324074074</v>
      </c>
      <c r="C120">
        <v>11.644</v>
      </c>
      <c r="D120">
        <v>3.0733999999999999</v>
      </c>
      <c r="E120">
        <v>30734.163297999999</v>
      </c>
      <c r="F120">
        <v>157</v>
      </c>
      <c r="G120">
        <v>1.4</v>
      </c>
      <c r="H120">
        <v>1311.2</v>
      </c>
      <c r="J120">
        <v>0.6</v>
      </c>
      <c r="K120">
        <v>0.87170000000000003</v>
      </c>
      <c r="L120">
        <v>10.1495</v>
      </c>
      <c r="M120">
        <v>2.6789999999999998</v>
      </c>
      <c r="N120">
        <v>136.84010000000001</v>
      </c>
      <c r="O120">
        <v>1.2202999999999999</v>
      </c>
      <c r="P120">
        <v>138.1</v>
      </c>
      <c r="Q120">
        <v>111.407</v>
      </c>
      <c r="R120">
        <v>0.99350000000000005</v>
      </c>
      <c r="S120">
        <v>112.4</v>
      </c>
      <c r="T120">
        <v>1311.1504</v>
      </c>
      <c r="W120">
        <v>0</v>
      </c>
      <c r="X120">
        <v>0.52300000000000002</v>
      </c>
      <c r="Y120">
        <v>11.8</v>
      </c>
      <c r="Z120">
        <v>850</v>
      </c>
      <c r="AA120">
        <v>838</v>
      </c>
      <c r="AB120">
        <v>851</v>
      </c>
      <c r="AC120">
        <v>97</v>
      </c>
      <c r="AD120">
        <v>26.43</v>
      </c>
      <c r="AE120">
        <v>0.61</v>
      </c>
      <c r="AF120">
        <v>981</v>
      </c>
      <c r="AG120">
        <v>0</v>
      </c>
      <c r="AH120">
        <v>61</v>
      </c>
      <c r="AI120">
        <v>36</v>
      </c>
      <c r="AJ120">
        <v>191</v>
      </c>
      <c r="AK120">
        <v>170</v>
      </c>
      <c r="AL120">
        <v>4.2</v>
      </c>
      <c r="AM120">
        <v>174.1</v>
      </c>
      <c r="AN120" t="s">
        <v>155</v>
      </c>
      <c r="AO120">
        <v>2</v>
      </c>
      <c r="AP120" s="28">
        <v>0.85818287037037033</v>
      </c>
      <c r="AQ120">
        <v>47.163544999999999</v>
      </c>
      <c r="AR120">
        <v>-88.491260999999994</v>
      </c>
      <c r="AS120">
        <v>319.89999999999998</v>
      </c>
      <c r="AT120">
        <v>34.6</v>
      </c>
      <c r="AU120">
        <v>12</v>
      </c>
      <c r="AV120">
        <v>11</v>
      </c>
      <c r="AW120" t="s">
        <v>208</v>
      </c>
      <c r="AX120">
        <v>1.2</v>
      </c>
      <c r="AY120">
        <v>1.2</v>
      </c>
      <c r="AZ120">
        <v>1.9</v>
      </c>
      <c r="BA120">
        <v>14.686999999999999</v>
      </c>
      <c r="BB120">
        <v>14.52</v>
      </c>
      <c r="BC120">
        <v>0.99</v>
      </c>
      <c r="BD120">
        <v>14.721</v>
      </c>
      <c r="BE120">
        <v>2473.3029999999999</v>
      </c>
      <c r="BF120">
        <v>415.51600000000002</v>
      </c>
      <c r="BG120">
        <v>3.492</v>
      </c>
      <c r="BH120">
        <v>3.1E-2</v>
      </c>
      <c r="BI120">
        <v>3.5230000000000001</v>
      </c>
      <c r="BJ120">
        <v>2.843</v>
      </c>
      <c r="BK120">
        <v>2.5000000000000001E-2</v>
      </c>
      <c r="BL120">
        <v>2.8679999999999999</v>
      </c>
      <c r="BM120">
        <v>10.146100000000001</v>
      </c>
      <c r="BQ120">
        <v>92.67</v>
      </c>
      <c r="BR120">
        <v>0.137962</v>
      </c>
      <c r="BS120">
        <v>-5</v>
      </c>
      <c r="BT120">
        <v>6.0000000000000001E-3</v>
      </c>
      <c r="BU120">
        <v>3.3714460000000002</v>
      </c>
      <c r="BW120" s="4">
        <f t="shared" si="15"/>
        <v>0.89073603320000005</v>
      </c>
      <c r="BX120" t="e">
        <v>#NAME?</v>
      </c>
      <c r="BY120" s="4">
        <f t="shared" si="16"/>
        <v>6173.0711367939612</v>
      </c>
      <c r="BZ120" s="4">
        <f t="shared" si="17"/>
        <v>1037.0786864674808</v>
      </c>
      <c r="CA120" s="4">
        <f t="shared" si="18"/>
        <v>7.0957910300134008</v>
      </c>
      <c r="CB120" s="4">
        <f t="shared" si="19"/>
        <v>25.323463021322183</v>
      </c>
    </row>
    <row r="121" spans="1:80" customFormat="1" x14ac:dyDescent="0.25">
      <c r="A121" s="26">
        <v>43530</v>
      </c>
      <c r="B121" s="27">
        <v>0.64970512731481478</v>
      </c>
      <c r="C121">
        <v>12.34</v>
      </c>
      <c r="D121">
        <v>2.5543999999999998</v>
      </c>
      <c r="E121">
        <v>25544.187550999999</v>
      </c>
      <c r="F121">
        <v>147.9</v>
      </c>
      <c r="G121">
        <v>1.4</v>
      </c>
      <c r="H121">
        <v>1211.4000000000001</v>
      </c>
      <c r="J121">
        <v>0.68</v>
      </c>
      <c r="K121">
        <v>0.87109999999999999</v>
      </c>
      <c r="L121">
        <v>10.749599999999999</v>
      </c>
      <c r="M121">
        <v>2.2252000000000001</v>
      </c>
      <c r="N121">
        <v>128.85509999999999</v>
      </c>
      <c r="O121">
        <v>1.2196</v>
      </c>
      <c r="P121">
        <v>130.1</v>
      </c>
      <c r="Q121">
        <v>104.9061</v>
      </c>
      <c r="R121">
        <v>0.9929</v>
      </c>
      <c r="S121">
        <v>105.9</v>
      </c>
      <c r="T121">
        <v>1211.4434000000001</v>
      </c>
      <c r="W121">
        <v>0</v>
      </c>
      <c r="X121">
        <v>0.58809999999999996</v>
      </c>
      <c r="Y121">
        <v>12</v>
      </c>
      <c r="Z121">
        <v>850</v>
      </c>
      <c r="AA121">
        <v>838</v>
      </c>
      <c r="AB121">
        <v>851</v>
      </c>
      <c r="AC121">
        <v>97</v>
      </c>
      <c r="AD121">
        <v>26.43</v>
      </c>
      <c r="AE121">
        <v>0.61</v>
      </c>
      <c r="AF121">
        <v>981</v>
      </c>
      <c r="AG121">
        <v>0</v>
      </c>
      <c r="AH121">
        <v>61.536999999999999</v>
      </c>
      <c r="AI121">
        <v>36</v>
      </c>
      <c r="AJ121">
        <v>191</v>
      </c>
      <c r="AK121">
        <v>170</v>
      </c>
      <c r="AL121">
        <v>4.4000000000000004</v>
      </c>
      <c r="AM121">
        <v>174.4</v>
      </c>
      <c r="AN121" t="s">
        <v>155</v>
      </c>
      <c r="AO121">
        <v>2</v>
      </c>
      <c r="AP121" s="28">
        <v>0.85819444444444448</v>
      </c>
      <c r="AQ121">
        <v>47.163507000000003</v>
      </c>
      <c r="AR121">
        <v>-88.491412999999994</v>
      </c>
      <c r="AS121">
        <v>319.7</v>
      </c>
      <c r="AT121">
        <v>30.9</v>
      </c>
      <c r="AU121">
        <v>12</v>
      </c>
      <c r="AV121">
        <v>11</v>
      </c>
      <c r="AW121" t="s">
        <v>208</v>
      </c>
      <c r="AX121">
        <v>1.2</v>
      </c>
      <c r="AY121">
        <v>1.2124999999999999</v>
      </c>
      <c r="AZ121">
        <v>1.9125000000000001</v>
      </c>
      <c r="BA121">
        <v>14.686999999999999</v>
      </c>
      <c r="BB121">
        <v>14.44</v>
      </c>
      <c r="BC121">
        <v>0.98</v>
      </c>
      <c r="BD121">
        <v>14.795999999999999</v>
      </c>
      <c r="BE121">
        <v>2592.2170000000001</v>
      </c>
      <c r="BF121">
        <v>341.524</v>
      </c>
      <c r="BG121">
        <v>3.254</v>
      </c>
      <c r="BH121">
        <v>3.1E-2</v>
      </c>
      <c r="BI121">
        <v>3.2850000000000001</v>
      </c>
      <c r="BJ121">
        <v>2.649</v>
      </c>
      <c r="BK121">
        <v>2.5000000000000001E-2</v>
      </c>
      <c r="BL121">
        <v>2.6739999999999999</v>
      </c>
      <c r="BM121">
        <v>9.2766999999999999</v>
      </c>
      <c r="BQ121">
        <v>103.11799999999999</v>
      </c>
      <c r="BR121">
        <v>0.20047799999999999</v>
      </c>
      <c r="BS121">
        <v>-5</v>
      </c>
      <c r="BT121">
        <v>6.0000000000000001E-3</v>
      </c>
      <c r="BU121">
        <v>4.8991809999999996</v>
      </c>
      <c r="BW121" s="4">
        <f t="shared" si="15"/>
        <v>1.2943636201999997</v>
      </c>
      <c r="BX121" t="e">
        <v>#NAME?</v>
      </c>
      <c r="BY121" s="4">
        <f t="shared" si="16"/>
        <v>9401.617725047261</v>
      </c>
      <c r="BZ121" s="4">
        <f t="shared" si="17"/>
        <v>1238.660996332113</v>
      </c>
      <c r="CA121" s="4">
        <f t="shared" si="18"/>
        <v>9.6075619262006988</v>
      </c>
      <c r="CB121" s="4">
        <f t="shared" si="19"/>
        <v>33.64532643291281</v>
      </c>
    </row>
    <row r="122" spans="1:80" customFormat="1" x14ac:dyDescent="0.25">
      <c r="A122" s="26">
        <v>43530</v>
      </c>
      <c r="B122" s="27">
        <v>0.64971670138888882</v>
      </c>
      <c r="C122">
        <v>12.933</v>
      </c>
      <c r="D122">
        <v>1.8512999999999999</v>
      </c>
      <c r="E122">
        <v>18513.094841999999</v>
      </c>
      <c r="F122">
        <v>140.6</v>
      </c>
      <c r="G122">
        <v>1.4</v>
      </c>
      <c r="H122">
        <v>1446.2</v>
      </c>
      <c r="J122">
        <v>0.83</v>
      </c>
      <c r="K122">
        <v>0.87260000000000004</v>
      </c>
      <c r="L122">
        <v>11.286</v>
      </c>
      <c r="M122">
        <v>1.6154999999999999</v>
      </c>
      <c r="N122">
        <v>122.73350000000001</v>
      </c>
      <c r="O122">
        <v>1.2325999999999999</v>
      </c>
      <c r="P122">
        <v>124</v>
      </c>
      <c r="Q122">
        <v>99.922300000000007</v>
      </c>
      <c r="R122">
        <v>1.0035000000000001</v>
      </c>
      <c r="S122">
        <v>100.9</v>
      </c>
      <c r="T122">
        <v>1446.1664000000001</v>
      </c>
      <c r="W122">
        <v>0</v>
      </c>
      <c r="X122">
        <v>0.72489999999999999</v>
      </c>
      <c r="Y122">
        <v>12.3</v>
      </c>
      <c r="Z122">
        <v>848</v>
      </c>
      <c r="AA122">
        <v>837</v>
      </c>
      <c r="AB122">
        <v>850</v>
      </c>
      <c r="AC122">
        <v>97</v>
      </c>
      <c r="AD122">
        <v>26.43</v>
      </c>
      <c r="AE122">
        <v>0.61</v>
      </c>
      <c r="AF122">
        <v>981</v>
      </c>
      <c r="AG122">
        <v>0</v>
      </c>
      <c r="AH122">
        <v>62</v>
      </c>
      <c r="AI122">
        <v>36</v>
      </c>
      <c r="AJ122">
        <v>191</v>
      </c>
      <c r="AK122">
        <v>170.5</v>
      </c>
      <c r="AL122">
        <v>4.5999999999999996</v>
      </c>
      <c r="AM122">
        <v>174.7</v>
      </c>
      <c r="AN122" t="s">
        <v>155</v>
      </c>
      <c r="AO122">
        <v>2</v>
      </c>
      <c r="AP122" s="28">
        <v>0.85820601851851863</v>
      </c>
      <c r="AQ122">
        <v>47.163454999999999</v>
      </c>
      <c r="AR122">
        <v>-88.491533000000004</v>
      </c>
      <c r="AS122">
        <v>319.5</v>
      </c>
      <c r="AT122">
        <v>27.2</v>
      </c>
      <c r="AU122">
        <v>12</v>
      </c>
      <c r="AV122">
        <v>11</v>
      </c>
      <c r="AW122" t="s">
        <v>208</v>
      </c>
      <c r="AX122">
        <v>1.2250000000000001</v>
      </c>
      <c r="AY122">
        <v>1.3125</v>
      </c>
      <c r="AZ122">
        <v>2.0249999999999999</v>
      </c>
      <c r="BA122">
        <v>14.686999999999999</v>
      </c>
      <c r="BB122">
        <v>14.62</v>
      </c>
      <c r="BC122">
        <v>1</v>
      </c>
      <c r="BD122">
        <v>14.596</v>
      </c>
      <c r="BE122">
        <v>2732.0120000000002</v>
      </c>
      <c r="BF122">
        <v>248.90299999999999</v>
      </c>
      <c r="BG122">
        <v>3.1110000000000002</v>
      </c>
      <c r="BH122">
        <v>3.1E-2</v>
      </c>
      <c r="BI122">
        <v>3.1429999999999998</v>
      </c>
      <c r="BJ122">
        <v>2.5329999999999999</v>
      </c>
      <c r="BK122">
        <v>2.5000000000000001E-2</v>
      </c>
      <c r="BL122">
        <v>2.5579999999999998</v>
      </c>
      <c r="BM122">
        <v>11.1167</v>
      </c>
      <c r="BQ122">
        <v>127.584</v>
      </c>
      <c r="BR122">
        <v>0.30092200000000002</v>
      </c>
      <c r="BS122">
        <v>-5</v>
      </c>
      <c r="BT122">
        <v>5.463E-3</v>
      </c>
      <c r="BU122">
        <v>7.3537809999999997</v>
      </c>
      <c r="BW122" s="4">
        <f t="shared" si="15"/>
        <v>1.9428689401999999</v>
      </c>
      <c r="BX122" t="e">
        <v>#NAME?</v>
      </c>
      <c r="BY122" s="4">
        <f t="shared" si="16"/>
        <v>14873.08445903649</v>
      </c>
      <c r="BZ122" s="4">
        <f t="shared" si="17"/>
        <v>1355.0289461054929</v>
      </c>
      <c r="CA122" s="4">
        <f t="shared" si="18"/>
        <v>13.789662320201899</v>
      </c>
      <c r="CB122" s="4">
        <f t="shared" si="19"/>
        <v>60.519360092770803</v>
      </c>
    </row>
    <row r="123" spans="1:80" customFormat="1" x14ac:dyDescent="0.25">
      <c r="A123" s="26">
        <v>43530</v>
      </c>
      <c r="B123" s="27">
        <v>0.64972827546296297</v>
      </c>
      <c r="C123">
        <v>13.26</v>
      </c>
      <c r="D123">
        <v>1.3933</v>
      </c>
      <c r="E123">
        <v>13932.519413</v>
      </c>
      <c r="F123">
        <v>134.6</v>
      </c>
      <c r="G123">
        <v>1.5</v>
      </c>
      <c r="H123">
        <v>1708.6</v>
      </c>
      <c r="J123">
        <v>0.9</v>
      </c>
      <c r="K123">
        <v>0.87390000000000001</v>
      </c>
      <c r="L123">
        <v>11.5884</v>
      </c>
      <c r="M123">
        <v>1.2176</v>
      </c>
      <c r="N123">
        <v>117.58759999999999</v>
      </c>
      <c r="O123">
        <v>1.3109</v>
      </c>
      <c r="P123">
        <v>118.9</v>
      </c>
      <c r="Q123">
        <v>95.732799999999997</v>
      </c>
      <c r="R123">
        <v>1.0672999999999999</v>
      </c>
      <c r="S123">
        <v>96.8</v>
      </c>
      <c r="T123">
        <v>1708.5742</v>
      </c>
      <c r="W123">
        <v>0</v>
      </c>
      <c r="X123">
        <v>0.78649999999999998</v>
      </c>
      <c r="Y123">
        <v>12.3</v>
      </c>
      <c r="Z123">
        <v>848</v>
      </c>
      <c r="AA123">
        <v>838</v>
      </c>
      <c r="AB123">
        <v>850</v>
      </c>
      <c r="AC123">
        <v>97</v>
      </c>
      <c r="AD123">
        <v>26.43</v>
      </c>
      <c r="AE123">
        <v>0.61</v>
      </c>
      <c r="AF123">
        <v>981</v>
      </c>
      <c r="AG123">
        <v>0</v>
      </c>
      <c r="AH123">
        <v>62</v>
      </c>
      <c r="AI123">
        <v>36</v>
      </c>
      <c r="AJ123">
        <v>191.5</v>
      </c>
      <c r="AK123">
        <v>171</v>
      </c>
      <c r="AL123">
        <v>4.7</v>
      </c>
      <c r="AM123">
        <v>174.9</v>
      </c>
      <c r="AN123" t="s">
        <v>155</v>
      </c>
      <c r="AO123">
        <v>2</v>
      </c>
      <c r="AP123" s="28">
        <v>0.85821759259259256</v>
      </c>
      <c r="AQ123">
        <v>47.163392000000002</v>
      </c>
      <c r="AR123">
        <v>-88.491636</v>
      </c>
      <c r="AS123">
        <v>319.5</v>
      </c>
      <c r="AT123">
        <v>25</v>
      </c>
      <c r="AU123">
        <v>12</v>
      </c>
      <c r="AV123">
        <v>11</v>
      </c>
      <c r="AW123" t="s">
        <v>208</v>
      </c>
      <c r="AX123">
        <v>1.3875</v>
      </c>
      <c r="AY123">
        <v>1.4125000000000001</v>
      </c>
      <c r="AZ123">
        <v>2.2000000000000002</v>
      </c>
      <c r="BA123">
        <v>14.686999999999999</v>
      </c>
      <c r="BB123">
        <v>14.77</v>
      </c>
      <c r="BC123">
        <v>1.01</v>
      </c>
      <c r="BD123">
        <v>14.425000000000001</v>
      </c>
      <c r="BE123">
        <v>2820.2489999999998</v>
      </c>
      <c r="BF123">
        <v>188.60300000000001</v>
      </c>
      <c r="BG123">
        <v>2.9969999999999999</v>
      </c>
      <c r="BH123">
        <v>3.3000000000000002E-2</v>
      </c>
      <c r="BI123">
        <v>3.03</v>
      </c>
      <c r="BJ123">
        <v>2.44</v>
      </c>
      <c r="BK123">
        <v>2.7E-2</v>
      </c>
      <c r="BL123">
        <v>2.4670000000000001</v>
      </c>
      <c r="BM123">
        <v>13.2042</v>
      </c>
      <c r="BQ123">
        <v>139.18199999999999</v>
      </c>
      <c r="BR123">
        <v>0.36127700000000001</v>
      </c>
      <c r="BS123">
        <v>-5</v>
      </c>
      <c r="BT123">
        <v>5.0000000000000001E-3</v>
      </c>
      <c r="BU123">
        <v>8.8287069999999996</v>
      </c>
      <c r="BW123" s="4">
        <f t="shared" si="15"/>
        <v>2.3325443893999998</v>
      </c>
      <c r="BX123" t="e">
        <v>#NAME?</v>
      </c>
      <c r="BY123" s="4">
        <f t="shared" si="16"/>
        <v>18432.84229077823</v>
      </c>
      <c r="BZ123" s="4">
        <f t="shared" si="17"/>
        <v>1232.6887996654361</v>
      </c>
      <c r="CA123" s="4">
        <f t="shared" si="18"/>
        <v>15.947575972723998</v>
      </c>
      <c r="CB123" s="4">
        <f t="shared" si="19"/>
        <v>86.301222401246818</v>
      </c>
    </row>
    <row r="124" spans="1:80" customFormat="1" x14ac:dyDescent="0.25">
      <c r="A124" s="26">
        <v>43530</v>
      </c>
      <c r="B124" s="27">
        <v>0.64973984953703701</v>
      </c>
      <c r="C124">
        <v>13.503</v>
      </c>
      <c r="D124">
        <v>1.1414</v>
      </c>
      <c r="E124">
        <v>11414.347825999999</v>
      </c>
      <c r="F124">
        <v>128.4</v>
      </c>
      <c r="G124">
        <v>1.5</v>
      </c>
      <c r="H124">
        <v>1850.9</v>
      </c>
      <c r="J124">
        <v>1</v>
      </c>
      <c r="K124">
        <v>0.87419999999999998</v>
      </c>
      <c r="L124">
        <v>11.804</v>
      </c>
      <c r="M124">
        <v>0.99780000000000002</v>
      </c>
      <c r="N124">
        <v>112.2773</v>
      </c>
      <c r="O124">
        <v>1.3217000000000001</v>
      </c>
      <c r="P124">
        <v>113.6</v>
      </c>
      <c r="Q124">
        <v>91.409499999999994</v>
      </c>
      <c r="R124">
        <v>1.0761000000000001</v>
      </c>
      <c r="S124">
        <v>92.5</v>
      </c>
      <c r="T124">
        <v>1850.9176</v>
      </c>
      <c r="W124">
        <v>0</v>
      </c>
      <c r="X124">
        <v>0.87419999999999998</v>
      </c>
      <c r="Y124">
        <v>12.4</v>
      </c>
      <c r="Z124">
        <v>847</v>
      </c>
      <c r="AA124">
        <v>837</v>
      </c>
      <c r="AB124">
        <v>850</v>
      </c>
      <c r="AC124">
        <v>97</v>
      </c>
      <c r="AD124">
        <v>26.43</v>
      </c>
      <c r="AE124">
        <v>0.61</v>
      </c>
      <c r="AF124">
        <v>981</v>
      </c>
      <c r="AG124">
        <v>0</v>
      </c>
      <c r="AH124">
        <v>62</v>
      </c>
      <c r="AI124">
        <v>36</v>
      </c>
      <c r="AJ124">
        <v>192</v>
      </c>
      <c r="AK124">
        <v>171</v>
      </c>
      <c r="AL124">
        <v>4.8</v>
      </c>
      <c r="AM124">
        <v>174.5</v>
      </c>
      <c r="AN124" t="s">
        <v>155</v>
      </c>
      <c r="AO124">
        <v>2</v>
      </c>
      <c r="AP124" s="28">
        <v>0.85822916666666671</v>
      </c>
      <c r="AQ124">
        <v>47.163313000000002</v>
      </c>
      <c r="AR124">
        <v>-88.491737000000001</v>
      </c>
      <c r="AS124">
        <v>319.7</v>
      </c>
      <c r="AT124">
        <v>25.3</v>
      </c>
      <c r="AU124">
        <v>12</v>
      </c>
      <c r="AV124">
        <v>11</v>
      </c>
      <c r="AW124" t="s">
        <v>208</v>
      </c>
      <c r="AX124">
        <v>1.35</v>
      </c>
      <c r="AY124">
        <v>1.4375</v>
      </c>
      <c r="AZ124">
        <v>2.25</v>
      </c>
      <c r="BA124">
        <v>14.686999999999999</v>
      </c>
      <c r="BB124">
        <v>14.8</v>
      </c>
      <c r="BC124">
        <v>1.01</v>
      </c>
      <c r="BD124">
        <v>14.391999999999999</v>
      </c>
      <c r="BE124">
        <v>2870.5</v>
      </c>
      <c r="BF124">
        <v>154.43899999999999</v>
      </c>
      <c r="BG124">
        <v>2.859</v>
      </c>
      <c r="BH124">
        <v>3.4000000000000002E-2</v>
      </c>
      <c r="BI124">
        <v>2.8929999999999998</v>
      </c>
      <c r="BJ124">
        <v>2.3279999999999998</v>
      </c>
      <c r="BK124">
        <v>2.7E-2</v>
      </c>
      <c r="BL124">
        <v>2.355</v>
      </c>
      <c r="BM124">
        <v>14.293100000000001</v>
      </c>
      <c r="BQ124">
        <v>154.571</v>
      </c>
      <c r="BR124">
        <v>0.38549899999999998</v>
      </c>
      <c r="BS124">
        <v>-5</v>
      </c>
      <c r="BT124">
        <v>5.0000000000000001E-3</v>
      </c>
      <c r="BU124">
        <v>9.4206319999999995</v>
      </c>
      <c r="BW124" s="4">
        <f t="shared" si="15"/>
        <v>2.4889309743999997</v>
      </c>
      <c r="BX124" t="e">
        <v>#NAME?</v>
      </c>
      <c r="BY124" s="4">
        <f t="shared" si="16"/>
        <v>20019.136452686798</v>
      </c>
      <c r="BZ124" s="4">
        <f t="shared" si="17"/>
        <v>1077.0720831271542</v>
      </c>
      <c r="CA124" s="4">
        <f t="shared" si="18"/>
        <v>16.235690528428798</v>
      </c>
      <c r="CB124" s="4">
        <f t="shared" si="19"/>
        <v>99.681421087579764</v>
      </c>
    </row>
    <row r="125" spans="1:80" customFormat="1" x14ac:dyDescent="0.25">
      <c r="A125" s="26">
        <v>43530</v>
      </c>
      <c r="B125" s="27">
        <v>0.64975142361111116</v>
      </c>
      <c r="C125">
        <v>13.601000000000001</v>
      </c>
      <c r="D125">
        <v>1.0677000000000001</v>
      </c>
      <c r="E125">
        <v>10677.409949000001</v>
      </c>
      <c r="F125">
        <v>124</v>
      </c>
      <c r="G125">
        <v>1.6</v>
      </c>
      <c r="H125">
        <v>2047</v>
      </c>
      <c r="J125">
        <v>1</v>
      </c>
      <c r="K125">
        <v>0.87390000000000001</v>
      </c>
      <c r="L125">
        <v>11.8857</v>
      </c>
      <c r="M125">
        <v>0.93310000000000004</v>
      </c>
      <c r="N125">
        <v>108.3925</v>
      </c>
      <c r="O125">
        <v>1.3982000000000001</v>
      </c>
      <c r="P125">
        <v>109.8</v>
      </c>
      <c r="Q125">
        <v>88.246700000000004</v>
      </c>
      <c r="R125">
        <v>1.1384000000000001</v>
      </c>
      <c r="S125">
        <v>89.4</v>
      </c>
      <c r="T125">
        <v>2046.9685999999999</v>
      </c>
      <c r="W125">
        <v>0</v>
      </c>
      <c r="X125">
        <v>0.87390000000000001</v>
      </c>
      <c r="Y125">
        <v>12.3</v>
      </c>
      <c r="Z125">
        <v>848</v>
      </c>
      <c r="AA125">
        <v>837</v>
      </c>
      <c r="AB125">
        <v>850</v>
      </c>
      <c r="AC125">
        <v>97</v>
      </c>
      <c r="AD125">
        <v>26.43</v>
      </c>
      <c r="AE125">
        <v>0.61</v>
      </c>
      <c r="AF125">
        <v>981</v>
      </c>
      <c r="AG125">
        <v>0</v>
      </c>
      <c r="AH125">
        <v>62</v>
      </c>
      <c r="AI125">
        <v>36</v>
      </c>
      <c r="AJ125">
        <v>192</v>
      </c>
      <c r="AK125">
        <v>171</v>
      </c>
      <c r="AL125">
        <v>4.7</v>
      </c>
      <c r="AM125">
        <v>174.1</v>
      </c>
      <c r="AN125" t="s">
        <v>155</v>
      </c>
      <c r="AO125">
        <v>2</v>
      </c>
      <c r="AP125" s="28">
        <v>0.85824074074074075</v>
      </c>
      <c r="AQ125">
        <v>47.163218999999998</v>
      </c>
      <c r="AR125">
        <v>-88.491833</v>
      </c>
      <c r="AS125">
        <v>319.7</v>
      </c>
      <c r="AT125">
        <v>26.6</v>
      </c>
      <c r="AU125">
        <v>12</v>
      </c>
      <c r="AV125">
        <v>11</v>
      </c>
      <c r="AW125" t="s">
        <v>208</v>
      </c>
      <c r="AX125">
        <v>1.7124999999999999</v>
      </c>
      <c r="AY125">
        <v>1.0125</v>
      </c>
      <c r="AZ125">
        <v>2.6</v>
      </c>
      <c r="BA125">
        <v>14.686999999999999</v>
      </c>
      <c r="BB125">
        <v>14.76</v>
      </c>
      <c r="BC125">
        <v>1.01</v>
      </c>
      <c r="BD125">
        <v>14.43</v>
      </c>
      <c r="BE125">
        <v>2882.2269999999999</v>
      </c>
      <c r="BF125">
        <v>144.01499999999999</v>
      </c>
      <c r="BG125">
        <v>2.7530000000000001</v>
      </c>
      <c r="BH125">
        <v>3.5999999999999997E-2</v>
      </c>
      <c r="BI125">
        <v>2.7879999999999998</v>
      </c>
      <c r="BJ125">
        <v>2.2410000000000001</v>
      </c>
      <c r="BK125">
        <v>2.9000000000000001E-2</v>
      </c>
      <c r="BL125">
        <v>2.27</v>
      </c>
      <c r="BM125">
        <v>15.762600000000001</v>
      </c>
      <c r="BQ125">
        <v>154.08600000000001</v>
      </c>
      <c r="BR125">
        <v>0.40551799999999999</v>
      </c>
      <c r="BS125">
        <v>-5</v>
      </c>
      <c r="BT125">
        <v>5.0000000000000001E-3</v>
      </c>
      <c r="BU125">
        <v>9.9098459999999999</v>
      </c>
      <c r="BW125" s="4">
        <f t="shared" si="15"/>
        <v>2.6181813132</v>
      </c>
      <c r="BX125" t="e">
        <v>#NAME?</v>
      </c>
      <c r="BY125" s="4">
        <f t="shared" si="16"/>
        <v>21144.76375092319</v>
      </c>
      <c r="BZ125" s="4">
        <f t="shared" si="17"/>
        <v>1056.5313389921068</v>
      </c>
      <c r="CA125" s="4">
        <f t="shared" si="18"/>
        <v>16.440556405105799</v>
      </c>
      <c r="CB125" s="4">
        <f t="shared" si="19"/>
        <v>115.63851601567188</v>
      </c>
    </row>
    <row r="126" spans="1:80" customFormat="1" x14ac:dyDescent="0.25">
      <c r="A126" s="26">
        <v>43530</v>
      </c>
      <c r="B126" s="27">
        <v>0.6497629976851852</v>
      </c>
      <c r="C126">
        <v>13.61</v>
      </c>
      <c r="D126">
        <v>1.2498</v>
      </c>
      <c r="E126">
        <v>12498.381743</v>
      </c>
      <c r="F126">
        <v>122.6</v>
      </c>
      <c r="G126">
        <v>1.7</v>
      </c>
      <c r="H126">
        <v>2328.6</v>
      </c>
      <c r="J126">
        <v>1.1000000000000001</v>
      </c>
      <c r="K126">
        <v>0.872</v>
      </c>
      <c r="L126">
        <v>11.868</v>
      </c>
      <c r="M126">
        <v>1.0899000000000001</v>
      </c>
      <c r="N126">
        <v>106.94929999999999</v>
      </c>
      <c r="O126">
        <v>1.4823999999999999</v>
      </c>
      <c r="P126">
        <v>108.4</v>
      </c>
      <c r="Q126">
        <v>87.071700000000007</v>
      </c>
      <c r="R126">
        <v>1.2069000000000001</v>
      </c>
      <c r="S126">
        <v>88.3</v>
      </c>
      <c r="T126">
        <v>2328.5985999999998</v>
      </c>
      <c r="W126">
        <v>0</v>
      </c>
      <c r="X126">
        <v>0.95920000000000005</v>
      </c>
      <c r="Y126">
        <v>12.4</v>
      </c>
      <c r="Z126">
        <v>849</v>
      </c>
      <c r="AA126">
        <v>838</v>
      </c>
      <c r="AB126">
        <v>851</v>
      </c>
      <c r="AC126">
        <v>97</v>
      </c>
      <c r="AD126">
        <v>26.43</v>
      </c>
      <c r="AE126">
        <v>0.61</v>
      </c>
      <c r="AF126">
        <v>981</v>
      </c>
      <c r="AG126">
        <v>0</v>
      </c>
      <c r="AH126">
        <v>61.463000000000001</v>
      </c>
      <c r="AI126">
        <v>36</v>
      </c>
      <c r="AJ126">
        <v>192</v>
      </c>
      <c r="AK126">
        <v>171</v>
      </c>
      <c r="AL126">
        <v>4.8</v>
      </c>
      <c r="AM126">
        <v>174</v>
      </c>
      <c r="AN126" t="s">
        <v>155</v>
      </c>
      <c r="AO126">
        <v>2</v>
      </c>
      <c r="AP126" s="28">
        <v>0.85825231481481479</v>
      </c>
      <c r="AQ126">
        <v>47.163108999999999</v>
      </c>
      <c r="AR126">
        <v>-88.491895999999997</v>
      </c>
      <c r="AS126">
        <v>319.39999999999998</v>
      </c>
      <c r="AT126">
        <v>27.4</v>
      </c>
      <c r="AU126">
        <v>12</v>
      </c>
      <c r="AV126">
        <v>11</v>
      </c>
      <c r="AW126" t="s">
        <v>208</v>
      </c>
      <c r="AX126">
        <v>1.8374999999999999</v>
      </c>
      <c r="AY126">
        <v>1.125</v>
      </c>
      <c r="AZ126">
        <v>2.6375000000000002</v>
      </c>
      <c r="BA126">
        <v>14.686999999999999</v>
      </c>
      <c r="BB126">
        <v>14.53</v>
      </c>
      <c r="BC126">
        <v>0.99</v>
      </c>
      <c r="BD126">
        <v>14.678000000000001</v>
      </c>
      <c r="BE126">
        <v>2841.3319999999999</v>
      </c>
      <c r="BF126">
        <v>166.071</v>
      </c>
      <c r="BG126">
        <v>2.681</v>
      </c>
      <c r="BH126">
        <v>3.6999999999999998E-2</v>
      </c>
      <c r="BI126">
        <v>2.7189999999999999</v>
      </c>
      <c r="BJ126">
        <v>2.1829999999999998</v>
      </c>
      <c r="BK126">
        <v>0.03</v>
      </c>
      <c r="BL126">
        <v>2.2130000000000001</v>
      </c>
      <c r="BM126">
        <v>17.703199999999999</v>
      </c>
      <c r="BQ126">
        <v>166.976</v>
      </c>
      <c r="BR126">
        <v>0.44636799999999999</v>
      </c>
      <c r="BS126">
        <v>-5</v>
      </c>
      <c r="BT126">
        <v>5.0000000000000001E-3</v>
      </c>
      <c r="BU126">
        <v>10.908118</v>
      </c>
      <c r="BW126" s="4">
        <f t="shared" si="15"/>
        <v>2.8819247755999999</v>
      </c>
      <c r="BX126" t="e">
        <v>#NAME?</v>
      </c>
      <c r="BY126" s="4">
        <f t="shared" si="16"/>
        <v>22944.550777970191</v>
      </c>
      <c r="BZ126" s="4">
        <f t="shared" si="17"/>
        <v>1341.0697842590332</v>
      </c>
      <c r="CA126" s="4">
        <f t="shared" si="18"/>
        <v>17.628335706038197</v>
      </c>
      <c r="CB126" s="4">
        <f t="shared" si="19"/>
        <v>142.95829256579728</v>
      </c>
    </row>
    <row r="127" spans="1:80" customFormat="1" x14ac:dyDescent="0.25">
      <c r="A127" s="26">
        <v>43530</v>
      </c>
      <c r="B127" s="27">
        <v>0.64977457175925923</v>
      </c>
      <c r="C127">
        <v>13.353</v>
      </c>
      <c r="D127">
        <v>1.5486</v>
      </c>
      <c r="E127">
        <v>15485.93361</v>
      </c>
      <c r="F127">
        <v>131</v>
      </c>
      <c r="G127">
        <v>1.7</v>
      </c>
      <c r="H127">
        <v>2618.9</v>
      </c>
      <c r="J127">
        <v>1.1000000000000001</v>
      </c>
      <c r="K127">
        <v>0.87109999999999999</v>
      </c>
      <c r="L127">
        <v>11.632</v>
      </c>
      <c r="M127">
        <v>1.349</v>
      </c>
      <c r="N127">
        <v>114.145</v>
      </c>
      <c r="O127">
        <v>1.4809000000000001</v>
      </c>
      <c r="P127">
        <v>115.6</v>
      </c>
      <c r="Q127">
        <v>92.930099999999996</v>
      </c>
      <c r="R127">
        <v>1.2057</v>
      </c>
      <c r="S127">
        <v>94.1</v>
      </c>
      <c r="T127">
        <v>2618.8969999999999</v>
      </c>
      <c r="W127">
        <v>0</v>
      </c>
      <c r="X127">
        <v>0.95820000000000005</v>
      </c>
      <c r="Y127">
        <v>12.4</v>
      </c>
      <c r="Z127">
        <v>849</v>
      </c>
      <c r="AA127">
        <v>838</v>
      </c>
      <c r="AB127">
        <v>851</v>
      </c>
      <c r="AC127">
        <v>97</v>
      </c>
      <c r="AD127">
        <v>26.43</v>
      </c>
      <c r="AE127">
        <v>0.61</v>
      </c>
      <c r="AF127">
        <v>981</v>
      </c>
      <c r="AG127">
        <v>0</v>
      </c>
      <c r="AH127">
        <v>61</v>
      </c>
      <c r="AI127">
        <v>36</v>
      </c>
      <c r="AJ127">
        <v>192</v>
      </c>
      <c r="AK127">
        <v>171</v>
      </c>
      <c r="AL127">
        <v>4.9000000000000004</v>
      </c>
      <c r="AM127">
        <v>174</v>
      </c>
      <c r="AN127" t="s">
        <v>155</v>
      </c>
      <c r="AO127">
        <v>2</v>
      </c>
      <c r="AP127" s="28">
        <v>0.85826388888888883</v>
      </c>
      <c r="AQ127">
        <v>47.162981000000002</v>
      </c>
      <c r="AR127">
        <v>-88.491929999999996</v>
      </c>
      <c r="AS127">
        <v>319.10000000000002</v>
      </c>
      <c r="AT127">
        <v>29.3</v>
      </c>
      <c r="AU127">
        <v>12</v>
      </c>
      <c r="AV127">
        <v>11</v>
      </c>
      <c r="AW127" t="s">
        <v>208</v>
      </c>
      <c r="AX127">
        <v>2.1</v>
      </c>
      <c r="AY127">
        <v>1.3125</v>
      </c>
      <c r="AZ127">
        <v>2.9</v>
      </c>
      <c r="BA127">
        <v>14.686999999999999</v>
      </c>
      <c r="BB127">
        <v>14.42</v>
      </c>
      <c r="BC127">
        <v>0.98</v>
      </c>
      <c r="BD127">
        <v>14.794</v>
      </c>
      <c r="BE127">
        <v>2773.8150000000001</v>
      </c>
      <c r="BF127">
        <v>204.74700000000001</v>
      </c>
      <c r="BG127">
        <v>2.85</v>
      </c>
      <c r="BH127">
        <v>3.6999999999999998E-2</v>
      </c>
      <c r="BI127">
        <v>2.887</v>
      </c>
      <c r="BJ127">
        <v>2.3210000000000002</v>
      </c>
      <c r="BK127">
        <v>0.03</v>
      </c>
      <c r="BL127">
        <v>2.351</v>
      </c>
      <c r="BM127">
        <v>19.831399999999999</v>
      </c>
      <c r="BQ127">
        <v>166.14699999999999</v>
      </c>
      <c r="BR127">
        <v>0.50070199999999998</v>
      </c>
      <c r="BS127">
        <v>-5</v>
      </c>
      <c r="BT127">
        <v>5.0000000000000001E-3</v>
      </c>
      <c r="BU127">
        <v>12.235905000000001</v>
      </c>
      <c r="BW127" s="4">
        <f t="shared" si="15"/>
        <v>3.2327261009999999</v>
      </c>
      <c r="BX127" t="e">
        <v>#NAME?</v>
      </c>
      <c r="BY127" s="4">
        <f t="shared" si="16"/>
        <v>25125.883293453771</v>
      </c>
      <c r="BZ127" s="4">
        <f t="shared" si="17"/>
        <v>1854.6475618182105</v>
      </c>
      <c r="CA127" s="4">
        <f t="shared" si="18"/>
        <v>21.024176134351499</v>
      </c>
      <c r="CB127" s="4">
        <f t="shared" si="19"/>
        <v>179.63759008650507</v>
      </c>
    </row>
    <row r="128" spans="1:80" customFormat="1" x14ac:dyDescent="0.25">
      <c r="A128" s="26">
        <v>43530</v>
      </c>
      <c r="B128" s="27">
        <v>0.64978614583333327</v>
      </c>
      <c r="C128">
        <v>12.91</v>
      </c>
      <c r="D128">
        <v>2.4275000000000002</v>
      </c>
      <c r="E128">
        <v>24275.093572000002</v>
      </c>
      <c r="F128">
        <v>150.69999999999999</v>
      </c>
      <c r="G128">
        <v>1.7</v>
      </c>
      <c r="H128">
        <v>2751.5</v>
      </c>
      <c r="J128">
        <v>1.07</v>
      </c>
      <c r="K128">
        <v>0.86670000000000003</v>
      </c>
      <c r="L128">
        <v>11.188499999999999</v>
      </c>
      <c r="M128">
        <v>2.1038999999999999</v>
      </c>
      <c r="N128">
        <v>130.60720000000001</v>
      </c>
      <c r="O128">
        <v>1.4734</v>
      </c>
      <c r="P128">
        <v>132.1</v>
      </c>
      <c r="Q128">
        <v>106.3325</v>
      </c>
      <c r="R128">
        <v>1.1995</v>
      </c>
      <c r="S128">
        <v>107.5</v>
      </c>
      <c r="T128">
        <v>2751.4715000000001</v>
      </c>
      <c r="W128">
        <v>0</v>
      </c>
      <c r="X128">
        <v>0.92630000000000001</v>
      </c>
      <c r="Y128">
        <v>12.3</v>
      </c>
      <c r="Z128">
        <v>849</v>
      </c>
      <c r="AA128">
        <v>839</v>
      </c>
      <c r="AB128">
        <v>852</v>
      </c>
      <c r="AC128">
        <v>97</v>
      </c>
      <c r="AD128">
        <v>26.43</v>
      </c>
      <c r="AE128">
        <v>0.61</v>
      </c>
      <c r="AF128">
        <v>981</v>
      </c>
      <c r="AG128">
        <v>0</v>
      </c>
      <c r="AH128">
        <v>61</v>
      </c>
      <c r="AI128">
        <v>36</v>
      </c>
      <c r="AJ128">
        <v>192</v>
      </c>
      <c r="AK128">
        <v>171</v>
      </c>
      <c r="AL128">
        <v>4.8</v>
      </c>
      <c r="AM128">
        <v>174</v>
      </c>
      <c r="AN128" t="s">
        <v>155</v>
      </c>
      <c r="AO128">
        <v>2</v>
      </c>
      <c r="AP128" s="28">
        <v>0.85827546296296298</v>
      </c>
      <c r="AQ128">
        <v>47.162844</v>
      </c>
      <c r="AR128">
        <v>-88.491941999999995</v>
      </c>
      <c r="AS128">
        <v>318.89999999999998</v>
      </c>
      <c r="AT128">
        <v>31.4</v>
      </c>
      <c r="AU128">
        <v>12</v>
      </c>
      <c r="AV128">
        <v>11</v>
      </c>
      <c r="AW128" t="s">
        <v>208</v>
      </c>
      <c r="AX128">
        <v>2.1124999999999998</v>
      </c>
      <c r="AY128">
        <v>1.4125000000000001</v>
      </c>
      <c r="AZ128">
        <v>2.9125000000000001</v>
      </c>
      <c r="BA128">
        <v>14.686999999999999</v>
      </c>
      <c r="BB128">
        <v>13.92</v>
      </c>
      <c r="BC128">
        <v>0.95</v>
      </c>
      <c r="BD128">
        <v>15.382999999999999</v>
      </c>
      <c r="BE128">
        <v>2604.0050000000001</v>
      </c>
      <c r="BF128">
        <v>311.649</v>
      </c>
      <c r="BG128">
        <v>3.1829999999999998</v>
      </c>
      <c r="BH128">
        <v>3.5999999999999997E-2</v>
      </c>
      <c r="BI128">
        <v>3.2189999999999999</v>
      </c>
      <c r="BJ128">
        <v>2.5920000000000001</v>
      </c>
      <c r="BK128">
        <v>2.9000000000000001E-2</v>
      </c>
      <c r="BL128">
        <v>2.621</v>
      </c>
      <c r="BM128">
        <v>20.335100000000001</v>
      </c>
      <c r="BQ128">
        <v>156.75200000000001</v>
      </c>
      <c r="BR128">
        <v>0.52522199999999997</v>
      </c>
      <c r="BS128">
        <v>-5</v>
      </c>
      <c r="BT128">
        <v>5.0000000000000001E-3</v>
      </c>
      <c r="BU128">
        <v>12.835113</v>
      </c>
      <c r="BW128" s="4">
        <f t="shared" si="15"/>
        <v>3.3910368545999998</v>
      </c>
      <c r="BX128" t="e">
        <v>#NAME?</v>
      </c>
      <c r="BY128" s="4">
        <f t="shared" si="16"/>
        <v>24742.823645926372</v>
      </c>
      <c r="BZ128" s="4">
        <f t="shared" si="17"/>
        <v>2961.2371122287809</v>
      </c>
      <c r="CA128" s="4">
        <f t="shared" si="18"/>
        <v>24.628754126908799</v>
      </c>
      <c r="CB128" s="4">
        <f t="shared" si="19"/>
        <v>193.22074770297189</v>
      </c>
    </row>
    <row r="129" spans="1:80" customFormat="1" x14ac:dyDescent="0.25">
      <c r="A129" s="26">
        <v>43530</v>
      </c>
      <c r="B129" s="27">
        <v>0.64979771990740742</v>
      </c>
      <c r="C129">
        <v>12.461</v>
      </c>
      <c r="D129">
        <v>3.3371</v>
      </c>
      <c r="E129">
        <v>33371.415012999998</v>
      </c>
      <c r="F129">
        <v>174</v>
      </c>
      <c r="G129">
        <v>1.7</v>
      </c>
      <c r="H129">
        <v>2676.7</v>
      </c>
      <c r="J129">
        <v>0.92</v>
      </c>
      <c r="K129">
        <v>0.86209999999999998</v>
      </c>
      <c r="L129">
        <v>10.742800000000001</v>
      </c>
      <c r="M129">
        <v>2.8769999999999998</v>
      </c>
      <c r="N129">
        <v>150.0069</v>
      </c>
      <c r="O129">
        <v>1.4656</v>
      </c>
      <c r="P129">
        <v>151.5</v>
      </c>
      <c r="Q129">
        <v>122.1267</v>
      </c>
      <c r="R129">
        <v>1.1932</v>
      </c>
      <c r="S129">
        <v>123.3</v>
      </c>
      <c r="T129">
        <v>2676.7201</v>
      </c>
      <c r="W129">
        <v>0</v>
      </c>
      <c r="X129">
        <v>0.79720000000000002</v>
      </c>
      <c r="Y129">
        <v>12.4</v>
      </c>
      <c r="Z129">
        <v>850</v>
      </c>
      <c r="AA129">
        <v>839</v>
      </c>
      <c r="AB129">
        <v>853</v>
      </c>
      <c r="AC129">
        <v>97</v>
      </c>
      <c r="AD129">
        <v>26.43</v>
      </c>
      <c r="AE129">
        <v>0.61</v>
      </c>
      <c r="AF129">
        <v>981</v>
      </c>
      <c r="AG129">
        <v>0</v>
      </c>
      <c r="AH129">
        <v>61</v>
      </c>
      <c r="AI129">
        <v>36</v>
      </c>
      <c r="AJ129">
        <v>192</v>
      </c>
      <c r="AK129">
        <v>171</v>
      </c>
      <c r="AL129">
        <v>4.9000000000000004</v>
      </c>
      <c r="AM129">
        <v>174</v>
      </c>
      <c r="AN129" t="s">
        <v>155</v>
      </c>
      <c r="AO129">
        <v>2</v>
      </c>
      <c r="AP129" s="28">
        <v>0.85828703703703713</v>
      </c>
      <c r="AQ129">
        <v>47.162692999999997</v>
      </c>
      <c r="AR129">
        <v>-88.491928000000001</v>
      </c>
      <c r="AS129">
        <v>318.8</v>
      </c>
      <c r="AT129">
        <v>34.1</v>
      </c>
      <c r="AU129">
        <v>12</v>
      </c>
      <c r="AV129">
        <v>11</v>
      </c>
      <c r="AW129" t="s">
        <v>208</v>
      </c>
      <c r="AX129">
        <v>2.1875</v>
      </c>
      <c r="AY129">
        <v>1.5</v>
      </c>
      <c r="AZ129">
        <v>3</v>
      </c>
      <c r="BA129">
        <v>14.686999999999999</v>
      </c>
      <c r="BB129">
        <v>13.43</v>
      </c>
      <c r="BC129">
        <v>0.91</v>
      </c>
      <c r="BD129">
        <v>15.993</v>
      </c>
      <c r="BE129">
        <v>2442.473</v>
      </c>
      <c r="BF129">
        <v>416.327</v>
      </c>
      <c r="BG129">
        <v>3.5720000000000001</v>
      </c>
      <c r="BH129">
        <v>3.5000000000000003E-2</v>
      </c>
      <c r="BI129">
        <v>3.6059999999999999</v>
      </c>
      <c r="BJ129">
        <v>2.9079999999999999</v>
      </c>
      <c r="BK129">
        <v>2.8000000000000001E-2</v>
      </c>
      <c r="BL129">
        <v>2.9359999999999999</v>
      </c>
      <c r="BM129">
        <v>19.325399999999998</v>
      </c>
      <c r="BQ129">
        <v>131.79599999999999</v>
      </c>
      <c r="BR129">
        <v>0.58271899999999999</v>
      </c>
      <c r="BS129">
        <v>-5</v>
      </c>
      <c r="BT129">
        <v>5.0000000000000001E-3</v>
      </c>
      <c r="BU129">
        <v>14.240202</v>
      </c>
      <c r="BW129" s="4">
        <f t="shared" si="15"/>
        <v>3.7622613683999999</v>
      </c>
      <c r="BX129" t="e">
        <v>#NAME?</v>
      </c>
      <c r="BY129" s="4">
        <f t="shared" si="16"/>
        <v>25748.6029783339</v>
      </c>
      <c r="BZ129" s="4">
        <f t="shared" si="17"/>
        <v>4388.9282019333759</v>
      </c>
      <c r="CA129" s="4">
        <f t="shared" si="18"/>
        <v>30.656198640064801</v>
      </c>
      <c r="CB129" s="4">
        <f t="shared" si="19"/>
        <v>203.72878308071122</v>
      </c>
    </row>
    <row r="130" spans="1:80" customFormat="1" x14ac:dyDescent="0.25">
      <c r="A130" s="26">
        <v>43530</v>
      </c>
      <c r="B130" s="27">
        <v>0.64980929398148146</v>
      </c>
      <c r="C130">
        <v>12.2</v>
      </c>
      <c r="D130">
        <v>3.7541000000000002</v>
      </c>
      <c r="E130">
        <v>37541.352657000003</v>
      </c>
      <c r="F130">
        <v>204.6</v>
      </c>
      <c r="G130">
        <v>1.7</v>
      </c>
      <c r="H130">
        <v>2587</v>
      </c>
      <c r="J130">
        <v>0.8</v>
      </c>
      <c r="K130">
        <v>0.86050000000000004</v>
      </c>
      <c r="L130">
        <v>10.4977</v>
      </c>
      <c r="M130">
        <v>3.2303000000000002</v>
      </c>
      <c r="N130">
        <v>176.04769999999999</v>
      </c>
      <c r="O130">
        <v>1.4628000000000001</v>
      </c>
      <c r="P130">
        <v>177.5</v>
      </c>
      <c r="Q130">
        <v>143.32749999999999</v>
      </c>
      <c r="R130">
        <v>1.1909000000000001</v>
      </c>
      <c r="S130">
        <v>144.5</v>
      </c>
      <c r="T130">
        <v>2587.04</v>
      </c>
      <c r="W130">
        <v>0</v>
      </c>
      <c r="X130">
        <v>0.68840000000000001</v>
      </c>
      <c r="Y130">
        <v>12.4</v>
      </c>
      <c r="Z130">
        <v>850</v>
      </c>
      <c r="AA130">
        <v>840</v>
      </c>
      <c r="AB130">
        <v>853</v>
      </c>
      <c r="AC130">
        <v>97</v>
      </c>
      <c r="AD130">
        <v>26.43</v>
      </c>
      <c r="AE130">
        <v>0.61</v>
      </c>
      <c r="AF130">
        <v>981</v>
      </c>
      <c r="AG130">
        <v>0</v>
      </c>
      <c r="AH130">
        <v>61</v>
      </c>
      <c r="AI130">
        <v>36</v>
      </c>
      <c r="AJ130">
        <v>192</v>
      </c>
      <c r="AK130">
        <v>171</v>
      </c>
      <c r="AL130">
        <v>4.8</v>
      </c>
      <c r="AM130">
        <v>174</v>
      </c>
      <c r="AN130" t="s">
        <v>155</v>
      </c>
      <c r="AO130">
        <v>2</v>
      </c>
      <c r="AP130" s="28">
        <v>0.85829861111111105</v>
      </c>
      <c r="AQ130">
        <v>47.162534000000001</v>
      </c>
      <c r="AR130">
        <v>-88.491892000000007</v>
      </c>
      <c r="AS130">
        <v>318.7</v>
      </c>
      <c r="AT130">
        <v>36.799999999999997</v>
      </c>
      <c r="AU130">
        <v>12</v>
      </c>
      <c r="AV130">
        <v>11</v>
      </c>
      <c r="AW130" t="s">
        <v>208</v>
      </c>
      <c r="AX130">
        <v>2.1</v>
      </c>
      <c r="AY130">
        <v>1.5124880000000001</v>
      </c>
      <c r="AZ130">
        <v>3</v>
      </c>
      <c r="BA130">
        <v>14.686999999999999</v>
      </c>
      <c r="BB130">
        <v>13.26</v>
      </c>
      <c r="BC130">
        <v>0.9</v>
      </c>
      <c r="BD130">
        <v>16.216000000000001</v>
      </c>
      <c r="BE130">
        <v>2369.7579999999998</v>
      </c>
      <c r="BF130">
        <v>464.12099999999998</v>
      </c>
      <c r="BG130">
        <v>4.1619999999999999</v>
      </c>
      <c r="BH130">
        <v>3.5000000000000003E-2</v>
      </c>
      <c r="BI130">
        <v>4.1959999999999997</v>
      </c>
      <c r="BJ130">
        <v>3.3879999999999999</v>
      </c>
      <c r="BK130">
        <v>2.8000000000000001E-2</v>
      </c>
      <c r="BL130">
        <v>3.4159999999999999</v>
      </c>
      <c r="BM130">
        <v>18.545000000000002</v>
      </c>
      <c r="BQ130">
        <v>112.988</v>
      </c>
      <c r="BR130">
        <v>0.60961200000000004</v>
      </c>
      <c r="BS130">
        <v>-5</v>
      </c>
      <c r="BT130">
        <v>5.0000000000000001E-3</v>
      </c>
      <c r="BU130">
        <v>14.897384000000001</v>
      </c>
      <c r="BW130" s="4">
        <f t="shared" si="15"/>
        <v>3.9358888528000002</v>
      </c>
      <c r="BX130" t="e">
        <v>#NAME?</v>
      </c>
      <c r="BY130" s="4">
        <f t="shared" si="16"/>
        <v>26134.955194147202</v>
      </c>
      <c r="BZ130" s="4">
        <f t="shared" si="17"/>
        <v>5118.5739386311989</v>
      </c>
      <c r="CA130" s="4">
        <f t="shared" si="18"/>
        <v>37.364671075177597</v>
      </c>
      <c r="CB130" s="4">
        <f t="shared" si="19"/>
        <v>204.52415144308401</v>
      </c>
    </row>
    <row r="131" spans="1:80" customFormat="1" x14ac:dyDescent="0.25">
      <c r="A131" s="26">
        <v>43530</v>
      </c>
      <c r="B131" s="27">
        <v>0.64982086805555561</v>
      </c>
      <c r="C131">
        <v>12.2</v>
      </c>
      <c r="D131">
        <v>3.6619999999999999</v>
      </c>
      <c r="E131">
        <v>36619.568965999999</v>
      </c>
      <c r="F131">
        <v>227.8</v>
      </c>
      <c r="G131">
        <v>1.7</v>
      </c>
      <c r="H131">
        <v>2987.5</v>
      </c>
      <c r="J131">
        <v>0.7</v>
      </c>
      <c r="K131">
        <v>0.8609</v>
      </c>
      <c r="L131">
        <v>10.502800000000001</v>
      </c>
      <c r="M131">
        <v>3.1524999999999999</v>
      </c>
      <c r="N131">
        <v>196.10400000000001</v>
      </c>
      <c r="O131">
        <v>1.4635</v>
      </c>
      <c r="P131">
        <v>197.6</v>
      </c>
      <c r="Q131">
        <v>159.65620000000001</v>
      </c>
      <c r="R131">
        <v>1.1915</v>
      </c>
      <c r="S131">
        <v>160.80000000000001</v>
      </c>
      <c r="T131">
        <v>2987.4760999999999</v>
      </c>
      <c r="W131">
        <v>0</v>
      </c>
      <c r="X131">
        <v>0.60260000000000002</v>
      </c>
      <c r="Y131">
        <v>12.4</v>
      </c>
      <c r="Z131">
        <v>849</v>
      </c>
      <c r="AA131">
        <v>839</v>
      </c>
      <c r="AB131">
        <v>852</v>
      </c>
      <c r="AC131">
        <v>97</v>
      </c>
      <c r="AD131">
        <v>26.43</v>
      </c>
      <c r="AE131">
        <v>0.61</v>
      </c>
      <c r="AF131">
        <v>981</v>
      </c>
      <c r="AG131">
        <v>0</v>
      </c>
      <c r="AH131">
        <v>61</v>
      </c>
      <c r="AI131">
        <v>36</v>
      </c>
      <c r="AJ131">
        <v>192</v>
      </c>
      <c r="AK131">
        <v>171</v>
      </c>
      <c r="AL131">
        <v>4.8</v>
      </c>
      <c r="AM131">
        <v>174</v>
      </c>
      <c r="AN131" t="s">
        <v>155</v>
      </c>
      <c r="AO131">
        <v>2</v>
      </c>
      <c r="AP131" s="28">
        <v>0.8583101851851852</v>
      </c>
      <c r="AQ131">
        <v>47.162368000000001</v>
      </c>
      <c r="AR131">
        <v>-88.491838999999999</v>
      </c>
      <c r="AS131">
        <v>318.39999999999998</v>
      </c>
      <c r="AT131">
        <v>39.4</v>
      </c>
      <c r="AU131">
        <v>12</v>
      </c>
      <c r="AV131">
        <v>11</v>
      </c>
      <c r="AW131" t="s">
        <v>208</v>
      </c>
      <c r="AX131">
        <v>2.0503499999999999</v>
      </c>
      <c r="AY131">
        <v>1.6</v>
      </c>
      <c r="AZ131">
        <v>2.9627629999999998</v>
      </c>
      <c r="BA131">
        <v>14.686999999999999</v>
      </c>
      <c r="BB131">
        <v>13.31</v>
      </c>
      <c r="BC131">
        <v>0.91</v>
      </c>
      <c r="BD131">
        <v>16.158999999999999</v>
      </c>
      <c r="BE131">
        <v>2376.4740000000002</v>
      </c>
      <c r="BF131">
        <v>454.00799999999998</v>
      </c>
      <c r="BG131">
        <v>4.6470000000000002</v>
      </c>
      <c r="BH131">
        <v>3.5000000000000003E-2</v>
      </c>
      <c r="BI131">
        <v>4.681</v>
      </c>
      <c r="BJ131">
        <v>3.7829999999999999</v>
      </c>
      <c r="BK131">
        <v>2.8000000000000001E-2</v>
      </c>
      <c r="BL131">
        <v>3.8109999999999999</v>
      </c>
      <c r="BM131">
        <v>21.465599999999998</v>
      </c>
      <c r="BQ131">
        <v>99.144999999999996</v>
      </c>
      <c r="BR131">
        <v>0.54366999999999999</v>
      </c>
      <c r="BS131">
        <v>-5</v>
      </c>
      <c r="BT131">
        <v>5.0000000000000001E-3</v>
      </c>
      <c r="BU131">
        <v>13.285936</v>
      </c>
      <c r="BW131" s="4">
        <f t="shared" si="15"/>
        <v>3.5101442911999996</v>
      </c>
      <c r="BX131" t="e">
        <v>#NAME?</v>
      </c>
      <c r="BY131" s="4">
        <f t="shared" si="16"/>
        <v>23373.996391992256</v>
      </c>
      <c r="BZ131" s="4">
        <f t="shared" si="17"/>
        <v>4465.4312876705662</v>
      </c>
      <c r="CA131" s="4">
        <f t="shared" si="18"/>
        <v>37.207993165886393</v>
      </c>
      <c r="CB131" s="4">
        <f t="shared" si="19"/>
        <v>211.12659214952444</v>
      </c>
    </row>
    <row r="132" spans="1:80" customFormat="1" x14ac:dyDescent="0.25">
      <c r="A132" s="26">
        <v>43530</v>
      </c>
      <c r="B132" s="27">
        <v>0.64983244212962965</v>
      </c>
      <c r="C132">
        <v>12.423999999999999</v>
      </c>
      <c r="D132">
        <v>3.2757999999999998</v>
      </c>
      <c r="E132">
        <v>32757.762938</v>
      </c>
      <c r="F132">
        <v>244.6</v>
      </c>
      <c r="G132">
        <v>1.7</v>
      </c>
      <c r="H132">
        <v>3802</v>
      </c>
      <c r="J132">
        <v>0.6</v>
      </c>
      <c r="K132">
        <v>0.8619</v>
      </c>
      <c r="L132">
        <v>10.7088</v>
      </c>
      <c r="M132">
        <v>2.8233999999999999</v>
      </c>
      <c r="N132">
        <v>210.79820000000001</v>
      </c>
      <c r="O132">
        <v>1.4652000000000001</v>
      </c>
      <c r="P132">
        <v>212.3</v>
      </c>
      <c r="Q132">
        <v>171.52269999999999</v>
      </c>
      <c r="R132">
        <v>1.1921999999999999</v>
      </c>
      <c r="S132">
        <v>172.7</v>
      </c>
      <c r="T132">
        <v>3802.0176000000001</v>
      </c>
      <c r="W132">
        <v>0</v>
      </c>
      <c r="X132">
        <v>0.5171</v>
      </c>
      <c r="Y132">
        <v>12.4</v>
      </c>
      <c r="Z132">
        <v>848</v>
      </c>
      <c r="AA132">
        <v>838</v>
      </c>
      <c r="AB132">
        <v>852</v>
      </c>
      <c r="AC132">
        <v>96.5</v>
      </c>
      <c r="AD132">
        <v>26.28</v>
      </c>
      <c r="AE132">
        <v>0.6</v>
      </c>
      <c r="AF132">
        <v>981</v>
      </c>
      <c r="AG132">
        <v>0</v>
      </c>
      <c r="AH132">
        <v>61</v>
      </c>
      <c r="AI132">
        <v>36</v>
      </c>
      <c r="AJ132">
        <v>192</v>
      </c>
      <c r="AK132">
        <v>171</v>
      </c>
      <c r="AL132">
        <v>4.9000000000000004</v>
      </c>
      <c r="AM132">
        <v>174</v>
      </c>
      <c r="AN132" t="s">
        <v>155</v>
      </c>
      <c r="AO132">
        <v>2</v>
      </c>
      <c r="AP132" s="28">
        <v>0.85832175925925924</v>
      </c>
      <c r="AQ132">
        <v>47.162191</v>
      </c>
      <c r="AR132">
        <v>-88.491771</v>
      </c>
      <c r="AS132">
        <v>318.2</v>
      </c>
      <c r="AT132">
        <v>42.2</v>
      </c>
      <c r="AU132">
        <v>12</v>
      </c>
      <c r="AV132">
        <v>11</v>
      </c>
      <c r="AW132" t="s">
        <v>208</v>
      </c>
      <c r="AX132">
        <v>1.7</v>
      </c>
      <c r="AY132">
        <v>1.6125</v>
      </c>
      <c r="AZ132">
        <v>2.7</v>
      </c>
      <c r="BA132">
        <v>14.686999999999999</v>
      </c>
      <c r="BB132">
        <v>13.41</v>
      </c>
      <c r="BC132">
        <v>0.91</v>
      </c>
      <c r="BD132">
        <v>16.021000000000001</v>
      </c>
      <c r="BE132">
        <v>2430.3679999999999</v>
      </c>
      <c r="BF132">
        <v>407.83699999999999</v>
      </c>
      <c r="BG132">
        <v>5.01</v>
      </c>
      <c r="BH132">
        <v>3.5000000000000003E-2</v>
      </c>
      <c r="BI132">
        <v>5.0449999999999999</v>
      </c>
      <c r="BJ132">
        <v>4.077</v>
      </c>
      <c r="BK132">
        <v>2.8000000000000001E-2</v>
      </c>
      <c r="BL132">
        <v>4.1050000000000004</v>
      </c>
      <c r="BM132">
        <v>27.400600000000001</v>
      </c>
      <c r="BQ132">
        <v>85.338999999999999</v>
      </c>
      <c r="BR132">
        <v>0.471391</v>
      </c>
      <c r="BS132">
        <v>-5</v>
      </c>
      <c r="BT132">
        <v>5.0000000000000001E-3</v>
      </c>
      <c r="BU132">
        <v>11.519617999999999</v>
      </c>
      <c r="BW132" s="4">
        <f t="shared" si="15"/>
        <v>3.0434830755999998</v>
      </c>
      <c r="BX132" t="e">
        <v>#NAME?</v>
      </c>
      <c r="BY132" s="4">
        <f t="shared" si="16"/>
        <v>20726.113183261583</v>
      </c>
      <c r="BZ132" s="4">
        <f t="shared" si="17"/>
        <v>3478.0230081707191</v>
      </c>
      <c r="CA132" s="4">
        <f t="shared" si="18"/>
        <v>34.768546758415795</v>
      </c>
      <c r="CB132" s="4">
        <f t="shared" si="19"/>
        <v>233.67158261188322</v>
      </c>
    </row>
    <row r="133" spans="1:80" customFormat="1" x14ac:dyDescent="0.25">
      <c r="A133" s="26">
        <v>43530</v>
      </c>
      <c r="B133" s="27">
        <v>0.64984401620370369</v>
      </c>
      <c r="C133">
        <v>12.834</v>
      </c>
      <c r="D133">
        <v>2.3925999999999998</v>
      </c>
      <c r="E133">
        <v>23926.377295999999</v>
      </c>
      <c r="F133">
        <v>258.10000000000002</v>
      </c>
      <c r="G133">
        <v>1.7</v>
      </c>
      <c r="H133">
        <v>4159.2</v>
      </c>
      <c r="J133">
        <v>0.5</v>
      </c>
      <c r="K133">
        <v>0.86629999999999996</v>
      </c>
      <c r="L133">
        <v>11.117900000000001</v>
      </c>
      <c r="M133">
        <v>2.0727000000000002</v>
      </c>
      <c r="N133">
        <v>223.56370000000001</v>
      </c>
      <c r="O133">
        <v>1.4726999999999999</v>
      </c>
      <c r="P133">
        <v>225</v>
      </c>
      <c r="Q133">
        <v>181.82149999999999</v>
      </c>
      <c r="R133">
        <v>1.1977</v>
      </c>
      <c r="S133">
        <v>183</v>
      </c>
      <c r="T133">
        <v>4159.2205999999996</v>
      </c>
      <c r="W133">
        <v>0</v>
      </c>
      <c r="X133">
        <v>0.43309999999999998</v>
      </c>
      <c r="Y133">
        <v>12.4</v>
      </c>
      <c r="Z133">
        <v>849</v>
      </c>
      <c r="AA133">
        <v>838</v>
      </c>
      <c r="AB133">
        <v>851</v>
      </c>
      <c r="AC133">
        <v>96</v>
      </c>
      <c r="AD133">
        <v>26.15</v>
      </c>
      <c r="AE133">
        <v>0.6</v>
      </c>
      <c r="AF133">
        <v>981</v>
      </c>
      <c r="AG133">
        <v>0</v>
      </c>
      <c r="AH133">
        <v>61</v>
      </c>
      <c r="AI133">
        <v>36</v>
      </c>
      <c r="AJ133">
        <v>192</v>
      </c>
      <c r="AK133">
        <v>170.5</v>
      </c>
      <c r="AL133">
        <v>4.8</v>
      </c>
      <c r="AM133">
        <v>174</v>
      </c>
      <c r="AN133" t="s">
        <v>155</v>
      </c>
      <c r="AO133">
        <v>2</v>
      </c>
      <c r="AP133" s="28">
        <v>0.85833333333333339</v>
      </c>
      <c r="AQ133">
        <v>47.162016999999999</v>
      </c>
      <c r="AR133">
        <v>-88.491675999999998</v>
      </c>
      <c r="AS133">
        <v>317.89999999999998</v>
      </c>
      <c r="AT133">
        <v>44.1</v>
      </c>
      <c r="AU133">
        <v>12</v>
      </c>
      <c r="AV133">
        <v>11</v>
      </c>
      <c r="AW133" t="s">
        <v>208</v>
      </c>
      <c r="AX133">
        <v>1.7</v>
      </c>
      <c r="AY133">
        <v>1.7</v>
      </c>
      <c r="AZ133">
        <v>2.7</v>
      </c>
      <c r="BA133">
        <v>14.686999999999999</v>
      </c>
      <c r="BB133">
        <v>13.87</v>
      </c>
      <c r="BC133">
        <v>0.94</v>
      </c>
      <c r="BD133">
        <v>15.433999999999999</v>
      </c>
      <c r="BE133">
        <v>2580.13</v>
      </c>
      <c r="BF133">
        <v>306.154</v>
      </c>
      <c r="BG133">
        <v>5.4329999999999998</v>
      </c>
      <c r="BH133">
        <v>3.5999999999999997E-2</v>
      </c>
      <c r="BI133">
        <v>5.4690000000000003</v>
      </c>
      <c r="BJ133">
        <v>4.4189999999999996</v>
      </c>
      <c r="BK133">
        <v>2.9000000000000001E-2</v>
      </c>
      <c r="BL133">
        <v>4.4480000000000004</v>
      </c>
      <c r="BM133">
        <v>30.651</v>
      </c>
      <c r="BQ133">
        <v>73.088999999999999</v>
      </c>
      <c r="BR133">
        <v>0.40955799999999998</v>
      </c>
      <c r="BS133">
        <v>-5</v>
      </c>
      <c r="BT133">
        <v>5.0000000000000001E-3</v>
      </c>
      <c r="BU133">
        <v>10.008573999999999</v>
      </c>
      <c r="BW133" s="4">
        <f t="shared" si="15"/>
        <v>2.6442652507999997</v>
      </c>
      <c r="BX133" t="e">
        <v>#NAME?</v>
      </c>
      <c r="BY133" s="4">
        <f t="shared" si="16"/>
        <v>19117.079332229183</v>
      </c>
      <c r="BZ133" s="4">
        <f t="shared" si="17"/>
        <v>2268.4013231423587</v>
      </c>
      <c r="CA133" s="4">
        <f t="shared" si="18"/>
        <v>32.741905860991793</v>
      </c>
      <c r="CB133" s="4">
        <f t="shared" si="19"/>
        <v>227.10390507926218</v>
      </c>
    </row>
    <row r="134" spans="1:80" customFormat="1" x14ac:dyDescent="0.25">
      <c r="A134" s="26">
        <v>43530</v>
      </c>
      <c r="B134" s="27">
        <v>0.64985559027777773</v>
      </c>
      <c r="C134">
        <v>13.145</v>
      </c>
      <c r="D134">
        <v>1.7263999999999999</v>
      </c>
      <c r="E134">
        <v>17264.387096999999</v>
      </c>
      <c r="F134">
        <v>261.89999999999998</v>
      </c>
      <c r="G134">
        <v>1.7</v>
      </c>
      <c r="H134">
        <v>3713</v>
      </c>
      <c r="J134">
        <v>0.4</v>
      </c>
      <c r="K134">
        <v>0.87019999999999997</v>
      </c>
      <c r="L134">
        <v>11.4382</v>
      </c>
      <c r="M134">
        <v>1.5023</v>
      </c>
      <c r="N134">
        <v>227.91720000000001</v>
      </c>
      <c r="O134">
        <v>1.4793000000000001</v>
      </c>
      <c r="P134">
        <v>229.4</v>
      </c>
      <c r="Q134">
        <v>185.3621</v>
      </c>
      <c r="R134">
        <v>1.2031000000000001</v>
      </c>
      <c r="S134">
        <v>186.6</v>
      </c>
      <c r="T134">
        <v>3712.9748</v>
      </c>
      <c r="W134">
        <v>0</v>
      </c>
      <c r="X134">
        <v>0.34810000000000002</v>
      </c>
      <c r="Y134">
        <v>12.4</v>
      </c>
      <c r="Z134">
        <v>848</v>
      </c>
      <c r="AA134">
        <v>838</v>
      </c>
      <c r="AB134">
        <v>850</v>
      </c>
      <c r="AC134">
        <v>96</v>
      </c>
      <c r="AD134">
        <v>26.15</v>
      </c>
      <c r="AE134">
        <v>0.6</v>
      </c>
      <c r="AF134">
        <v>981</v>
      </c>
      <c r="AG134">
        <v>0</v>
      </c>
      <c r="AH134">
        <v>61</v>
      </c>
      <c r="AI134">
        <v>36</v>
      </c>
      <c r="AJ134">
        <v>192</v>
      </c>
      <c r="AK134">
        <v>170</v>
      </c>
      <c r="AL134">
        <v>4.8</v>
      </c>
      <c r="AM134">
        <v>174</v>
      </c>
      <c r="AN134" t="s">
        <v>155</v>
      </c>
      <c r="AO134">
        <v>2</v>
      </c>
      <c r="AP134" s="28">
        <v>0.85834490740740732</v>
      </c>
      <c r="AQ134">
        <v>47.161853000000001</v>
      </c>
      <c r="AR134">
        <v>-88.491578000000004</v>
      </c>
      <c r="AS134">
        <v>317.39999999999998</v>
      </c>
      <c r="AT134">
        <v>44.1</v>
      </c>
      <c r="AU134">
        <v>12</v>
      </c>
      <c r="AV134">
        <v>11</v>
      </c>
      <c r="AW134" t="s">
        <v>208</v>
      </c>
      <c r="AX134">
        <v>1.7</v>
      </c>
      <c r="AY134">
        <v>1.7</v>
      </c>
      <c r="AZ134">
        <v>2.7</v>
      </c>
      <c r="BA134">
        <v>14.686999999999999</v>
      </c>
      <c r="BB134">
        <v>14.31</v>
      </c>
      <c r="BC134">
        <v>0.97</v>
      </c>
      <c r="BD134">
        <v>14.920999999999999</v>
      </c>
      <c r="BE134">
        <v>2713.4389999999999</v>
      </c>
      <c r="BF134">
        <v>226.82599999999999</v>
      </c>
      <c r="BG134">
        <v>5.6619999999999999</v>
      </c>
      <c r="BH134">
        <v>3.6999999999999998E-2</v>
      </c>
      <c r="BI134">
        <v>5.6989999999999998</v>
      </c>
      <c r="BJ134">
        <v>4.6050000000000004</v>
      </c>
      <c r="BK134">
        <v>0.03</v>
      </c>
      <c r="BL134">
        <v>4.6349999999999998</v>
      </c>
      <c r="BM134">
        <v>27.970400000000001</v>
      </c>
      <c r="BQ134">
        <v>60.036999999999999</v>
      </c>
      <c r="BR134">
        <v>0.35859400000000002</v>
      </c>
      <c r="BS134">
        <v>-5</v>
      </c>
      <c r="BT134">
        <v>5.0000000000000001E-3</v>
      </c>
      <c r="BU134">
        <v>8.7631409999999992</v>
      </c>
      <c r="BW134" s="4">
        <f t="shared" si="15"/>
        <v>2.3152218521999997</v>
      </c>
      <c r="BX134" t="e">
        <v>#NAME?</v>
      </c>
      <c r="BY134" s="4">
        <f t="shared" si="16"/>
        <v>17603.037402970825</v>
      </c>
      <c r="BZ134" s="4">
        <f t="shared" si="17"/>
        <v>1471.5003956109797</v>
      </c>
      <c r="CA134" s="4">
        <f t="shared" si="18"/>
        <v>29.874261864991499</v>
      </c>
      <c r="CB134" s="4">
        <f t="shared" si="19"/>
        <v>181.45386624724392</v>
      </c>
    </row>
    <row r="135" spans="1:80" customFormat="1" x14ac:dyDescent="0.25">
      <c r="A135" s="26">
        <v>43530</v>
      </c>
      <c r="B135" s="27">
        <v>0.64986716435185188</v>
      </c>
      <c r="C135">
        <v>13.266999999999999</v>
      </c>
      <c r="D135">
        <v>1.5494000000000001</v>
      </c>
      <c r="E135">
        <v>15493.94148</v>
      </c>
      <c r="F135">
        <v>261</v>
      </c>
      <c r="G135">
        <v>1.7</v>
      </c>
      <c r="H135">
        <v>2966.8</v>
      </c>
      <c r="J135">
        <v>0.4</v>
      </c>
      <c r="K135">
        <v>0.87150000000000005</v>
      </c>
      <c r="L135">
        <v>11.562200000000001</v>
      </c>
      <c r="M135">
        <v>1.3502000000000001</v>
      </c>
      <c r="N135">
        <v>227.4802</v>
      </c>
      <c r="O135">
        <v>1.4815</v>
      </c>
      <c r="P135">
        <v>229</v>
      </c>
      <c r="Q135">
        <v>185.0067</v>
      </c>
      <c r="R135">
        <v>1.2049000000000001</v>
      </c>
      <c r="S135">
        <v>186.2</v>
      </c>
      <c r="T135">
        <v>2966.7757000000001</v>
      </c>
      <c r="W135">
        <v>0</v>
      </c>
      <c r="X135">
        <v>0.34860000000000002</v>
      </c>
      <c r="Y135">
        <v>12.4</v>
      </c>
      <c r="Z135">
        <v>847</v>
      </c>
      <c r="AA135">
        <v>837</v>
      </c>
      <c r="AB135">
        <v>850</v>
      </c>
      <c r="AC135">
        <v>96</v>
      </c>
      <c r="AD135">
        <v>26.15</v>
      </c>
      <c r="AE135">
        <v>0.6</v>
      </c>
      <c r="AF135">
        <v>981</v>
      </c>
      <c r="AG135">
        <v>0</v>
      </c>
      <c r="AH135">
        <v>61</v>
      </c>
      <c r="AI135">
        <v>36</v>
      </c>
      <c r="AJ135">
        <v>192</v>
      </c>
      <c r="AK135">
        <v>170</v>
      </c>
      <c r="AL135">
        <v>4.8</v>
      </c>
      <c r="AM135">
        <v>174.3</v>
      </c>
      <c r="AN135" t="s">
        <v>155</v>
      </c>
      <c r="AO135">
        <v>2</v>
      </c>
      <c r="AP135" s="28">
        <v>0.85835648148148147</v>
      </c>
      <c r="AQ135">
        <v>47.161696999999997</v>
      </c>
      <c r="AR135">
        <v>-88.491482000000005</v>
      </c>
      <c r="AS135">
        <v>317</v>
      </c>
      <c r="AT135">
        <v>43.1</v>
      </c>
      <c r="AU135">
        <v>12</v>
      </c>
      <c r="AV135">
        <v>11</v>
      </c>
      <c r="AW135" t="s">
        <v>208</v>
      </c>
      <c r="AX135">
        <v>1.7124999999999999</v>
      </c>
      <c r="AY135">
        <v>1.7250000000000001</v>
      </c>
      <c r="AZ135">
        <v>2.7250000000000001</v>
      </c>
      <c r="BA135">
        <v>14.686999999999999</v>
      </c>
      <c r="BB135">
        <v>14.46</v>
      </c>
      <c r="BC135">
        <v>0.98</v>
      </c>
      <c r="BD135">
        <v>14.749000000000001</v>
      </c>
      <c r="BE135">
        <v>2764.2420000000002</v>
      </c>
      <c r="BF135">
        <v>205.46</v>
      </c>
      <c r="BG135">
        <v>5.6950000000000003</v>
      </c>
      <c r="BH135">
        <v>3.6999999999999998E-2</v>
      </c>
      <c r="BI135">
        <v>5.7320000000000002</v>
      </c>
      <c r="BJ135">
        <v>4.6319999999999997</v>
      </c>
      <c r="BK135">
        <v>0.03</v>
      </c>
      <c r="BL135">
        <v>4.6619999999999999</v>
      </c>
      <c r="BM135">
        <v>22.523399999999999</v>
      </c>
      <c r="BQ135">
        <v>60.595999999999997</v>
      </c>
      <c r="BR135">
        <v>0.34046300000000002</v>
      </c>
      <c r="BS135">
        <v>-5</v>
      </c>
      <c r="BT135">
        <v>5.5370000000000003E-3</v>
      </c>
      <c r="BU135">
        <v>8.3200649999999996</v>
      </c>
      <c r="BW135" s="4">
        <f t="shared" si="15"/>
        <v>2.1981611729999999</v>
      </c>
      <c r="BX135" t="e">
        <v>#NAME?</v>
      </c>
      <c r="BY135" s="4">
        <f t="shared" si="16"/>
        <v>17025.917707574921</v>
      </c>
      <c r="BZ135" s="4">
        <f t="shared" si="17"/>
        <v>1265.49884279247</v>
      </c>
      <c r="CA135" s="4">
        <f t="shared" si="18"/>
        <v>28.530081961523994</v>
      </c>
      <c r="CB135" s="4">
        <f t="shared" si="19"/>
        <v>138.72937134114628</v>
      </c>
    </row>
    <row r="136" spans="1:80" customFormat="1" x14ac:dyDescent="0.25">
      <c r="A136" s="26">
        <v>43530</v>
      </c>
      <c r="B136" s="27">
        <v>0.64987873842592592</v>
      </c>
      <c r="C136">
        <v>13.253</v>
      </c>
      <c r="D136">
        <v>1.6805000000000001</v>
      </c>
      <c r="E136">
        <v>16805.020112999999</v>
      </c>
      <c r="F136">
        <v>252.9</v>
      </c>
      <c r="G136">
        <v>1.7</v>
      </c>
      <c r="H136">
        <v>2667.6</v>
      </c>
      <c r="J136">
        <v>0.4</v>
      </c>
      <c r="K136">
        <v>0.87070000000000003</v>
      </c>
      <c r="L136">
        <v>11.539199999999999</v>
      </c>
      <c r="M136">
        <v>1.4632000000000001</v>
      </c>
      <c r="N136">
        <v>220.1765</v>
      </c>
      <c r="O136">
        <v>1.4802</v>
      </c>
      <c r="P136">
        <v>221.7</v>
      </c>
      <c r="Q136">
        <v>179.0667</v>
      </c>
      <c r="R136">
        <v>1.2038</v>
      </c>
      <c r="S136">
        <v>180.3</v>
      </c>
      <c r="T136">
        <v>2667.6118000000001</v>
      </c>
      <c r="W136">
        <v>0</v>
      </c>
      <c r="X136">
        <v>0.3483</v>
      </c>
      <c r="Y136">
        <v>12.3</v>
      </c>
      <c r="Z136">
        <v>848</v>
      </c>
      <c r="AA136">
        <v>838</v>
      </c>
      <c r="AB136">
        <v>851</v>
      </c>
      <c r="AC136">
        <v>96</v>
      </c>
      <c r="AD136">
        <v>26.15</v>
      </c>
      <c r="AE136">
        <v>0.6</v>
      </c>
      <c r="AF136">
        <v>981</v>
      </c>
      <c r="AG136">
        <v>0</v>
      </c>
      <c r="AH136">
        <v>61</v>
      </c>
      <c r="AI136">
        <v>36</v>
      </c>
      <c r="AJ136">
        <v>192</v>
      </c>
      <c r="AK136">
        <v>170</v>
      </c>
      <c r="AL136">
        <v>4.8</v>
      </c>
      <c r="AM136">
        <v>174.6</v>
      </c>
      <c r="AN136" t="s">
        <v>155</v>
      </c>
      <c r="AO136">
        <v>2</v>
      </c>
      <c r="AP136" s="28">
        <v>0.85836805555555562</v>
      </c>
      <c r="AQ136">
        <v>47.161552</v>
      </c>
      <c r="AR136">
        <v>-88.491369000000006</v>
      </c>
      <c r="AS136">
        <v>316.89999999999998</v>
      </c>
      <c r="AT136">
        <v>41.7</v>
      </c>
      <c r="AU136">
        <v>12</v>
      </c>
      <c r="AV136">
        <v>11</v>
      </c>
      <c r="AW136" t="s">
        <v>208</v>
      </c>
      <c r="AX136">
        <v>1.9</v>
      </c>
      <c r="AY136">
        <v>1.7875000000000001</v>
      </c>
      <c r="AZ136">
        <v>2.9874999999999998</v>
      </c>
      <c r="BA136">
        <v>14.686999999999999</v>
      </c>
      <c r="BB136">
        <v>14.37</v>
      </c>
      <c r="BC136">
        <v>0.98</v>
      </c>
      <c r="BD136">
        <v>14.847</v>
      </c>
      <c r="BE136">
        <v>2746.2109999999998</v>
      </c>
      <c r="BF136">
        <v>221.642</v>
      </c>
      <c r="BG136">
        <v>5.4870000000000001</v>
      </c>
      <c r="BH136">
        <v>3.6999999999999998E-2</v>
      </c>
      <c r="BI136">
        <v>5.524</v>
      </c>
      <c r="BJ136">
        <v>4.4630000000000001</v>
      </c>
      <c r="BK136">
        <v>0.03</v>
      </c>
      <c r="BL136">
        <v>4.4930000000000003</v>
      </c>
      <c r="BM136">
        <v>20.1601</v>
      </c>
      <c r="BQ136">
        <v>60.268999999999998</v>
      </c>
      <c r="BR136">
        <v>0.35716700000000001</v>
      </c>
      <c r="BS136">
        <v>-5</v>
      </c>
      <c r="BT136">
        <v>5.4640000000000001E-3</v>
      </c>
      <c r="BU136">
        <v>8.7282639999999994</v>
      </c>
      <c r="BW136" s="4">
        <f t="shared" si="15"/>
        <v>2.3060073487999997</v>
      </c>
      <c r="BX136" t="e">
        <v>#NAME?</v>
      </c>
      <c r="BY136" s="4">
        <f t="shared" si="16"/>
        <v>17744.735306083268</v>
      </c>
      <c r="BZ136" s="4">
        <f t="shared" si="17"/>
        <v>1432.1472831879662</v>
      </c>
      <c r="CA136" s="4">
        <f t="shared" si="18"/>
        <v>28.837825524349597</v>
      </c>
      <c r="CB136" s="4">
        <f t="shared" si="19"/>
        <v>130.26516835165589</v>
      </c>
    </row>
    <row r="137" spans="1:80" customFormat="1" x14ac:dyDescent="0.25">
      <c r="A137" s="26">
        <v>43530</v>
      </c>
      <c r="B137" s="27">
        <v>0.64989031250000007</v>
      </c>
      <c r="C137">
        <v>13.196</v>
      </c>
      <c r="D137">
        <v>1.8307</v>
      </c>
      <c r="E137">
        <v>18306.863085000001</v>
      </c>
      <c r="F137">
        <v>243.9</v>
      </c>
      <c r="G137">
        <v>1.7</v>
      </c>
      <c r="H137">
        <v>2804.3</v>
      </c>
      <c r="J137">
        <v>0.4</v>
      </c>
      <c r="K137">
        <v>0.86970000000000003</v>
      </c>
      <c r="L137">
        <v>11.476900000000001</v>
      </c>
      <c r="M137">
        <v>1.5922000000000001</v>
      </c>
      <c r="N137">
        <v>212.15119999999999</v>
      </c>
      <c r="O137">
        <v>1.4785999999999999</v>
      </c>
      <c r="P137">
        <v>213.6</v>
      </c>
      <c r="Q137">
        <v>172.53980000000001</v>
      </c>
      <c r="R137">
        <v>1.2024999999999999</v>
      </c>
      <c r="S137">
        <v>173.7</v>
      </c>
      <c r="T137">
        <v>2804.2930000000001</v>
      </c>
      <c r="W137">
        <v>0</v>
      </c>
      <c r="X137">
        <v>0.34789999999999999</v>
      </c>
      <c r="Y137">
        <v>12.4</v>
      </c>
      <c r="Z137">
        <v>847</v>
      </c>
      <c r="AA137">
        <v>839</v>
      </c>
      <c r="AB137">
        <v>852</v>
      </c>
      <c r="AC137">
        <v>96</v>
      </c>
      <c r="AD137">
        <v>26.15</v>
      </c>
      <c r="AE137">
        <v>0.6</v>
      </c>
      <c r="AF137">
        <v>981</v>
      </c>
      <c r="AG137">
        <v>0</v>
      </c>
      <c r="AH137">
        <v>61</v>
      </c>
      <c r="AI137">
        <v>36</v>
      </c>
      <c r="AJ137">
        <v>192</v>
      </c>
      <c r="AK137">
        <v>170</v>
      </c>
      <c r="AL137">
        <v>4.9000000000000004</v>
      </c>
      <c r="AM137">
        <v>175</v>
      </c>
      <c r="AN137" t="s">
        <v>155</v>
      </c>
      <c r="AO137">
        <v>2</v>
      </c>
      <c r="AP137" s="28">
        <v>0.85837962962962966</v>
      </c>
      <c r="AQ137">
        <v>47.161422000000002</v>
      </c>
      <c r="AR137">
        <v>-88.491223000000005</v>
      </c>
      <c r="AS137">
        <v>316.7</v>
      </c>
      <c r="AT137">
        <v>40.799999999999997</v>
      </c>
      <c r="AU137">
        <v>12</v>
      </c>
      <c r="AV137">
        <v>11</v>
      </c>
      <c r="AW137" t="s">
        <v>208</v>
      </c>
      <c r="AX137">
        <v>2.4</v>
      </c>
      <c r="AY137">
        <v>1.0125</v>
      </c>
      <c r="AZ137">
        <v>3.4</v>
      </c>
      <c r="BA137">
        <v>14.686999999999999</v>
      </c>
      <c r="BB137">
        <v>14.26</v>
      </c>
      <c r="BC137">
        <v>0.97</v>
      </c>
      <c r="BD137">
        <v>14.977</v>
      </c>
      <c r="BE137">
        <v>2714.893</v>
      </c>
      <c r="BF137">
        <v>239.721</v>
      </c>
      <c r="BG137">
        <v>5.2549999999999999</v>
      </c>
      <c r="BH137">
        <v>3.6999999999999998E-2</v>
      </c>
      <c r="BI137">
        <v>5.2919999999999998</v>
      </c>
      <c r="BJ137">
        <v>4.274</v>
      </c>
      <c r="BK137">
        <v>0.03</v>
      </c>
      <c r="BL137">
        <v>4.3040000000000003</v>
      </c>
      <c r="BM137">
        <v>21.065100000000001</v>
      </c>
      <c r="BQ137">
        <v>59.837000000000003</v>
      </c>
      <c r="BR137">
        <v>0.346246</v>
      </c>
      <c r="BS137">
        <v>-5</v>
      </c>
      <c r="BT137">
        <v>5.0000000000000001E-3</v>
      </c>
      <c r="BU137">
        <v>8.4613929999999993</v>
      </c>
      <c r="BW137" s="4">
        <f t="shared" si="15"/>
        <v>2.2355000305999999</v>
      </c>
      <c r="BX137" t="e">
        <v>#NAME?</v>
      </c>
      <c r="BY137" s="4">
        <f t="shared" si="16"/>
        <v>17006.006236190042</v>
      </c>
      <c r="BZ137" s="4">
        <f t="shared" si="17"/>
        <v>1501.6049696786258</v>
      </c>
      <c r="CA137" s="4">
        <f t="shared" si="18"/>
        <v>26.772204522784598</v>
      </c>
      <c r="CB137" s="4">
        <f t="shared" si="19"/>
        <v>131.95113839328727</v>
      </c>
    </row>
    <row r="138" spans="1:80" customFormat="1" x14ac:dyDescent="0.25">
      <c r="A138" s="26">
        <v>43530</v>
      </c>
      <c r="B138" s="27">
        <v>0.64990188657407411</v>
      </c>
      <c r="C138">
        <v>13.066000000000001</v>
      </c>
      <c r="D138">
        <v>1.7770999999999999</v>
      </c>
      <c r="E138">
        <v>17770.5</v>
      </c>
      <c r="F138">
        <v>233</v>
      </c>
      <c r="G138">
        <v>1.8</v>
      </c>
      <c r="H138">
        <v>2784.8</v>
      </c>
      <c r="J138">
        <v>0.4</v>
      </c>
      <c r="K138">
        <v>0.87119999999999997</v>
      </c>
      <c r="L138">
        <v>11.3832</v>
      </c>
      <c r="M138">
        <v>1.5482</v>
      </c>
      <c r="N138">
        <v>202.99010000000001</v>
      </c>
      <c r="O138">
        <v>1.5681</v>
      </c>
      <c r="P138">
        <v>204.6</v>
      </c>
      <c r="Q138">
        <v>165.08920000000001</v>
      </c>
      <c r="R138">
        <v>1.2754000000000001</v>
      </c>
      <c r="S138">
        <v>166.4</v>
      </c>
      <c r="T138">
        <v>2784.7671999999998</v>
      </c>
      <c r="W138">
        <v>0</v>
      </c>
      <c r="X138">
        <v>0.34849999999999998</v>
      </c>
      <c r="Y138">
        <v>12.4</v>
      </c>
      <c r="Z138">
        <v>848</v>
      </c>
      <c r="AA138">
        <v>839</v>
      </c>
      <c r="AB138">
        <v>852</v>
      </c>
      <c r="AC138">
        <v>96</v>
      </c>
      <c r="AD138">
        <v>26.15</v>
      </c>
      <c r="AE138">
        <v>0.6</v>
      </c>
      <c r="AF138">
        <v>981</v>
      </c>
      <c r="AG138">
        <v>0</v>
      </c>
      <c r="AH138">
        <v>60.463000000000001</v>
      </c>
      <c r="AI138">
        <v>36</v>
      </c>
      <c r="AJ138">
        <v>192</v>
      </c>
      <c r="AK138">
        <v>170</v>
      </c>
      <c r="AL138">
        <v>4.8</v>
      </c>
      <c r="AM138">
        <v>175</v>
      </c>
      <c r="AN138" t="s">
        <v>155</v>
      </c>
      <c r="AO138">
        <v>2</v>
      </c>
      <c r="AP138" s="28">
        <v>0.8583912037037037</v>
      </c>
      <c r="AQ138">
        <v>47.161298000000002</v>
      </c>
      <c r="AR138">
        <v>-88.491073999999998</v>
      </c>
      <c r="AS138">
        <v>316.7</v>
      </c>
      <c r="AT138">
        <v>39.6</v>
      </c>
      <c r="AU138">
        <v>12</v>
      </c>
      <c r="AV138">
        <v>11</v>
      </c>
      <c r="AW138" t="s">
        <v>208</v>
      </c>
      <c r="AX138">
        <v>0.98750000000000004</v>
      </c>
      <c r="AY138">
        <v>1.1000000000000001</v>
      </c>
      <c r="AZ138">
        <v>1.9375</v>
      </c>
      <c r="BA138">
        <v>14.686999999999999</v>
      </c>
      <c r="BB138">
        <v>14.43</v>
      </c>
      <c r="BC138">
        <v>0.98</v>
      </c>
      <c r="BD138">
        <v>14.785</v>
      </c>
      <c r="BE138">
        <v>2721.2930000000001</v>
      </c>
      <c r="BF138">
        <v>235.56100000000001</v>
      </c>
      <c r="BG138">
        <v>5.0819999999999999</v>
      </c>
      <c r="BH138">
        <v>3.9E-2</v>
      </c>
      <c r="BI138">
        <v>5.1210000000000004</v>
      </c>
      <c r="BJ138">
        <v>4.133</v>
      </c>
      <c r="BK138">
        <v>3.2000000000000001E-2</v>
      </c>
      <c r="BL138">
        <v>4.165</v>
      </c>
      <c r="BM138">
        <v>21.1404</v>
      </c>
      <c r="BQ138">
        <v>60.573999999999998</v>
      </c>
      <c r="BR138">
        <v>0.29768699999999998</v>
      </c>
      <c r="BS138">
        <v>-5</v>
      </c>
      <c r="BT138">
        <v>5.0000000000000001E-3</v>
      </c>
      <c r="BU138">
        <v>7.2747260000000002</v>
      </c>
      <c r="BW138" s="4">
        <f t="shared" si="15"/>
        <v>1.9219826092000001</v>
      </c>
      <c r="BX138" t="e">
        <v>#NAME?</v>
      </c>
      <c r="BY138" s="4">
        <f t="shared" si="16"/>
        <v>14655.468094413534</v>
      </c>
      <c r="BZ138" s="4">
        <f t="shared" si="17"/>
        <v>1268.6089736710258</v>
      </c>
      <c r="CA138" s="4">
        <f t="shared" si="18"/>
        <v>22.258187425687399</v>
      </c>
      <c r="CB138" s="4">
        <f t="shared" si="19"/>
        <v>113.85119415775512</v>
      </c>
    </row>
    <row r="139" spans="1:80" customFormat="1" x14ac:dyDescent="0.25">
      <c r="A139" s="26">
        <v>43530</v>
      </c>
      <c r="B139" s="27">
        <v>0.64991346064814814</v>
      </c>
      <c r="C139">
        <v>13.257</v>
      </c>
      <c r="D139">
        <v>1.5021</v>
      </c>
      <c r="E139">
        <v>15020.5</v>
      </c>
      <c r="F139">
        <v>217.2</v>
      </c>
      <c r="G139">
        <v>1.8</v>
      </c>
      <c r="H139">
        <v>2249.6</v>
      </c>
      <c r="J139">
        <v>0.4</v>
      </c>
      <c r="K139">
        <v>0.87260000000000004</v>
      </c>
      <c r="L139">
        <v>11.568099999999999</v>
      </c>
      <c r="M139">
        <v>1.3107</v>
      </c>
      <c r="N139">
        <v>189.4975</v>
      </c>
      <c r="O139">
        <v>1.5706</v>
      </c>
      <c r="P139">
        <v>191.1</v>
      </c>
      <c r="Q139">
        <v>154.11590000000001</v>
      </c>
      <c r="R139">
        <v>1.2774000000000001</v>
      </c>
      <c r="S139">
        <v>155.4</v>
      </c>
      <c r="T139">
        <v>2249.5608000000002</v>
      </c>
      <c r="W139">
        <v>0</v>
      </c>
      <c r="X139">
        <v>0.34899999999999998</v>
      </c>
      <c r="Y139">
        <v>12.2</v>
      </c>
      <c r="Z139">
        <v>849</v>
      </c>
      <c r="AA139">
        <v>838</v>
      </c>
      <c r="AB139">
        <v>853</v>
      </c>
      <c r="AC139">
        <v>96</v>
      </c>
      <c r="AD139">
        <v>26.15</v>
      </c>
      <c r="AE139">
        <v>0.6</v>
      </c>
      <c r="AF139">
        <v>981</v>
      </c>
      <c r="AG139">
        <v>0</v>
      </c>
      <c r="AH139">
        <v>60</v>
      </c>
      <c r="AI139">
        <v>36</v>
      </c>
      <c r="AJ139">
        <v>192</v>
      </c>
      <c r="AK139">
        <v>169.5</v>
      </c>
      <c r="AL139">
        <v>4.7</v>
      </c>
      <c r="AM139">
        <v>175</v>
      </c>
      <c r="AN139" t="s">
        <v>155</v>
      </c>
      <c r="AO139">
        <v>2</v>
      </c>
      <c r="AP139" s="28">
        <v>0.85840277777777774</v>
      </c>
      <c r="AQ139">
        <v>47.161175999999998</v>
      </c>
      <c r="AR139">
        <v>-88.490932999999998</v>
      </c>
      <c r="AS139">
        <v>316.5</v>
      </c>
      <c r="AT139">
        <v>38.700000000000003</v>
      </c>
      <c r="AU139">
        <v>12</v>
      </c>
      <c r="AV139">
        <v>12</v>
      </c>
      <c r="AW139" t="s">
        <v>206</v>
      </c>
      <c r="AX139">
        <v>0.96250000000000002</v>
      </c>
      <c r="AY139">
        <v>1.0874999999999999</v>
      </c>
      <c r="AZ139">
        <v>1.55</v>
      </c>
      <c r="BA139">
        <v>14.686999999999999</v>
      </c>
      <c r="BB139">
        <v>14.6</v>
      </c>
      <c r="BC139">
        <v>0.99</v>
      </c>
      <c r="BD139">
        <v>14.603</v>
      </c>
      <c r="BE139">
        <v>2787.9690000000001</v>
      </c>
      <c r="BF139">
        <v>201.04499999999999</v>
      </c>
      <c r="BG139">
        <v>4.7830000000000004</v>
      </c>
      <c r="BH139">
        <v>0.04</v>
      </c>
      <c r="BI139">
        <v>4.8220000000000001</v>
      </c>
      <c r="BJ139">
        <v>3.89</v>
      </c>
      <c r="BK139">
        <v>3.2000000000000001E-2</v>
      </c>
      <c r="BL139">
        <v>3.9220000000000002</v>
      </c>
      <c r="BM139">
        <v>17.216200000000001</v>
      </c>
      <c r="BQ139">
        <v>61.162999999999997</v>
      </c>
      <c r="BR139">
        <v>0.27768500000000002</v>
      </c>
      <c r="BS139">
        <v>-5</v>
      </c>
      <c r="BT139">
        <v>5.0000000000000001E-3</v>
      </c>
      <c r="BU139">
        <v>6.785927</v>
      </c>
      <c r="BW139" s="4">
        <f t="shared" ref="BW139:BW196" si="20">BU139*0.2642</f>
        <v>1.7928419134</v>
      </c>
      <c r="BX139" t="e">
        <v>#NAME?</v>
      </c>
      <c r="BY139" s="4">
        <f t="shared" ref="BY139:BY196" si="21">BE139*$BU139*0.7403</f>
        <v>14005.701729308297</v>
      </c>
      <c r="BZ139" s="4">
        <f t="shared" ref="BZ139:BZ196" si="22">BF139*$BU139*0.7403</f>
        <v>1009.9740363572145</v>
      </c>
      <c r="CA139" s="4">
        <f t="shared" ref="CA139:CA196" si="23">BJ139*$BU139*0.7403</f>
        <v>19.541888639008999</v>
      </c>
      <c r="CB139" s="4">
        <f t="shared" ref="CB139:CB196" si="24">BM139*$BU139*0.7403</f>
        <v>86.487676911801216</v>
      </c>
    </row>
    <row r="140" spans="1:80" customFormat="1" x14ac:dyDescent="0.25">
      <c r="A140" s="26">
        <v>43530</v>
      </c>
      <c r="B140" s="27">
        <v>0.64992503472222218</v>
      </c>
      <c r="C140">
        <v>13.343999999999999</v>
      </c>
      <c r="D140">
        <v>1.5295000000000001</v>
      </c>
      <c r="E140">
        <v>15294.871383</v>
      </c>
      <c r="F140">
        <v>198.5</v>
      </c>
      <c r="G140">
        <v>1.8</v>
      </c>
      <c r="H140">
        <v>2176.9</v>
      </c>
      <c r="J140">
        <v>0.4</v>
      </c>
      <c r="K140">
        <v>0.87170000000000003</v>
      </c>
      <c r="L140">
        <v>11.632099999999999</v>
      </c>
      <c r="M140">
        <v>1.3332999999999999</v>
      </c>
      <c r="N140">
        <v>173.05889999999999</v>
      </c>
      <c r="O140">
        <v>1.5690999999999999</v>
      </c>
      <c r="P140">
        <v>174.6</v>
      </c>
      <c r="Q140">
        <v>140.7466</v>
      </c>
      <c r="R140">
        <v>1.2761</v>
      </c>
      <c r="S140">
        <v>142</v>
      </c>
      <c r="T140">
        <v>2176.8649</v>
      </c>
      <c r="W140">
        <v>0</v>
      </c>
      <c r="X140">
        <v>0.34870000000000001</v>
      </c>
      <c r="Y140">
        <v>12</v>
      </c>
      <c r="Z140">
        <v>851</v>
      </c>
      <c r="AA140">
        <v>839</v>
      </c>
      <c r="AB140">
        <v>853</v>
      </c>
      <c r="AC140">
        <v>96</v>
      </c>
      <c r="AD140">
        <v>26.15</v>
      </c>
      <c r="AE140">
        <v>0.6</v>
      </c>
      <c r="AF140">
        <v>981</v>
      </c>
      <c r="AG140">
        <v>0</v>
      </c>
      <c r="AH140">
        <v>60</v>
      </c>
      <c r="AI140">
        <v>36</v>
      </c>
      <c r="AJ140">
        <v>191.5</v>
      </c>
      <c r="AK140">
        <v>169</v>
      </c>
      <c r="AL140">
        <v>4.5999999999999996</v>
      </c>
      <c r="AM140">
        <v>174.9</v>
      </c>
      <c r="AN140" t="s">
        <v>155</v>
      </c>
      <c r="AO140">
        <v>2</v>
      </c>
      <c r="AP140" s="28">
        <v>0.85841435185185189</v>
      </c>
      <c r="AQ140">
        <v>47.161047000000003</v>
      </c>
      <c r="AR140">
        <v>-88.490819999999999</v>
      </c>
      <c r="AS140">
        <v>316.3</v>
      </c>
      <c r="AT140">
        <v>37.799999999999997</v>
      </c>
      <c r="AU140">
        <v>12</v>
      </c>
      <c r="AV140">
        <v>12</v>
      </c>
      <c r="AW140" t="s">
        <v>206</v>
      </c>
      <c r="AX140">
        <v>1.3625</v>
      </c>
      <c r="AY140">
        <v>1.0125</v>
      </c>
      <c r="AZ140">
        <v>1.9</v>
      </c>
      <c r="BA140">
        <v>14.686999999999999</v>
      </c>
      <c r="BB140">
        <v>14.5</v>
      </c>
      <c r="BC140">
        <v>0.99</v>
      </c>
      <c r="BD140">
        <v>14.715999999999999</v>
      </c>
      <c r="BE140">
        <v>2786.4679999999998</v>
      </c>
      <c r="BF140">
        <v>203.28</v>
      </c>
      <c r="BG140">
        <v>4.3410000000000002</v>
      </c>
      <c r="BH140">
        <v>3.9E-2</v>
      </c>
      <c r="BI140">
        <v>4.3810000000000002</v>
      </c>
      <c r="BJ140">
        <v>3.5310000000000001</v>
      </c>
      <c r="BK140">
        <v>3.2000000000000001E-2</v>
      </c>
      <c r="BL140">
        <v>3.5630000000000002</v>
      </c>
      <c r="BM140">
        <v>16.559200000000001</v>
      </c>
      <c r="BQ140">
        <v>60.734000000000002</v>
      </c>
      <c r="BR140">
        <v>0.32296000000000002</v>
      </c>
      <c r="BS140">
        <v>-5</v>
      </c>
      <c r="BT140">
        <v>5.0000000000000001E-3</v>
      </c>
      <c r="BU140">
        <v>7.8923350000000001</v>
      </c>
      <c r="BW140" s="4">
        <f t="shared" si="20"/>
        <v>2.0851549070000002</v>
      </c>
      <c r="BX140" t="e">
        <v>#NAME?</v>
      </c>
      <c r="BY140" s="4">
        <f t="shared" si="21"/>
        <v>16280.484324534031</v>
      </c>
      <c r="BZ140" s="4">
        <f t="shared" si="22"/>
        <v>1187.7031616696399</v>
      </c>
      <c r="CA140" s="4">
        <f t="shared" si="23"/>
        <v>20.6305581653655</v>
      </c>
      <c r="CB140" s="4">
        <f t="shared" si="24"/>
        <v>96.750364987799614</v>
      </c>
    </row>
    <row r="141" spans="1:80" customFormat="1" x14ac:dyDescent="0.25">
      <c r="A141" s="26">
        <v>43530</v>
      </c>
      <c r="B141" s="27">
        <v>0.64993660879629622</v>
      </c>
      <c r="C141">
        <v>12.978999999999999</v>
      </c>
      <c r="D141">
        <v>1.9308000000000001</v>
      </c>
      <c r="E141">
        <v>19308.386022999999</v>
      </c>
      <c r="F141">
        <v>184.2</v>
      </c>
      <c r="G141">
        <v>1.8</v>
      </c>
      <c r="H141">
        <v>2508.3000000000002</v>
      </c>
      <c r="J141">
        <v>0.4</v>
      </c>
      <c r="K141">
        <v>0.87070000000000003</v>
      </c>
      <c r="L141">
        <v>11.3003</v>
      </c>
      <c r="M141">
        <v>1.6811</v>
      </c>
      <c r="N141">
        <v>160.41309999999999</v>
      </c>
      <c r="O141">
        <v>1.5671999999999999</v>
      </c>
      <c r="P141">
        <v>162</v>
      </c>
      <c r="Q141">
        <v>130.46190000000001</v>
      </c>
      <c r="R141">
        <v>1.2746</v>
      </c>
      <c r="S141">
        <v>131.69999999999999</v>
      </c>
      <c r="T141">
        <v>2508.3243000000002</v>
      </c>
      <c r="W141">
        <v>0</v>
      </c>
      <c r="X141">
        <v>0.3483</v>
      </c>
      <c r="Y141">
        <v>12</v>
      </c>
      <c r="Z141">
        <v>852</v>
      </c>
      <c r="AA141">
        <v>840</v>
      </c>
      <c r="AB141">
        <v>853</v>
      </c>
      <c r="AC141">
        <v>96</v>
      </c>
      <c r="AD141">
        <v>26.15</v>
      </c>
      <c r="AE141">
        <v>0.6</v>
      </c>
      <c r="AF141">
        <v>981</v>
      </c>
      <c r="AG141">
        <v>0</v>
      </c>
      <c r="AH141">
        <v>60</v>
      </c>
      <c r="AI141">
        <v>36</v>
      </c>
      <c r="AJ141">
        <v>191</v>
      </c>
      <c r="AK141">
        <v>169</v>
      </c>
      <c r="AL141">
        <v>4.5</v>
      </c>
      <c r="AM141">
        <v>174.6</v>
      </c>
      <c r="AN141" t="s">
        <v>155</v>
      </c>
      <c r="AO141">
        <v>2</v>
      </c>
      <c r="AP141" s="28">
        <v>0.85842592592592604</v>
      </c>
      <c r="AQ141">
        <v>47.160916999999998</v>
      </c>
      <c r="AR141">
        <v>-88.490724999999998</v>
      </c>
      <c r="AS141">
        <v>316.10000000000002</v>
      </c>
      <c r="AT141">
        <v>36</v>
      </c>
      <c r="AU141">
        <v>12</v>
      </c>
      <c r="AV141">
        <v>12</v>
      </c>
      <c r="AW141" t="s">
        <v>206</v>
      </c>
      <c r="AX141">
        <v>1.1000000000000001</v>
      </c>
      <c r="AY141">
        <v>1.1000000000000001</v>
      </c>
      <c r="AZ141">
        <v>1.9</v>
      </c>
      <c r="BA141">
        <v>14.686999999999999</v>
      </c>
      <c r="BB141">
        <v>14.38</v>
      </c>
      <c r="BC141">
        <v>0.98</v>
      </c>
      <c r="BD141">
        <v>14.856</v>
      </c>
      <c r="BE141">
        <v>2696.8820000000001</v>
      </c>
      <c r="BF141">
        <v>255.35400000000001</v>
      </c>
      <c r="BG141">
        <v>4.0090000000000003</v>
      </c>
      <c r="BH141">
        <v>3.9E-2</v>
      </c>
      <c r="BI141">
        <v>4.048</v>
      </c>
      <c r="BJ141">
        <v>3.2610000000000001</v>
      </c>
      <c r="BK141">
        <v>3.2000000000000001E-2</v>
      </c>
      <c r="BL141">
        <v>3.2919999999999998</v>
      </c>
      <c r="BM141">
        <v>19.009499999999999</v>
      </c>
      <c r="BQ141">
        <v>60.433999999999997</v>
      </c>
      <c r="BR141">
        <v>0.34174199999999999</v>
      </c>
      <c r="BS141">
        <v>-5</v>
      </c>
      <c r="BT141">
        <v>5.0000000000000001E-3</v>
      </c>
      <c r="BU141">
        <v>8.3513199999999994</v>
      </c>
      <c r="BW141" s="4">
        <f t="shared" si="20"/>
        <v>2.2064187439999996</v>
      </c>
      <c r="BX141" t="e">
        <v>#NAME?</v>
      </c>
      <c r="BY141" s="4">
        <f t="shared" si="21"/>
        <v>16673.424949712869</v>
      </c>
      <c r="BZ141" s="4">
        <f t="shared" si="22"/>
        <v>1578.7215586773839</v>
      </c>
      <c r="CA141" s="4">
        <f t="shared" si="23"/>
        <v>20.161074441155996</v>
      </c>
      <c r="CB141" s="4">
        <f t="shared" si="24"/>
        <v>117.52589530486199</v>
      </c>
    </row>
    <row r="142" spans="1:80" customFormat="1" x14ac:dyDescent="0.25">
      <c r="A142" s="26">
        <v>43530</v>
      </c>
      <c r="B142" s="27">
        <v>0.64994818287037037</v>
      </c>
      <c r="C142">
        <v>12.074</v>
      </c>
      <c r="D142">
        <v>2.4967000000000001</v>
      </c>
      <c r="E142">
        <v>24966.644463000001</v>
      </c>
      <c r="F142">
        <v>180.9</v>
      </c>
      <c r="G142">
        <v>1.8</v>
      </c>
      <c r="H142">
        <v>2932.4</v>
      </c>
      <c r="J142">
        <v>0.5</v>
      </c>
      <c r="K142">
        <v>0.87209999999999999</v>
      </c>
      <c r="L142">
        <v>10.5303</v>
      </c>
      <c r="M142">
        <v>2.1774</v>
      </c>
      <c r="N142">
        <v>157.8116</v>
      </c>
      <c r="O142">
        <v>1.5698000000000001</v>
      </c>
      <c r="P142">
        <v>159.4</v>
      </c>
      <c r="Q142">
        <v>128.34610000000001</v>
      </c>
      <c r="R142">
        <v>1.2766999999999999</v>
      </c>
      <c r="S142">
        <v>129.6</v>
      </c>
      <c r="T142">
        <v>2932.4164999999998</v>
      </c>
      <c r="W142">
        <v>0</v>
      </c>
      <c r="X142">
        <v>0.43609999999999999</v>
      </c>
      <c r="Y142">
        <v>12</v>
      </c>
      <c r="Z142">
        <v>851</v>
      </c>
      <c r="AA142">
        <v>839</v>
      </c>
      <c r="AB142">
        <v>852</v>
      </c>
      <c r="AC142">
        <v>96</v>
      </c>
      <c r="AD142">
        <v>26.15</v>
      </c>
      <c r="AE142">
        <v>0.6</v>
      </c>
      <c r="AF142">
        <v>981</v>
      </c>
      <c r="AG142">
        <v>0</v>
      </c>
      <c r="AH142">
        <v>59.463000000000001</v>
      </c>
      <c r="AI142">
        <v>36</v>
      </c>
      <c r="AJ142">
        <v>191</v>
      </c>
      <c r="AK142">
        <v>169</v>
      </c>
      <c r="AL142">
        <v>4.5</v>
      </c>
      <c r="AM142">
        <v>174.2</v>
      </c>
      <c r="AN142" t="s">
        <v>155</v>
      </c>
      <c r="AO142">
        <v>2</v>
      </c>
      <c r="AP142" s="28">
        <v>0.85843749999999996</v>
      </c>
      <c r="AQ142">
        <v>47.160784999999997</v>
      </c>
      <c r="AR142">
        <v>-88.490643000000006</v>
      </c>
      <c r="AS142">
        <v>316.10000000000002</v>
      </c>
      <c r="AT142">
        <v>36</v>
      </c>
      <c r="AU142">
        <v>12</v>
      </c>
      <c r="AV142">
        <v>12</v>
      </c>
      <c r="AW142" t="s">
        <v>206</v>
      </c>
      <c r="AX142">
        <v>1.1499999999999999</v>
      </c>
      <c r="AY142">
        <v>1.0874999999999999</v>
      </c>
      <c r="AZ142">
        <v>1.95</v>
      </c>
      <c r="BA142">
        <v>14.686999999999999</v>
      </c>
      <c r="BB142">
        <v>14.55</v>
      </c>
      <c r="BC142">
        <v>0.99</v>
      </c>
      <c r="BD142">
        <v>14.662000000000001</v>
      </c>
      <c r="BE142">
        <v>2557.9389999999999</v>
      </c>
      <c r="BF142">
        <v>336.64299999999997</v>
      </c>
      <c r="BG142">
        <v>4.0140000000000002</v>
      </c>
      <c r="BH142">
        <v>0.04</v>
      </c>
      <c r="BI142">
        <v>4.0540000000000003</v>
      </c>
      <c r="BJ142">
        <v>3.2650000000000001</v>
      </c>
      <c r="BK142">
        <v>3.2000000000000001E-2</v>
      </c>
      <c r="BL142">
        <v>3.2970000000000002</v>
      </c>
      <c r="BM142">
        <v>22.619800000000001</v>
      </c>
      <c r="BQ142">
        <v>77.019000000000005</v>
      </c>
      <c r="BR142">
        <v>0.28142899999999998</v>
      </c>
      <c r="BS142">
        <v>-5</v>
      </c>
      <c r="BT142">
        <v>5.0000000000000001E-3</v>
      </c>
      <c r="BU142">
        <v>6.877421</v>
      </c>
      <c r="BW142" s="4">
        <f t="shared" si="20"/>
        <v>1.8170146281999999</v>
      </c>
      <c r="BX142" t="e">
        <v>#NAME?</v>
      </c>
      <c r="BY142" s="4">
        <f t="shared" si="21"/>
        <v>13023.374919554655</v>
      </c>
      <c r="BZ142" s="4">
        <f t="shared" si="22"/>
        <v>1713.9689425915305</v>
      </c>
      <c r="CA142" s="4">
        <f t="shared" si="23"/>
        <v>16.623273311969502</v>
      </c>
      <c r="CB142" s="4">
        <f t="shared" si="24"/>
        <v>115.16542654275274</v>
      </c>
    </row>
    <row r="143" spans="1:80" customFormat="1" x14ac:dyDescent="0.25">
      <c r="A143" s="26">
        <v>43530</v>
      </c>
      <c r="B143" s="27">
        <v>0.64995975694444441</v>
      </c>
      <c r="C143">
        <v>11.734999999999999</v>
      </c>
      <c r="D143">
        <v>2.9321000000000002</v>
      </c>
      <c r="E143">
        <v>29321.450776999998</v>
      </c>
      <c r="F143">
        <v>179.4</v>
      </c>
      <c r="G143">
        <v>1.8</v>
      </c>
      <c r="H143">
        <v>2843.7</v>
      </c>
      <c r="J143">
        <v>0.5</v>
      </c>
      <c r="K143">
        <v>0.87090000000000001</v>
      </c>
      <c r="L143">
        <v>10.2202</v>
      </c>
      <c r="M143">
        <v>2.5537000000000001</v>
      </c>
      <c r="N143">
        <v>156.2704</v>
      </c>
      <c r="O143">
        <v>1.5677000000000001</v>
      </c>
      <c r="P143">
        <v>157.80000000000001</v>
      </c>
      <c r="Q143">
        <v>127.0857</v>
      </c>
      <c r="R143">
        <v>1.2748999999999999</v>
      </c>
      <c r="S143">
        <v>128.4</v>
      </c>
      <c r="T143">
        <v>2843.7013999999999</v>
      </c>
      <c r="W143">
        <v>0</v>
      </c>
      <c r="X143">
        <v>0.4355</v>
      </c>
      <c r="Y143">
        <v>11.9</v>
      </c>
      <c r="Z143">
        <v>850</v>
      </c>
      <c r="AA143">
        <v>839</v>
      </c>
      <c r="AB143">
        <v>852</v>
      </c>
      <c r="AC143">
        <v>96</v>
      </c>
      <c r="AD143">
        <v>26.14</v>
      </c>
      <c r="AE143">
        <v>0.6</v>
      </c>
      <c r="AF143">
        <v>982</v>
      </c>
      <c r="AG143">
        <v>0</v>
      </c>
      <c r="AH143">
        <v>59</v>
      </c>
      <c r="AI143">
        <v>36</v>
      </c>
      <c r="AJ143">
        <v>191</v>
      </c>
      <c r="AK143">
        <v>169</v>
      </c>
      <c r="AL143">
        <v>4.4000000000000004</v>
      </c>
      <c r="AM143">
        <v>174</v>
      </c>
      <c r="AN143" t="s">
        <v>155</v>
      </c>
      <c r="AO143">
        <v>2</v>
      </c>
      <c r="AP143" s="28">
        <v>0.85844907407407411</v>
      </c>
      <c r="AQ143">
        <v>47.160628000000003</v>
      </c>
      <c r="AR143">
        <v>-88.490662999999998</v>
      </c>
      <c r="AS143">
        <v>315.89999999999998</v>
      </c>
      <c r="AT143">
        <v>35.9</v>
      </c>
      <c r="AU143">
        <v>12</v>
      </c>
      <c r="AV143">
        <v>12</v>
      </c>
      <c r="AW143" t="s">
        <v>206</v>
      </c>
      <c r="AX143">
        <v>1.55</v>
      </c>
      <c r="AY143">
        <v>1.0375000000000001</v>
      </c>
      <c r="AZ143">
        <v>2.35</v>
      </c>
      <c r="BA143">
        <v>14.686999999999999</v>
      </c>
      <c r="BB143">
        <v>14.41</v>
      </c>
      <c r="BC143">
        <v>0.98</v>
      </c>
      <c r="BD143">
        <v>14.821</v>
      </c>
      <c r="BE143">
        <v>2471.6770000000001</v>
      </c>
      <c r="BF143">
        <v>393.07299999999998</v>
      </c>
      <c r="BG143">
        <v>3.9580000000000002</v>
      </c>
      <c r="BH143">
        <v>0.04</v>
      </c>
      <c r="BI143">
        <v>3.9969999999999999</v>
      </c>
      <c r="BJ143">
        <v>3.2189999999999999</v>
      </c>
      <c r="BK143">
        <v>3.2000000000000001E-2</v>
      </c>
      <c r="BL143">
        <v>3.2509999999999999</v>
      </c>
      <c r="BM143">
        <v>21.838799999999999</v>
      </c>
      <c r="BQ143">
        <v>76.573999999999998</v>
      </c>
      <c r="BR143">
        <v>0.198966</v>
      </c>
      <c r="BS143">
        <v>-5</v>
      </c>
      <c r="BT143">
        <v>5.0000000000000001E-3</v>
      </c>
      <c r="BU143">
        <v>4.8622319999999997</v>
      </c>
      <c r="BW143" s="4">
        <f t="shared" si="20"/>
        <v>1.2846016943999998</v>
      </c>
      <c r="BX143" t="e">
        <v>#NAME?</v>
      </c>
      <c r="BY143" s="4">
        <f t="shared" si="21"/>
        <v>8896.8269423682796</v>
      </c>
      <c r="BZ143" s="4">
        <f t="shared" si="22"/>
        <v>1414.8703316483206</v>
      </c>
      <c r="CA143" s="4">
        <f t="shared" si="23"/>
        <v>11.586823815362397</v>
      </c>
      <c r="CB143" s="4">
        <f t="shared" si="24"/>
        <v>78.608986622844469</v>
      </c>
    </row>
    <row r="144" spans="1:80" customFormat="1" x14ac:dyDescent="0.25">
      <c r="A144" s="26">
        <v>43530</v>
      </c>
      <c r="B144" s="27">
        <v>0.64997133101851856</v>
      </c>
      <c r="C144">
        <v>11.805999999999999</v>
      </c>
      <c r="D144">
        <v>2.9805999999999999</v>
      </c>
      <c r="E144">
        <v>29805.762712</v>
      </c>
      <c r="F144">
        <v>168.1</v>
      </c>
      <c r="G144">
        <v>1.8</v>
      </c>
      <c r="H144">
        <v>2040.6</v>
      </c>
      <c r="J144">
        <v>0.5</v>
      </c>
      <c r="K144">
        <v>0.87070000000000003</v>
      </c>
      <c r="L144">
        <v>10.2796</v>
      </c>
      <c r="M144">
        <v>2.5952000000000002</v>
      </c>
      <c r="N144">
        <v>146.3443</v>
      </c>
      <c r="O144">
        <v>1.5672999999999999</v>
      </c>
      <c r="P144">
        <v>147.9</v>
      </c>
      <c r="Q144">
        <v>119.0078</v>
      </c>
      <c r="R144">
        <v>1.2745</v>
      </c>
      <c r="S144">
        <v>120.3</v>
      </c>
      <c r="T144">
        <v>2040.5868</v>
      </c>
      <c r="W144">
        <v>0</v>
      </c>
      <c r="X144">
        <v>0.43540000000000001</v>
      </c>
      <c r="Y144">
        <v>12</v>
      </c>
      <c r="Z144">
        <v>851</v>
      </c>
      <c r="AA144">
        <v>840</v>
      </c>
      <c r="AB144">
        <v>853</v>
      </c>
      <c r="AC144">
        <v>96</v>
      </c>
      <c r="AD144">
        <v>26.13</v>
      </c>
      <c r="AE144">
        <v>0.6</v>
      </c>
      <c r="AF144">
        <v>982</v>
      </c>
      <c r="AG144">
        <v>0</v>
      </c>
      <c r="AH144">
        <v>59</v>
      </c>
      <c r="AI144">
        <v>36</v>
      </c>
      <c r="AJ144">
        <v>191</v>
      </c>
      <c r="AK144">
        <v>169</v>
      </c>
      <c r="AL144">
        <v>4.5</v>
      </c>
      <c r="AM144">
        <v>174</v>
      </c>
      <c r="AN144" t="s">
        <v>155</v>
      </c>
      <c r="AO144">
        <v>2</v>
      </c>
      <c r="AP144" s="28">
        <v>0.85846064814814815</v>
      </c>
      <c r="AQ144">
        <v>47.160471999999999</v>
      </c>
      <c r="AR144">
        <v>-88.490671000000006</v>
      </c>
      <c r="AS144">
        <v>315.3</v>
      </c>
      <c r="AT144">
        <v>37</v>
      </c>
      <c r="AU144">
        <v>12</v>
      </c>
      <c r="AV144">
        <v>11</v>
      </c>
      <c r="AW144" t="s">
        <v>222</v>
      </c>
      <c r="AX144">
        <v>1.9</v>
      </c>
      <c r="AY144">
        <v>1.3125</v>
      </c>
      <c r="AZ144">
        <v>2.7</v>
      </c>
      <c r="BA144">
        <v>14.686999999999999</v>
      </c>
      <c r="BB144">
        <v>14.39</v>
      </c>
      <c r="BC144">
        <v>0.98</v>
      </c>
      <c r="BD144">
        <v>14.849</v>
      </c>
      <c r="BE144">
        <v>2482.1039999999998</v>
      </c>
      <c r="BF144">
        <v>398.83699999999999</v>
      </c>
      <c r="BG144">
        <v>3.7</v>
      </c>
      <c r="BH144">
        <v>0.04</v>
      </c>
      <c r="BI144">
        <v>3.74</v>
      </c>
      <c r="BJ144">
        <v>3.0089999999999999</v>
      </c>
      <c r="BK144">
        <v>3.2000000000000001E-2</v>
      </c>
      <c r="BL144">
        <v>3.0409999999999999</v>
      </c>
      <c r="BM144">
        <v>15.6464</v>
      </c>
      <c r="BQ144">
        <v>76.433999999999997</v>
      </c>
      <c r="BR144">
        <v>0.17496200000000001</v>
      </c>
      <c r="BS144">
        <v>-5</v>
      </c>
      <c r="BT144">
        <v>5.5370000000000003E-3</v>
      </c>
      <c r="BU144">
        <v>4.2756340000000002</v>
      </c>
      <c r="BW144" s="4">
        <f t="shared" si="20"/>
        <v>1.1296225028</v>
      </c>
      <c r="BX144" t="e">
        <v>#NAME?</v>
      </c>
      <c r="BY144" s="4">
        <f t="shared" si="21"/>
        <v>7856.4842783888207</v>
      </c>
      <c r="BZ144" s="4">
        <f t="shared" si="22"/>
        <v>1262.4195521782174</v>
      </c>
      <c r="CA144" s="4">
        <f t="shared" si="23"/>
        <v>9.5242428172517997</v>
      </c>
      <c r="CB144" s="4">
        <f t="shared" si="24"/>
        <v>49.524796548969277</v>
      </c>
    </row>
    <row r="145" spans="1:80" customFormat="1" x14ac:dyDescent="0.25">
      <c r="A145" s="26">
        <v>43530</v>
      </c>
      <c r="B145" s="27">
        <v>0.6499829050925926</v>
      </c>
      <c r="C145">
        <v>12.349</v>
      </c>
      <c r="D145">
        <v>2.7141999999999999</v>
      </c>
      <c r="E145">
        <v>27142.324455000002</v>
      </c>
      <c r="F145">
        <v>150.80000000000001</v>
      </c>
      <c r="G145">
        <v>1.8</v>
      </c>
      <c r="H145">
        <v>1521.9</v>
      </c>
      <c r="J145">
        <v>0.56999999999999995</v>
      </c>
      <c r="K145">
        <v>0.86950000000000005</v>
      </c>
      <c r="L145">
        <v>10.737500000000001</v>
      </c>
      <c r="M145">
        <v>2.36</v>
      </c>
      <c r="N145">
        <v>131.15110000000001</v>
      </c>
      <c r="O145">
        <v>1.5650999999999999</v>
      </c>
      <c r="P145">
        <v>132.69999999999999</v>
      </c>
      <c r="Q145">
        <v>106.59269999999999</v>
      </c>
      <c r="R145">
        <v>1.272</v>
      </c>
      <c r="S145">
        <v>107.9</v>
      </c>
      <c r="T145">
        <v>1521.9142999999999</v>
      </c>
      <c r="W145">
        <v>0</v>
      </c>
      <c r="X145">
        <v>0.49890000000000001</v>
      </c>
      <c r="Y145">
        <v>12</v>
      </c>
      <c r="Z145">
        <v>851</v>
      </c>
      <c r="AA145">
        <v>839</v>
      </c>
      <c r="AB145">
        <v>852</v>
      </c>
      <c r="AC145">
        <v>95.5</v>
      </c>
      <c r="AD145">
        <v>25.98</v>
      </c>
      <c r="AE145">
        <v>0.6</v>
      </c>
      <c r="AF145">
        <v>982</v>
      </c>
      <c r="AG145">
        <v>0</v>
      </c>
      <c r="AH145">
        <v>59</v>
      </c>
      <c r="AI145">
        <v>36</v>
      </c>
      <c r="AJ145">
        <v>191</v>
      </c>
      <c r="AK145">
        <v>169</v>
      </c>
      <c r="AL145">
        <v>4.5</v>
      </c>
      <c r="AM145">
        <v>174</v>
      </c>
      <c r="AN145" t="s">
        <v>155</v>
      </c>
      <c r="AO145">
        <v>2</v>
      </c>
      <c r="AP145" s="28">
        <v>0.85847222222222219</v>
      </c>
      <c r="AQ145">
        <v>47.160333999999999</v>
      </c>
      <c r="AR145">
        <v>-88.490656999999999</v>
      </c>
      <c r="AS145">
        <v>315</v>
      </c>
      <c r="AT145">
        <v>35.799999999999997</v>
      </c>
      <c r="AU145">
        <v>12</v>
      </c>
      <c r="AV145">
        <v>12</v>
      </c>
      <c r="AW145" t="s">
        <v>206</v>
      </c>
      <c r="AX145">
        <v>1.9</v>
      </c>
      <c r="AY145">
        <v>1.4</v>
      </c>
      <c r="AZ145">
        <v>2.7</v>
      </c>
      <c r="BA145">
        <v>14.686999999999999</v>
      </c>
      <c r="BB145">
        <v>14.24</v>
      </c>
      <c r="BC145">
        <v>0.97</v>
      </c>
      <c r="BD145">
        <v>15.012</v>
      </c>
      <c r="BE145">
        <v>2559.1640000000002</v>
      </c>
      <c r="BF145">
        <v>357.99400000000003</v>
      </c>
      <c r="BG145">
        <v>3.2730000000000001</v>
      </c>
      <c r="BH145">
        <v>3.9E-2</v>
      </c>
      <c r="BI145">
        <v>3.3119999999999998</v>
      </c>
      <c r="BJ145">
        <v>2.66</v>
      </c>
      <c r="BK145">
        <v>3.2000000000000001E-2</v>
      </c>
      <c r="BL145">
        <v>2.6920000000000002</v>
      </c>
      <c r="BM145">
        <v>11.518599999999999</v>
      </c>
      <c r="BQ145">
        <v>86.462999999999994</v>
      </c>
      <c r="BR145">
        <v>0.210068</v>
      </c>
      <c r="BS145">
        <v>-5</v>
      </c>
      <c r="BT145">
        <v>5.4640000000000001E-3</v>
      </c>
      <c r="BU145">
        <v>5.1335350000000002</v>
      </c>
      <c r="BW145" s="4">
        <f t="shared" si="20"/>
        <v>1.356279947</v>
      </c>
      <c r="BX145" t="e">
        <v>#NAME?</v>
      </c>
      <c r="BY145" s="4">
        <f t="shared" si="21"/>
        <v>9725.7341612970213</v>
      </c>
      <c r="BZ145" s="4">
        <f t="shared" si="22"/>
        <v>1360.504631723237</v>
      </c>
      <c r="CA145" s="4">
        <f t="shared" si="23"/>
        <v>10.10894685493</v>
      </c>
      <c r="CB145" s="4">
        <f t="shared" si="24"/>
        <v>43.774780166615301</v>
      </c>
    </row>
    <row r="146" spans="1:80" customFormat="1" x14ac:dyDescent="0.25">
      <c r="A146" s="26">
        <v>43530</v>
      </c>
      <c r="B146" s="27">
        <v>0.64999447916666664</v>
      </c>
      <c r="C146">
        <v>13.042</v>
      </c>
      <c r="D146">
        <v>1.7987</v>
      </c>
      <c r="E146">
        <v>17987.161937000001</v>
      </c>
      <c r="F146">
        <v>134.80000000000001</v>
      </c>
      <c r="G146">
        <v>1.8</v>
      </c>
      <c r="H146">
        <v>1461.3</v>
      </c>
      <c r="J146">
        <v>0.7</v>
      </c>
      <c r="K146">
        <v>0.87229999999999996</v>
      </c>
      <c r="L146">
        <v>11.3766</v>
      </c>
      <c r="M146">
        <v>1.569</v>
      </c>
      <c r="N146">
        <v>117.55840000000001</v>
      </c>
      <c r="O146">
        <v>1.5702</v>
      </c>
      <c r="P146">
        <v>119.1</v>
      </c>
      <c r="Q146">
        <v>95.499099999999999</v>
      </c>
      <c r="R146">
        <v>1.2755000000000001</v>
      </c>
      <c r="S146">
        <v>96.8</v>
      </c>
      <c r="T146">
        <v>1461.2656999999999</v>
      </c>
      <c r="W146">
        <v>0</v>
      </c>
      <c r="X146">
        <v>0.61060000000000003</v>
      </c>
      <c r="Y146">
        <v>12</v>
      </c>
      <c r="Z146">
        <v>851</v>
      </c>
      <c r="AA146">
        <v>838</v>
      </c>
      <c r="AB146">
        <v>851</v>
      </c>
      <c r="AC146">
        <v>95</v>
      </c>
      <c r="AD146">
        <v>25.85</v>
      </c>
      <c r="AE146">
        <v>0.59</v>
      </c>
      <c r="AF146">
        <v>982</v>
      </c>
      <c r="AG146">
        <v>0</v>
      </c>
      <c r="AH146">
        <v>59</v>
      </c>
      <c r="AI146">
        <v>36</v>
      </c>
      <c r="AJ146">
        <v>191</v>
      </c>
      <c r="AK146">
        <v>168.5</v>
      </c>
      <c r="AL146">
        <v>4.4000000000000004</v>
      </c>
      <c r="AM146">
        <v>174.3</v>
      </c>
      <c r="AN146" t="s">
        <v>155</v>
      </c>
      <c r="AO146">
        <v>2</v>
      </c>
      <c r="AP146" s="28">
        <v>0.85848379629629623</v>
      </c>
      <c r="AQ146">
        <v>47.160215999999998</v>
      </c>
      <c r="AR146">
        <v>-88.490651</v>
      </c>
      <c r="AS146">
        <v>315</v>
      </c>
      <c r="AT146">
        <v>32.6</v>
      </c>
      <c r="AU146">
        <v>12</v>
      </c>
      <c r="AV146">
        <v>12</v>
      </c>
      <c r="AW146" t="s">
        <v>206</v>
      </c>
      <c r="AX146">
        <v>1.9</v>
      </c>
      <c r="AY146">
        <v>1.4</v>
      </c>
      <c r="AZ146">
        <v>2.7</v>
      </c>
      <c r="BA146">
        <v>14.686999999999999</v>
      </c>
      <c r="BB146">
        <v>14.57</v>
      </c>
      <c r="BC146">
        <v>0.99</v>
      </c>
      <c r="BD146">
        <v>14.638</v>
      </c>
      <c r="BE146">
        <v>2744.3159999999998</v>
      </c>
      <c r="BF146">
        <v>240.898</v>
      </c>
      <c r="BG146">
        <v>2.97</v>
      </c>
      <c r="BH146">
        <v>0.04</v>
      </c>
      <c r="BI146">
        <v>3.0089999999999999</v>
      </c>
      <c r="BJ146">
        <v>2.4119999999999999</v>
      </c>
      <c r="BK146">
        <v>3.2000000000000001E-2</v>
      </c>
      <c r="BL146">
        <v>2.4449999999999998</v>
      </c>
      <c r="BM146">
        <v>11.1934</v>
      </c>
      <c r="BQ146">
        <v>107.1</v>
      </c>
      <c r="BR146">
        <v>0.26380199999999998</v>
      </c>
      <c r="BS146">
        <v>-5</v>
      </c>
      <c r="BT146">
        <v>5.0000000000000001E-3</v>
      </c>
      <c r="BU146">
        <v>6.4466559999999999</v>
      </c>
      <c r="BW146" s="4">
        <f t="shared" si="20"/>
        <v>1.7032065152</v>
      </c>
      <c r="BX146" t="e">
        <v>#NAME?</v>
      </c>
      <c r="BY146" s="4">
        <f t="shared" si="21"/>
        <v>13097.136791761226</v>
      </c>
      <c r="BZ146" s="4">
        <f t="shared" si="22"/>
        <v>1149.6759334062463</v>
      </c>
      <c r="CA146" s="4">
        <f t="shared" si="23"/>
        <v>11.511172161561598</v>
      </c>
      <c r="CB146" s="4">
        <f t="shared" si="24"/>
        <v>53.420047459877125</v>
      </c>
    </row>
    <row r="147" spans="1:80" customFormat="1" x14ac:dyDescent="0.25">
      <c r="A147" s="26">
        <v>43530</v>
      </c>
      <c r="B147" s="27">
        <v>0.65000605324074068</v>
      </c>
      <c r="C147">
        <v>13.503</v>
      </c>
      <c r="D147">
        <v>1.2587999999999999</v>
      </c>
      <c r="E147">
        <v>12588</v>
      </c>
      <c r="F147">
        <v>122.9</v>
      </c>
      <c r="G147">
        <v>1.8</v>
      </c>
      <c r="H147">
        <v>1571.7</v>
      </c>
      <c r="J147">
        <v>0.8</v>
      </c>
      <c r="K147">
        <v>0.87339999999999995</v>
      </c>
      <c r="L147">
        <v>11.792999999999999</v>
      </c>
      <c r="M147">
        <v>1.0993999999999999</v>
      </c>
      <c r="N147">
        <v>107.3657</v>
      </c>
      <c r="O147">
        <v>1.5721000000000001</v>
      </c>
      <c r="P147">
        <v>108.9</v>
      </c>
      <c r="Q147">
        <v>87.218900000000005</v>
      </c>
      <c r="R147">
        <v>1.2770999999999999</v>
      </c>
      <c r="S147">
        <v>88.5</v>
      </c>
      <c r="T147">
        <v>1571.67</v>
      </c>
      <c r="W147">
        <v>0</v>
      </c>
      <c r="X147">
        <v>0.69869999999999999</v>
      </c>
      <c r="Y147">
        <v>12</v>
      </c>
      <c r="Z147">
        <v>852</v>
      </c>
      <c r="AA147">
        <v>839</v>
      </c>
      <c r="AB147">
        <v>851</v>
      </c>
      <c r="AC147">
        <v>95</v>
      </c>
      <c r="AD147">
        <v>25.85</v>
      </c>
      <c r="AE147">
        <v>0.59</v>
      </c>
      <c r="AF147">
        <v>982</v>
      </c>
      <c r="AG147">
        <v>0</v>
      </c>
      <c r="AH147">
        <v>59</v>
      </c>
      <c r="AI147">
        <v>36</v>
      </c>
      <c r="AJ147">
        <v>191</v>
      </c>
      <c r="AK147">
        <v>168.5</v>
      </c>
      <c r="AL147">
        <v>4.3</v>
      </c>
      <c r="AM147">
        <v>174.6</v>
      </c>
      <c r="AN147" t="s">
        <v>155</v>
      </c>
      <c r="AO147">
        <v>2</v>
      </c>
      <c r="AP147" s="28">
        <v>0.85849537037037038</v>
      </c>
      <c r="AQ147">
        <v>47.160088999999999</v>
      </c>
      <c r="AR147">
        <v>-88.490637000000007</v>
      </c>
      <c r="AS147">
        <v>314.7</v>
      </c>
      <c r="AT147">
        <v>32.299999999999997</v>
      </c>
      <c r="AU147">
        <v>12</v>
      </c>
      <c r="AV147">
        <v>12</v>
      </c>
      <c r="AW147" t="s">
        <v>206</v>
      </c>
      <c r="AX147">
        <v>1.9372370000000001</v>
      </c>
      <c r="AY147">
        <v>1.412412</v>
      </c>
      <c r="AZ147">
        <v>2.7372369999999999</v>
      </c>
      <c r="BA147">
        <v>14.686999999999999</v>
      </c>
      <c r="BB147">
        <v>14.71</v>
      </c>
      <c r="BC147">
        <v>1</v>
      </c>
      <c r="BD147">
        <v>14.497999999999999</v>
      </c>
      <c r="BE147">
        <v>2854.0070000000001</v>
      </c>
      <c r="BF147">
        <v>169.34399999999999</v>
      </c>
      <c r="BG147">
        <v>2.7210000000000001</v>
      </c>
      <c r="BH147">
        <v>0.04</v>
      </c>
      <c r="BI147">
        <v>2.7610000000000001</v>
      </c>
      <c r="BJ147">
        <v>2.21</v>
      </c>
      <c r="BK147">
        <v>3.2000000000000001E-2</v>
      </c>
      <c r="BL147">
        <v>2.2429999999999999</v>
      </c>
      <c r="BM147">
        <v>12.0783</v>
      </c>
      <c r="BQ147">
        <v>122.949</v>
      </c>
      <c r="BR147">
        <v>0.33595999999999998</v>
      </c>
      <c r="BS147">
        <v>-5</v>
      </c>
      <c r="BT147">
        <v>5.0000000000000001E-3</v>
      </c>
      <c r="BU147">
        <v>8.2100220000000004</v>
      </c>
      <c r="BW147" s="4">
        <f t="shared" si="20"/>
        <v>2.1690878123999999</v>
      </c>
      <c r="BX147" t="e">
        <v>#NAME?</v>
      </c>
      <c r="BY147" s="4">
        <f t="shared" si="21"/>
        <v>17346.310029111406</v>
      </c>
      <c r="BZ147" s="4">
        <f t="shared" si="22"/>
        <v>1029.2523899099904</v>
      </c>
      <c r="CA147" s="4">
        <f t="shared" si="23"/>
        <v>13.432113223385999</v>
      </c>
      <c r="CB147" s="4">
        <f t="shared" si="24"/>
        <v>73.41044938734079</v>
      </c>
    </row>
    <row r="148" spans="1:80" customFormat="1" x14ac:dyDescent="0.25">
      <c r="A148" s="26">
        <v>43530</v>
      </c>
      <c r="B148" s="27">
        <v>0.65001762731481483</v>
      </c>
      <c r="C148">
        <v>13.503</v>
      </c>
      <c r="D148">
        <v>1.2947</v>
      </c>
      <c r="E148">
        <v>12947.137129000001</v>
      </c>
      <c r="F148">
        <v>119.5</v>
      </c>
      <c r="G148">
        <v>1.8</v>
      </c>
      <c r="H148">
        <v>1906.5</v>
      </c>
      <c r="J148">
        <v>0.8</v>
      </c>
      <c r="K148">
        <v>0.87270000000000003</v>
      </c>
      <c r="L148">
        <v>11.7841</v>
      </c>
      <c r="M148">
        <v>1.1298999999999999</v>
      </c>
      <c r="N148">
        <v>104.33159999999999</v>
      </c>
      <c r="O148">
        <v>1.5607</v>
      </c>
      <c r="P148">
        <v>105.9</v>
      </c>
      <c r="Q148">
        <v>84.754199999999997</v>
      </c>
      <c r="R148">
        <v>1.2678</v>
      </c>
      <c r="S148">
        <v>86</v>
      </c>
      <c r="T148">
        <v>1906.4627</v>
      </c>
      <c r="W148">
        <v>0</v>
      </c>
      <c r="X148">
        <v>0.69820000000000004</v>
      </c>
      <c r="Y148">
        <v>11.9</v>
      </c>
      <c r="Z148">
        <v>853</v>
      </c>
      <c r="AA148">
        <v>840</v>
      </c>
      <c r="AB148">
        <v>852</v>
      </c>
      <c r="AC148">
        <v>95</v>
      </c>
      <c r="AD148">
        <v>25.85</v>
      </c>
      <c r="AE148">
        <v>0.59</v>
      </c>
      <c r="AF148">
        <v>982</v>
      </c>
      <c r="AG148">
        <v>0</v>
      </c>
      <c r="AH148">
        <v>59</v>
      </c>
      <c r="AI148">
        <v>36</v>
      </c>
      <c r="AJ148">
        <v>191</v>
      </c>
      <c r="AK148">
        <v>168.5</v>
      </c>
      <c r="AL148">
        <v>4.2</v>
      </c>
      <c r="AM148">
        <v>175</v>
      </c>
      <c r="AN148" t="s">
        <v>155</v>
      </c>
      <c r="AO148">
        <v>2</v>
      </c>
      <c r="AP148" s="28">
        <v>0.85850694444444453</v>
      </c>
      <c r="AQ148">
        <v>47.159984000000001</v>
      </c>
      <c r="AR148">
        <v>-88.490607999999995</v>
      </c>
      <c r="AS148">
        <v>314.3</v>
      </c>
      <c r="AT148">
        <v>30.3</v>
      </c>
      <c r="AU148">
        <v>12</v>
      </c>
      <c r="AV148">
        <v>12</v>
      </c>
      <c r="AW148" t="s">
        <v>206</v>
      </c>
      <c r="AX148">
        <v>2.2250000000000001</v>
      </c>
      <c r="AY148">
        <v>1.4375</v>
      </c>
      <c r="AZ148">
        <v>3.0249999999999999</v>
      </c>
      <c r="BA148">
        <v>14.686999999999999</v>
      </c>
      <c r="BB148">
        <v>14.63</v>
      </c>
      <c r="BC148">
        <v>1</v>
      </c>
      <c r="BD148">
        <v>14.584</v>
      </c>
      <c r="BE148">
        <v>2839.8249999999998</v>
      </c>
      <c r="BF148">
        <v>173.31100000000001</v>
      </c>
      <c r="BG148">
        <v>2.633</v>
      </c>
      <c r="BH148">
        <v>3.9E-2</v>
      </c>
      <c r="BI148">
        <v>2.6720000000000002</v>
      </c>
      <c r="BJ148">
        <v>2.1389999999999998</v>
      </c>
      <c r="BK148">
        <v>3.2000000000000001E-2</v>
      </c>
      <c r="BL148">
        <v>2.1709999999999998</v>
      </c>
      <c r="BM148">
        <v>14.589399999999999</v>
      </c>
      <c r="BQ148">
        <v>122.33799999999999</v>
      </c>
      <c r="BR148">
        <v>0.391795</v>
      </c>
      <c r="BS148">
        <v>-5</v>
      </c>
      <c r="BT148">
        <v>5.5370000000000003E-3</v>
      </c>
      <c r="BU148">
        <v>9.5744900000000008</v>
      </c>
      <c r="BW148" s="4">
        <f t="shared" si="20"/>
        <v>2.5295802580000002</v>
      </c>
      <c r="BX148" t="e">
        <v>#NAME?</v>
      </c>
      <c r="BY148" s="4">
        <f t="shared" si="21"/>
        <v>20128.665250364276</v>
      </c>
      <c r="BZ148" s="4">
        <f t="shared" si="22"/>
        <v>1228.4274922595171</v>
      </c>
      <c r="CA148" s="4">
        <f t="shared" si="23"/>
        <v>15.161221191632999</v>
      </c>
      <c r="CB148" s="4">
        <f t="shared" si="24"/>
        <v>103.40959347976181</v>
      </c>
    </row>
    <row r="149" spans="1:80" customFormat="1" x14ac:dyDescent="0.25">
      <c r="A149" s="26">
        <v>43530</v>
      </c>
      <c r="B149" s="27">
        <v>0.65002920138888887</v>
      </c>
      <c r="C149">
        <v>13.446</v>
      </c>
      <c r="D149">
        <v>1.6234999999999999</v>
      </c>
      <c r="E149">
        <v>16234.939236</v>
      </c>
      <c r="F149">
        <v>127.3</v>
      </c>
      <c r="G149">
        <v>1.7</v>
      </c>
      <c r="H149">
        <v>2472.5</v>
      </c>
      <c r="J149">
        <v>0.9</v>
      </c>
      <c r="K149">
        <v>0.86980000000000002</v>
      </c>
      <c r="L149">
        <v>11.695</v>
      </c>
      <c r="M149">
        <v>1.4120999999999999</v>
      </c>
      <c r="N149">
        <v>110.67829999999999</v>
      </c>
      <c r="O149">
        <v>1.4785999999999999</v>
      </c>
      <c r="P149">
        <v>112.2</v>
      </c>
      <c r="Q149">
        <v>89.91</v>
      </c>
      <c r="R149">
        <v>1.2012</v>
      </c>
      <c r="S149">
        <v>91.1</v>
      </c>
      <c r="T149">
        <v>2472.4535999999998</v>
      </c>
      <c r="W149">
        <v>0</v>
      </c>
      <c r="X149">
        <v>0.78280000000000005</v>
      </c>
      <c r="Y149">
        <v>11.8</v>
      </c>
      <c r="Z149">
        <v>854</v>
      </c>
      <c r="AA149">
        <v>841</v>
      </c>
      <c r="AB149">
        <v>853</v>
      </c>
      <c r="AC149">
        <v>95</v>
      </c>
      <c r="AD149">
        <v>25.85</v>
      </c>
      <c r="AE149">
        <v>0.59</v>
      </c>
      <c r="AF149">
        <v>982</v>
      </c>
      <c r="AG149">
        <v>0</v>
      </c>
      <c r="AH149">
        <v>59</v>
      </c>
      <c r="AI149">
        <v>36</v>
      </c>
      <c r="AJ149">
        <v>191</v>
      </c>
      <c r="AK149">
        <v>168</v>
      </c>
      <c r="AL149">
        <v>4.2</v>
      </c>
      <c r="AM149">
        <v>174.7</v>
      </c>
      <c r="AN149" t="s">
        <v>155</v>
      </c>
      <c r="AO149">
        <v>2</v>
      </c>
      <c r="AP149" s="28">
        <v>0.85851851851851846</v>
      </c>
      <c r="AQ149">
        <v>47.159878999999997</v>
      </c>
      <c r="AR149">
        <v>-88.490549000000001</v>
      </c>
      <c r="AS149">
        <v>314</v>
      </c>
      <c r="AT149">
        <v>31.1</v>
      </c>
      <c r="AU149">
        <v>12</v>
      </c>
      <c r="AV149">
        <v>11</v>
      </c>
      <c r="AW149" t="s">
        <v>208</v>
      </c>
      <c r="AX149">
        <v>2.3562500000000002</v>
      </c>
      <c r="AY149">
        <v>1.0062500000000001</v>
      </c>
      <c r="AZ149">
        <v>3.1749999999999998</v>
      </c>
      <c r="BA149">
        <v>14.686999999999999</v>
      </c>
      <c r="BB149">
        <v>14.28</v>
      </c>
      <c r="BC149">
        <v>0.97</v>
      </c>
      <c r="BD149">
        <v>14.973000000000001</v>
      </c>
      <c r="BE149">
        <v>2765.502</v>
      </c>
      <c r="BF149">
        <v>212.523</v>
      </c>
      <c r="BG149">
        <v>2.7410000000000001</v>
      </c>
      <c r="BH149">
        <v>3.6999999999999998E-2</v>
      </c>
      <c r="BI149">
        <v>2.7770000000000001</v>
      </c>
      <c r="BJ149">
        <v>2.226</v>
      </c>
      <c r="BK149">
        <v>0.03</v>
      </c>
      <c r="BL149">
        <v>2.2559999999999998</v>
      </c>
      <c r="BM149">
        <v>18.565799999999999</v>
      </c>
      <c r="BQ149">
        <v>134.59200000000001</v>
      </c>
      <c r="BR149">
        <v>0.431091</v>
      </c>
      <c r="BS149">
        <v>-5</v>
      </c>
      <c r="BT149">
        <v>5.463E-3</v>
      </c>
      <c r="BU149">
        <v>10.534787</v>
      </c>
      <c r="BW149" s="4">
        <f t="shared" si="20"/>
        <v>2.7832907253999997</v>
      </c>
      <c r="BX149" t="e">
        <v>#NAME?</v>
      </c>
      <c r="BY149" s="4">
        <f t="shared" si="21"/>
        <v>21567.881335730181</v>
      </c>
      <c r="BZ149" s="4">
        <f t="shared" si="22"/>
        <v>1657.4462231860202</v>
      </c>
      <c r="CA149" s="4">
        <f t="shared" si="23"/>
        <v>17.360357668638599</v>
      </c>
      <c r="CB149" s="4">
        <f t="shared" si="24"/>
        <v>144.79286990314935</v>
      </c>
    </row>
    <row r="150" spans="1:80" customFormat="1" x14ac:dyDescent="0.25">
      <c r="A150" s="26">
        <v>43530</v>
      </c>
      <c r="B150" s="27">
        <v>0.65004077546296302</v>
      </c>
      <c r="C150">
        <v>13.106</v>
      </c>
      <c r="D150">
        <v>1.9339999999999999</v>
      </c>
      <c r="E150">
        <v>19340.056089999998</v>
      </c>
      <c r="F150">
        <v>141.19999999999999</v>
      </c>
      <c r="G150">
        <v>1.7</v>
      </c>
      <c r="H150">
        <v>2862</v>
      </c>
      <c r="J150">
        <v>0.9</v>
      </c>
      <c r="K150">
        <v>0.86929999999999996</v>
      </c>
      <c r="L150">
        <v>11.3927</v>
      </c>
      <c r="M150">
        <v>1.6812</v>
      </c>
      <c r="N150">
        <v>122.718</v>
      </c>
      <c r="O150">
        <v>1.4778</v>
      </c>
      <c r="P150">
        <v>124.2</v>
      </c>
      <c r="Q150">
        <v>99.690399999999997</v>
      </c>
      <c r="R150">
        <v>1.2004999999999999</v>
      </c>
      <c r="S150">
        <v>100.9</v>
      </c>
      <c r="T150">
        <v>2862.0409</v>
      </c>
      <c r="W150">
        <v>0</v>
      </c>
      <c r="X150">
        <v>0.78239999999999998</v>
      </c>
      <c r="Y150">
        <v>11.9</v>
      </c>
      <c r="Z150">
        <v>853</v>
      </c>
      <c r="AA150">
        <v>840</v>
      </c>
      <c r="AB150">
        <v>854</v>
      </c>
      <c r="AC150">
        <v>95</v>
      </c>
      <c r="AD150">
        <v>25.85</v>
      </c>
      <c r="AE150">
        <v>0.59</v>
      </c>
      <c r="AF150">
        <v>982</v>
      </c>
      <c r="AG150">
        <v>0</v>
      </c>
      <c r="AH150">
        <v>59</v>
      </c>
      <c r="AI150">
        <v>36</v>
      </c>
      <c r="AJ150">
        <v>191</v>
      </c>
      <c r="AK150">
        <v>168</v>
      </c>
      <c r="AL150">
        <v>4.3</v>
      </c>
      <c r="AM150">
        <v>174.3</v>
      </c>
      <c r="AN150" t="s">
        <v>155</v>
      </c>
      <c r="AO150">
        <v>2</v>
      </c>
      <c r="AP150" s="28">
        <v>0.85851851851851846</v>
      </c>
      <c r="AQ150">
        <v>47.159770000000002</v>
      </c>
      <c r="AR150">
        <v>-88.490604000000005</v>
      </c>
      <c r="AS150">
        <v>314.2</v>
      </c>
      <c r="AT150">
        <v>45.3</v>
      </c>
      <c r="AU150">
        <v>12</v>
      </c>
      <c r="AV150">
        <v>11</v>
      </c>
      <c r="AW150" t="s">
        <v>208</v>
      </c>
      <c r="AX150">
        <v>2.0062500000000001</v>
      </c>
      <c r="AY150">
        <v>1.0562499999999999</v>
      </c>
      <c r="AZ150">
        <v>2.9750000000000001</v>
      </c>
      <c r="BA150">
        <v>14.686999999999999</v>
      </c>
      <c r="BB150">
        <v>14.22</v>
      </c>
      <c r="BC150">
        <v>0.97</v>
      </c>
      <c r="BD150">
        <v>15.037000000000001</v>
      </c>
      <c r="BE150">
        <v>2692.8330000000001</v>
      </c>
      <c r="BF150">
        <v>252.91900000000001</v>
      </c>
      <c r="BG150">
        <v>3.0379999999999998</v>
      </c>
      <c r="BH150">
        <v>3.6999999999999998E-2</v>
      </c>
      <c r="BI150">
        <v>3.0739999999999998</v>
      </c>
      <c r="BJ150">
        <v>2.468</v>
      </c>
      <c r="BK150">
        <v>0.03</v>
      </c>
      <c r="BL150">
        <v>2.4969999999999999</v>
      </c>
      <c r="BM150">
        <v>21.4818</v>
      </c>
      <c r="BQ150">
        <v>134.458</v>
      </c>
      <c r="BR150">
        <v>0.43381599999999998</v>
      </c>
      <c r="BS150">
        <v>-5</v>
      </c>
      <c r="BT150">
        <v>5.0000000000000001E-3</v>
      </c>
      <c r="BU150">
        <v>10.601379</v>
      </c>
      <c r="BW150" s="4">
        <f t="shared" si="20"/>
        <v>2.8008843317999998</v>
      </c>
      <c r="BX150" t="e">
        <v>#NAME?</v>
      </c>
      <c r="BY150" s="4">
        <f t="shared" si="21"/>
        <v>21133.89430332819</v>
      </c>
      <c r="BZ150" s="4">
        <f t="shared" si="22"/>
        <v>1984.9591167753304</v>
      </c>
      <c r="CA150" s="4">
        <f t="shared" si="23"/>
        <v>19.369359756291598</v>
      </c>
      <c r="CB150" s="4">
        <f t="shared" si="24"/>
        <v>168.59348152864865</v>
      </c>
    </row>
    <row r="151" spans="1:80" customFormat="1" x14ac:dyDescent="0.25">
      <c r="A151" s="26">
        <v>43530</v>
      </c>
      <c r="B151" s="27">
        <v>0.65005234953703706</v>
      </c>
      <c r="C151">
        <v>12.852</v>
      </c>
      <c r="D151">
        <v>2.6640000000000001</v>
      </c>
      <c r="E151">
        <v>26639.735576999999</v>
      </c>
      <c r="F151">
        <v>154.30000000000001</v>
      </c>
      <c r="G151">
        <v>1.7</v>
      </c>
      <c r="H151">
        <v>3198.4</v>
      </c>
      <c r="J151">
        <v>0.9</v>
      </c>
      <c r="K151">
        <v>0.86450000000000005</v>
      </c>
      <c r="L151">
        <v>11.110900000000001</v>
      </c>
      <c r="M151">
        <v>2.3029999999999999</v>
      </c>
      <c r="N151">
        <v>133.37219999999999</v>
      </c>
      <c r="O151">
        <v>1.4697</v>
      </c>
      <c r="P151">
        <v>134.80000000000001</v>
      </c>
      <c r="Q151">
        <v>108.3454</v>
      </c>
      <c r="R151">
        <v>1.1939</v>
      </c>
      <c r="S151">
        <v>109.5</v>
      </c>
      <c r="T151">
        <v>3198.4059000000002</v>
      </c>
      <c r="W151">
        <v>0</v>
      </c>
      <c r="X151">
        <v>0.77810000000000001</v>
      </c>
      <c r="Y151">
        <v>11.8</v>
      </c>
      <c r="Z151">
        <v>853</v>
      </c>
      <c r="AA151">
        <v>840</v>
      </c>
      <c r="AB151">
        <v>854</v>
      </c>
      <c r="AC151">
        <v>95</v>
      </c>
      <c r="AD151">
        <v>25.85</v>
      </c>
      <c r="AE151">
        <v>0.59</v>
      </c>
      <c r="AF151">
        <v>982</v>
      </c>
      <c r="AG151">
        <v>0</v>
      </c>
      <c r="AH151">
        <v>59</v>
      </c>
      <c r="AI151">
        <v>36</v>
      </c>
      <c r="AJ151">
        <v>191</v>
      </c>
      <c r="AK151">
        <v>168</v>
      </c>
      <c r="AL151">
        <v>4.2</v>
      </c>
      <c r="AM151">
        <v>174</v>
      </c>
      <c r="AN151" t="s">
        <v>155</v>
      </c>
      <c r="AO151">
        <v>2</v>
      </c>
      <c r="AP151" s="28">
        <v>0.85853009259259261</v>
      </c>
      <c r="AQ151">
        <v>47.159647999999997</v>
      </c>
      <c r="AR151">
        <v>-88.490622000000002</v>
      </c>
      <c r="AS151">
        <v>314.39999999999998</v>
      </c>
      <c r="AT151">
        <v>56.5</v>
      </c>
      <c r="AU151">
        <v>12</v>
      </c>
      <c r="AV151">
        <v>11</v>
      </c>
      <c r="AW151" t="s">
        <v>208</v>
      </c>
      <c r="AX151">
        <v>1.65</v>
      </c>
      <c r="AY151">
        <v>1.1125</v>
      </c>
      <c r="AZ151">
        <v>2.7625000000000002</v>
      </c>
      <c r="BA151">
        <v>14.686999999999999</v>
      </c>
      <c r="BB151">
        <v>13.7</v>
      </c>
      <c r="BC151">
        <v>0.93</v>
      </c>
      <c r="BD151">
        <v>15.673</v>
      </c>
      <c r="BE151">
        <v>2554.549</v>
      </c>
      <c r="BF151">
        <v>337.00599999999997</v>
      </c>
      <c r="BG151">
        <v>3.2109999999999999</v>
      </c>
      <c r="BH151">
        <v>3.5000000000000003E-2</v>
      </c>
      <c r="BI151">
        <v>3.2469999999999999</v>
      </c>
      <c r="BJ151">
        <v>2.609</v>
      </c>
      <c r="BK151">
        <v>2.9000000000000001E-2</v>
      </c>
      <c r="BL151">
        <v>2.637</v>
      </c>
      <c r="BM151">
        <v>23.351299999999998</v>
      </c>
      <c r="BQ151">
        <v>130.06800000000001</v>
      </c>
      <c r="BR151">
        <v>0.422759</v>
      </c>
      <c r="BS151">
        <v>-5</v>
      </c>
      <c r="BT151">
        <v>5.0000000000000001E-3</v>
      </c>
      <c r="BU151">
        <v>10.331173</v>
      </c>
      <c r="BW151" s="4">
        <f t="shared" si="20"/>
        <v>2.7294959066</v>
      </c>
      <c r="BX151" t="e">
        <v>#NAME?</v>
      </c>
      <c r="BY151" s="4">
        <f t="shared" si="21"/>
        <v>19537.618311719772</v>
      </c>
      <c r="BZ151" s="4">
        <f t="shared" si="22"/>
        <v>2577.4782933345309</v>
      </c>
      <c r="CA151" s="4">
        <f t="shared" si="23"/>
        <v>19.9540686732871</v>
      </c>
      <c r="CB151" s="4">
        <f t="shared" si="24"/>
        <v>178.59465075144846</v>
      </c>
    </row>
    <row r="152" spans="1:80" customFormat="1" x14ac:dyDescent="0.25">
      <c r="A152" s="26">
        <v>43530</v>
      </c>
      <c r="B152" s="27">
        <v>0.65006392361111109</v>
      </c>
      <c r="C152">
        <v>12.914</v>
      </c>
      <c r="D152">
        <v>2.3936000000000002</v>
      </c>
      <c r="E152">
        <v>23935.521268</v>
      </c>
      <c r="F152">
        <v>168</v>
      </c>
      <c r="G152">
        <v>1.7</v>
      </c>
      <c r="H152">
        <v>3546.5</v>
      </c>
      <c r="J152">
        <v>0.9</v>
      </c>
      <c r="K152">
        <v>0.86609999999999998</v>
      </c>
      <c r="L152">
        <v>11.1843</v>
      </c>
      <c r="M152">
        <v>2.073</v>
      </c>
      <c r="N152">
        <v>145.47479999999999</v>
      </c>
      <c r="O152">
        <v>1.4723999999999999</v>
      </c>
      <c r="P152">
        <v>146.9</v>
      </c>
      <c r="Q152">
        <v>118.17700000000001</v>
      </c>
      <c r="R152">
        <v>1.1960999999999999</v>
      </c>
      <c r="S152">
        <v>119.4</v>
      </c>
      <c r="T152">
        <v>3546.5216999999998</v>
      </c>
      <c r="W152">
        <v>0</v>
      </c>
      <c r="X152">
        <v>0.77949999999999997</v>
      </c>
      <c r="Y152">
        <v>11.9</v>
      </c>
      <c r="Z152">
        <v>852</v>
      </c>
      <c r="AA152">
        <v>840</v>
      </c>
      <c r="AB152">
        <v>853</v>
      </c>
      <c r="AC152">
        <v>95</v>
      </c>
      <c r="AD152">
        <v>25.85</v>
      </c>
      <c r="AE152">
        <v>0.59</v>
      </c>
      <c r="AF152">
        <v>982</v>
      </c>
      <c r="AG152">
        <v>0</v>
      </c>
      <c r="AH152">
        <v>58.463000000000001</v>
      </c>
      <c r="AI152">
        <v>36</v>
      </c>
      <c r="AJ152">
        <v>190.5</v>
      </c>
      <c r="AK152">
        <v>168</v>
      </c>
      <c r="AL152">
        <v>4.3</v>
      </c>
      <c r="AM152">
        <v>174.3</v>
      </c>
      <c r="AN152" t="s">
        <v>155</v>
      </c>
      <c r="AO152">
        <v>2</v>
      </c>
      <c r="AP152" s="28">
        <v>0.8585532407407408</v>
      </c>
      <c r="AQ152">
        <v>47.159449000000002</v>
      </c>
      <c r="AR152">
        <v>-88.490385000000003</v>
      </c>
      <c r="AS152">
        <v>314.5</v>
      </c>
      <c r="AT152">
        <v>46.5</v>
      </c>
      <c r="AU152">
        <v>12</v>
      </c>
      <c r="AV152">
        <v>11</v>
      </c>
      <c r="AW152" t="s">
        <v>208</v>
      </c>
      <c r="AX152">
        <v>1.3</v>
      </c>
      <c r="AY152">
        <v>1.2124999999999999</v>
      </c>
      <c r="AZ152">
        <v>2.4874999999999998</v>
      </c>
      <c r="BA152">
        <v>14.686999999999999</v>
      </c>
      <c r="BB152">
        <v>13.87</v>
      </c>
      <c r="BC152">
        <v>0.94</v>
      </c>
      <c r="BD152">
        <v>15.462</v>
      </c>
      <c r="BE152">
        <v>2594.5010000000002</v>
      </c>
      <c r="BF152">
        <v>306.07600000000002</v>
      </c>
      <c r="BG152">
        <v>3.5339999999999998</v>
      </c>
      <c r="BH152">
        <v>3.5999999999999997E-2</v>
      </c>
      <c r="BI152">
        <v>3.57</v>
      </c>
      <c r="BJ152">
        <v>2.871</v>
      </c>
      <c r="BK152">
        <v>2.9000000000000001E-2</v>
      </c>
      <c r="BL152">
        <v>2.9</v>
      </c>
      <c r="BM152">
        <v>26.125399999999999</v>
      </c>
      <c r="BQ152">
        <v>131.477</v>
      </c>
      <c r="BR152">
        <v>0.39485399999999998</v>
      </c>
      <c r="BS152">
        <v>-5</v>
      </c>
      <c r="BT152">
        <v>5.0000000000000001E-3</v>
      </c>
      <c r="BU152">
        <v>9.6492450000000005</v>
      </c>
      <c r="BW152" s="4">
        <f t="shared" si="20"/>
        <v>2.5493305290000001</v>
      </c>
      <c r="BX152" t="e">
        <v>#NAME?</v>
      </c>
      <c r="BY152" s="4">
        <f t="shared" si="21"/>
        <v>18533.392586031827</v>
      </c>
      <c r="BZ152" s="4">
        <f t="shared" si="22"/>
        <v>2186.403732032586</v>
      </c>
      <c r="CA152" s="4">
        <f t="shared" si="23"/>
        <v>20.508517867018501</v>
      </c>
      <c r="CB152" s="4">
        <f t="shared" si="24"/>
        <v>186.62251225461688</v>
      </c>
    </row>
    <row r="153" spans="1:80" customFormat="1" x14ac:dyDescent="0.25">
      <c r="A153" s="26">
        <v>43530</v>
      </c>
      <c r="B153" s="27">
        <v>0.65007549768518513</v>
      </c>
      <c r="C153">
        <v>13.173999999999999</v>
      </c>
      <c r="D153">
        <v>1.8069999999999999</v>
      </c>
      <c r="E153">
        <v>18070.138648</v>
      </c>
      <c r="F153">
        <v>172.1</v>
      </c>
      <c r="G153">
        <v>1.7</v>
      </c>
      <c r="H153">
        <v>3371.4</v>
      </c>
      <c r="J153">
        <v>0.83</v>
      </c>
      <c r="K153">
        <v>0.86939999999999995</v>
      </c>
      <c r="L153">
        <v>11.4534</v>
      </c>
      <c r="M153">
        <v>1.571</v>
      </c>
      <c r="N153">
        <v>149.58269999999999</v>
      </c>
      <c r="O153">
        <v>1.478</v>
      </c>
      <c r="P153">
        <v>151.1</v>
      </c>
      <c r="Q153">
        <v>121.5141</v>
      </c>
      <c r="R153">
        <v>1.2007000000000001</v>
      </c>
      <c r="S153">
        <v>122.7</v>
      </c>
      <c r="T153">
        <v>3371.3697000000002</v>
      </c>
      <c r="W153">
        <v>0</v>
      </c>
      <c r="X153">
        <v>0.71750000000000003</v>
      </c>
      <c r="Y153">
        <v>11.9</v>
      </c>
      <c r="Z153">
        <v>852</v>
      </c>
      <c r="AA153">
        <v>840</v>
      </c>
      <c r="AB153">
        <v>853</v>
      </c>
      <c r="AC153">
        <v>95</v>
      </c>
      <c r="AD153">
        <v>25.85</v>
      </c>
      <c r="AE153">
        <v>0.59</v>
      </c>
      <c r="AF153">
        <v>982</v>
      </c>
      <c r="AG153">
        <v>0</v>
      </c>
      <c r="AH153">
        <v>58</v>
      </c>
      <c r="AI153">
        <v>36</v>
      </c>
      <c r="AJ153">
        <v>190</v>
      </c>
      <c r="AK153">
        <v>168</v>
      </c>
      <c r="AL153">
        <v>4.2</v>
      </c>
      <c r="AM153">
        <v>174.7</v>
      </c>
      <c r="AN153" t="s">
        <v>155</v>
      </c>
      <c r="AO153">
        <v>2</v>
      </c>
      <c r="AP153" s="28">
        <v>0.85856481481481473</v>
      </c>
      <c r="AQ153">
        <v>47.159348000000001</v>
      </c>
      <c r="AR153">
        <v>-88.490210000000005</v>
      </c>
      <c r="AS153">
        <v>314.3</v>
      </c>
      <c r="AT153">
        <v>37.700000000000003</v>
      </c>
      <c r="AU153">
        <v>12</v>
      </c>
      <c r="AV153">
        <v>12</v>
      </c>
      <c r="AW153" t="s">
        <v>206</v>
      </c>
      <c r="AX153">
        <v>1.325</v>
      </c>
      <c r="AY153">
        <v>1.35</v>
      </c>
      <c r="AZ153">
        <v>2.4375</v>
      </c>
      <c r="BA153">
        <v>14.686999999999999</v>
      </c>
      <c r="BB153">
        <v>14.24</v>
      </c>
      <c r="BC153">
        <v>0.97</v>
      </c>
      <c r="BD153">
        <v>15.021000000000001</v>
      </c>
      <c r="BE153">
        <v>2706.8890000000001</v>
      </c>
      <c r="BF153">
        <v>236.31899999999999</v>
      </c>
      <c r="BG153">
        <v>3.702</v>
      </c>
      <c r="BH153">
        <v>3.6999999999999998E-2</v>
      </c>
      <c r="BI153">
        <v>3.7389999999999999</v>
      </c>
      <c r="BJ153">
        <v>3.0070000000000001</v>
      </c>
      <c r="BK153">
        <v>0.03</v>
      </c>
      <c r="BL153">
        <v>3.0369999999999999</v>
      </c>
      <c r="BM153">
        <v>25.302</v>
      </c>
      <c r="BQ153">
        <v>123.29300000000001</v>
      </c>
      <c r="BR153">
        <v>0.33309499999999997</v>
      </c>
      <c r="BS153">
        <v>-5</v>
      </c>
      <c r="BT153">
        <v>5.5370000000000003E-3</v>
      </c>
      <c r="BU153">
        <v>8.1400089999999992</v>
      </c>
      <c r="BW153" s="4">
        <f t="shared" si="20"/>
        <v>2.1505903777999995</v>
      </c>
      <c r="BX153" t="e">
        <v>#NAME?</v>
      </c>
      <c r="BY153" s="4">
        <f t="shared" si="21"/>
        <v>16311.844838527337</v>
      </c>
      <c r="BZ153" s="4">
        <f t="shared" si="22"/>
        <v>1424.0697939206009</v>
      </c>
      <c r="CA153" s="4">
        <f t="shared" si="23"/>
        <v>18.120328328738896</v>
      </c>
      <c r="CB153" s="4">
        <f t="shared" si="24"/>
        <v>152.47108326363536</v>
      </c>
    </row>
    <row r="154" spans="1:80" customFormat="1" x14ac:dyDescent="0.25">
      <c r="A154" s="26">
        <v>43530</v>
      </c>
      <c r="B154" s="27">
        <v>0.65008707175925928</v>
      </c>
      <c r="C154">
        <v>13.35</v>
      </c>
      <c r="D154">
        <v>1.4233</v>
      </c>
      <c r="E154">
        <v>14232.75641</v>
      </c>
      <c r="F154">
        <v>172.4</v>
      </c>
      <c r="G154">
        <v>1.7</v>
      </c>
      <c r="H154">
        <v>2816</v>
      </c>
      <c r="J154">
        <v>0.7</v>
      </c>
      <c r="K154">
        <v>0.87190000000000001</v>
      </c>
      <c r="L154">
        <v>11.639900000000001</v>
      </c>
      <c r="M154">
        <v>1.2410000000000001</v>
      </c>
      <c r="N154">
        <v>150.31649999999999</v>
      </c>
      <c r="O154">
        <v>1.4822</v>
      </c>
      <c r="P154">
        <v>151.80000000000001</v>
      </c>
      <c r="Q154">
        <v>122.11020000000001</v>
      </c>
      <c r="R154">
        <v>1.2040999999999999</v>
      </c>
      <c r="S154">
        <v>123.3</v>
      </c>
      <c r="T154">
        <v>2815.9816999999998</v>
      </c>
      <c r="W154">
        <v>0</v>
      </c>
      <c r="X154">
        <v>0.61029999999999995</v>
      </c>
      <c r="Y154">
        <v>11.8</v>
      </c>
      <c r="Z154">
        <v>852</v>
      </c>
      <c r="AA154">
        <v>840</v>
      </c>
      <c r="AB154">
        <v>852</v>
      </c>
      <c r="AC154">
        <v>95</v>
      </c>
      <c r="AD154">
        <v>25.85</v>
      </c>
      <c r="AE154">
        <v>0.59</v>
      </c>
      <c r="AF154">
        <v>982</v>
      </c>
      <c r="AG154">
        <v>0</v>
      </c>
      <c r="AH154">
        <v>58</v>
      </c>
      <c r="AI154">
        <v>36</v>
      </c>
      <c r="AJ154">
        <v>190</v>
      </c>
      <c r="AK154">
        <v>168</v>
      </c>
      <c r="AL154">
        <v>4.2</v>
      </c>
      <c r="AM154">
        <v>175</v>
      </c>
      <c r="AN154" t="s">
        <v>155</v>
      </c>
      <c r="AO154">
        <v>2</v>
      </c>
      <c r="AP154" s="28">
        <v>0.85857638888888888</v>
      </c>
      <c r="AQ154">
        <v>47.159267</v>
      </c>
      <c r="AR154">
        <v>-88.490052000000006</v>
      </c>
      <c r="AS154">
        <v>313.8</v>
      </c>
      <c r="AT154">
        <v>37.6</v>
      </c>
      <c r="AU154">
        <v>12</v>
      </c>
      <c r="AV154">
        <v>12</v>
      </c>
      <c r="AW154" t="s">
        <v>206</v>
      </c>
      <c r="AX154">
        <v>1.5</v>
      </c>
      <c r="AY154">
        <v>1.7</v>
      </c>
      <c r="AZ154">
        <v>2.7</v>
      </c>
      <c r="BA154">
        <v>14.686999999999999</v>
      </c>
      <c r="BB154">
        <v>14.53</v>
      </c>
      <c r="BC154">
        <v>0.99</v>
      </c>
      <c r="BD154">
        <v>14.691000000000001</v>
      </c>
      <c r="BE154">
        <v>2792.72</v>
      </c>
      <c r="BF154">
        <v>189.501</v>
      </c>
      <c r="BG154">
        <v>3.7770000000000001</v>
      </c>
      <c r="BH154">
        <v>3.6999999999999998E-2</v>
      </c>
      <c r="BI154">
        <v>3.8140000000000001</v>
      </c>
      <c r="BJ154">
        <v>3.0680000000000001</v>
      </c>
      <c r="BK154">
        <v>0.03</v>
      </c>
      <c r="BL154">
        <v>3.0979999999999999</v>
      </c>
      <c r="BM154">
        <v>21.454599999999999</v>
      </c>
      <c r="BQ154">
        <v>106.474</v>
      </c>
      <c r="BR154">
        <v>0.287964</v>
      </c>
      <c r="BS154">
        <v>-5</v>
      </c>
      <c r="BT154">
        <v>6.0000000000000001E-3</v>
      </c>
      <c r="BU154">
        <v>7.0371199999999998</v>
      </c>
      <c r="BW154" s="4">
        <f t="shared" si="20"/>
        <v>1.8592071039999998</v>
      </c>
      <c r="BX154" t="e">
        <v>#NAME?</v>
      </c>
      <c r="BY154" s="4">
        <f t="shared" si="21"/>
        <v>14548.898078865917</v>
      </c>
      <c r="BZ154" s="4">
        <f t="shared" si="22"/>
        <v>987.22060745193585</v>
      </c>
      <c r="CA154" s="4">
        <f t="shared" si="23"/>
        <v>15.982991243648</v>
      </c>
      <c r="CB154" s="4">
        <f t="shared" si="24"/>
        <v>111.76945369490559</v>
      </c>
    </row>
    <row r="155" spans="1:80" customFormat="1" x14ac:dyDescent="0.25">
      <c r="A155" s="26"/>
      <c r="B155" s="27"/>
      <c r="AP155" s="28"/>
      <c r="BW155" s="4">
        <f t="shared" si="20"/>
        <v>0</v>
      </c>
      <c r="BX155" t="e">
        <v>#NAME?</v>
      </c>
      <c r="BY155" s="4">
        <f t="shared" si="21"/>
        <v>0</v>
      </c>
      <c r="BZ155" s="4">
        <f t="shared" si="22"/>
        <v>0</v>
      </c>
      <c r="CA155" s="4">
        <f t="shared" si="23"/>
        <v>0</v>
      </c>
      <c r="CB155" s="4">
        <f t="shared" si="24"/>
        <v>0</v>
      </c>
    </row>
    <row r="156" spans="1:80" customFormat="1" x14ac:dyDescent="0.25">
      <c r="A156" s="26"/>
      <c r="B156" s="27"/>
      <c r="AP156" s="28"/>
      <c r="BW156" s="4">
        <f t="shared" si="20"/>
        <v>0</v>
      </c>
      <c r="BX156" t="e">
        <v>#NAME?</v>
      </c>
      <c r="BY156" s="4">
        <f t="shared" si="21"/>
        <v>0</v>
      </c>
      <c r="BZ156" s="4">
        <f t="shared" si="22"/>
        <v>0</v>
      </c>
      <c r="CA156" s="4">
        <f t="shared" si="23"/>
        <v>0</v>
      </c>
      <c r="CB156" s="4">
        <f t="shared" si="24"/>
        <v>0</v>
      </c>
    </row>
    <row r="157" spans="1:80" customFormat="1" x14ac:dyDescent="0.25">
      <c r="A157" s="26"/>
      <c r="B157" s="27"/>
      <c r="AP157" s="28"/>
      <c r="BW157" s="4">
        <f t="shared" si="20"/>
        <v>0</v>
      </c>
      <c r="BX157" t="e">
        <v>#NAME?</v>
      </c>
      <c r="BY157" s="4">
        <f t="shared" si="21"/>
        <v>0</v>
      </c>
      <c r="BZ157" s="4">
        <f t="shared" si="22"/>
        <v>0</v>
      </c>
      <c r="CA157" s="4">
        <f t="shared" si="23"/>
        <v>0</v>
      </c>
      <c r="CB157" s="4">
        <f t="shared" si="24"/>
        <v>0</v>
      </c>
    </row>
    <row r="158" spans="1:80" customFormat="1" x14ac:dyDescent="0.25">
      <c r="A158" s="26"/>
      <c r="B158" s="27"/>
      <c r="AP158" s="28"/>
      <c r="BW158" s="4">
        <f t="shared" si="20"/>
        <v>0</v>
      </c>
      <c r="BX158" t="e">
        <v>#NAME?</v>
      </c>
      <c r="BY158" s="4">
        <f t="shared" si="21"/>
        <v>0</v>
      </c>
      <c r="BZ158" s="4">
        <f t="shared" si="22"/>
        <v>0</v>
      </c>
      <c r="CA158" s="4">
        <f t="shared" si="23"/>
        <v>0</v>
      </c>
      <c r="CB158" s="4">
        <f t="shared" si="24"/>
        <v>0</v>
      </c>
    </row>
    <row r="159" spans="1:80" customFormat="1" x14ac:dyDescent="0.25">
      <c r="A159" s="26"/>
      <c r="B159" s="27"/>
      <c r="AP159" s="28"/>
      <c r="BW159" s="4">
        <f t="shared" si="20"/>
        <v>0</v>
      </c>
      <c r="BX159" t="e">
        <v>#NAME?</v>
      </c>
      <c r="BY159" s="4">
        <f t="shared" si="21"/>
        <v>0</v>
      </c>
      <c r="BZ159" s="4">
        <f t="shared" si="22"/>
        <v>0</v>
      </c>
      <c r="CA159" s="4">
        <f t="shared" si="23"/>
        <v>0</v>
      </c>
      <c r="CB159" s="4">
        <f t="shared" si="24"/>
        <v>0</v>
      </c>
    </row>
    <row r="160" spans="1:80" customFormat="1" x14ac:dyDescent="0.25">
      <c r="A160" s="26"/>
      <c r="B160" s="27"/>
      <c r="AP160" s="28"/>
      <c r="BW160" s="4">
        <f t="shared" si="20"/>
        <v>0</v>
      </c>
      <c r="BX160" t="e">
        <v>#NAME?</v>
      </c>
      <c r="BY160" s="4">
        <f t="shared" si="21"/>
        <v>0</v>
      </c>
      <c r="BZ160" s="4">
        <f t="shared" si="22"/>
        <v>0</v>
      </c>
      <c r="CA160" s="4">
        <f t="shared" si="23"/>
        <v>0</v>
      </c>
      <c r="CB160" s="4">
        <f t="shared" si="24"/>
        <v>0</v>
      </c>
    </row>
    <row r="161" spans="1:80" customFormat="1" x14ac:dyDescent="0.25">
      <c r="A161" s="26"/>
      <c r="B161" s="27"/>
      <c r="AP161" s="28"/>
      <c r="BW161" s="4">
        <f t="shared" si="20"/>
        <v>0</v>
      </c>
      <c r="BX161" t="e">
        <v>#NAME?</v>
      </c>
      <c r="BY161" s="4">
        <f t="shared" si="21"/>
        <v>0</v>
      </c>
      <c r="BZ161" s="4">
        <f t="shared" si="22"/>
        <v>0</v>
      </c>
      <c r="CA161" s="4">
        <f t="shared" si="23"/>
        <v>0</v>
      </c>
      <c r="CB161" s="4">
        <f t="shared" si="24"/>
        <v>0</v>
      </c>
    </row>
    <row r="162" spans="1:80" customFormat="1" x14ac:dyDescent="0.25">
      <c r="A162" s="26"/>
      <c r="B162" s="27"/>
      <c r="AP162" s="28"/>
      <c r="BW162" s="4">
        <f t="shared" si="20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20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20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20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20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20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20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20"/>
        <v>0</v>
      </c>
      <c r="BX169" t="e">
        <v>#NAME?</v>
      </c>
      <c r="BY169" s="4">
        <f t="shared" si="21"/>
        <v>0</v>
      </c>
      <c r="BZ169" s="4">
        <f t="shared" si="22"/>
        <v>0</v>
      </c>
      <c r="CA169" s="4">
        <f t="shared" si="23"/>
        <v>0</v>
      </c>
      <c r="CB169" s="4">
        <f t="shared" si="24"/>
        <v>0</v>
      </c>
    </row>
    <row r="170" spans="1:80" customFormat="1" x14ac:dyDescent="0.25">
      <c r="A170" s="26"/>
      <c r="B170" s="27"/>
      <c r="AP170" s="28"/>
      <c r="BW170" s="4">
        <f t="shared" si="20"/>
        <v>0</v>
      </c>
      <c r="BX170" t="e">
        <v>#NAME?</v>
      </c>
      <c r="BY170" s="4">
        <f t="shared" si="21"/>
        <v>0</v>
      </c>
      <c r="BZ170" s="4">
        <f t="shared" si="22"/>
        <v>0</v>
      </c>
      <c r="CA170" s="4">
        <f t="shared" si="23"/>
        <v>0</v>
      </c>
      <c r="CB170" s="4">
        <f t="shared" si="24"/>
        <v>0</v>
      </c>
    </row>
    <row r="171" spans="1:80" customFormat="1" x14ac:dyDescent="0.25">
      <c r="A171" s="26"/>
      <c r="B171" s="27"/>
      <c r="AP171" s="28"/>
      <c r="BW171" s="4">
        <f t="shared" si="20"/>
        <v>0</v>
      </c>
      <c r="BX171" t="e">
        <v>#NAME?</v>
      </c>
      <c r="BY171" s="4">
        <f t="shared" si="21"/>
        <v>0</v>
      </c>
      <c r="BZ171" s="4">
        <f t="shared" si="22"/>
        <v>0</v>
      </c>
      <c r="CA171" s="4">
        <f t="shared" si="23"/>
        <v>0</v>
      </c>
      <c r="CB171" s="4">
        <f t="shared" si="24"/>
        <v>0</v>
      </c>
    </row>
    <row r="172" spans="1:80" customFormat="1" x14ac:dyDescent="0.25">
      <c r="A172" s="26"/>
      <c r="B172" s="27"/>
      <c r="AP172" s="28"/>
      <c r="BW172" s="4">
        <f t="shared" si="20"/>
        <v>0</v>
      </c>
      <c r="BX172" t="e">
        <v>#NAME?</v>
      </c>
      <c r="BY172" s="4">
        <f t="shared" si="21"/>
        <v>0</v>
      </c>
      <c r="BZ172" s="4">
        <f t="shared" si="22"/>
        <v>0</v>
      </c>
      <c r="CA172" s="4">
        <f t="shared" si="23"/>
        <v>0</v>
      </c>
      <c r="CB172" s="4">
        <f t="shared" si="24"/>
        <v>0</v>
      </c>
    </row>
    <row r="173" spans="1:80" customFormat="1" x14ac:dyDescent="0.25">
      <c r="A173" s="26"/>
      <c r="B173" s="27"/>
      <c r="AP173" s="28"/>
      <c r="BW173" s="4">
        <f t="shared" si="20"/>
        <v>0</v>
      </c>
      <c r="BX173" t="e">
        <v>#NAME?</v>
      </c>
      <c r="BY173" s="4">
        <f t="shared" si="21"/>
        <v>0</v>
      </c>
      <c r="BZ173" s="4">
        <f t="shared" si="22"/>
        <v>0</v>
      </c>
      <c r="CA173" s="4">
        <f t="shared" si="23"/>
        <v>0</v>
      </c>
      <c r="CB173" s="4">
        <f t="shared" si="24"/>
        <v>0</v>
      </c>
    </row>
    <row r="174" spans="1:80" customFormat="1" x14ac:dyDescent="0.25">
      <c r="A174" s="26"/>
      <c r="B174" s="27"/>
      <c r="AP174" s="28"/>
      <c r="BW174" s="4">
        <f t="shared" si="20"/>
        <v>0</v>
      </c>
      <c r="BX174" t="e">
        <v>#NAME?</v>
      </c>
      <c r="BY174" s="4">
        <f t="shared" si="21"/>
        <v>0</v>
      </c>
      <c r="BZ174" s="4">
        <f t="shared" si="22"/>
        <v>0</v>
      </c>
      <c r="CA174" s="4">
        <f t="shared" si="23"/>
        <v>0</v>
      </c>
      <c r="CB174" s="4">
        <f t="shared" si="24"/>
        <v>0</v>
      </c>
    </row>
    <row r="175" spans="1:80" customFormat="1" x14ac:dyDescent="0.25">
      <c r="A175" s="26"/>
      <c r="B175" s="27"/>
      <c r="AP175" s="28"/>
      <c r="BW175" s="4">
        <f t="shared" si="20"/>
        <v>0</v>
      </c>
      <c r="BX175" t="e">
        <v>#NAME?</v>
      </c>
      <c r="BY175" s="4">
        <f t="shared" si="21"/>
        <v>0</v>
      </c>
      <c r="BZ175" s="4">
        <f t="shared" si="22"/>
        <v>0</v>
      </c>
      <c r="CA175" s="4">
        <f t="shared" si="23"/>
        <v>0</v>
      </c>
      <c r="CB175" s="4">
        <f t="shared" si="24"/>
        <v>0</v>
      </c>
    </row>
    <row r="176" spans="1:80" customFormat="1" x14ac:dyDescent="0.25">
      <c r="A176" s="26"/>
      <c r="B176" s="27"/>
      <c r="AP176" s="28"/>
      <c r="BW176" s="4">
        <f t="shared" si="20"/>
        <v>0</v>
      </c>
      <c r="BX176" t="e">
        <v>#NAME?</v>
      </c>
      <c r="BY176" s="4">
        <f t="shared" si="21"/>
        <v>0</v>
      </c>
      <c r="BZ176" s="4">
        <f t="shared" si="22"/>
        <v>0</v>
      </c>
      <c r="CA176" s="4">
        <f t="shared" si="23"/>
        <v>0</v>
      </c>
      <c r="CB176" s="4">
        <f t="shared" si="24"/>
        <v>0</v>
      </c>
    </row>
    <row r="177" spans="1:80" customFormat="1" x14ac:dyDescent="0.25">
      <c r="A177" s="26"/>
      <c r="B177" s="27"/>
      <c r="AP177" s="28"/>
      <c r="BW177" s="4">
        <f t="shared" si="20"/>
        <v>0</v>
      </c>
      <c r="BX177" t="e">
        <v>#NAME?</v>
      </c>
      <c r="BY177" s="4">
        <f t="shared" si="21"/>
        <v>0</v>
      </c>
      <c r="BZ177" s="4">
        <f t="shared" si="22"/>
        <v>0</v>
      </c>
      <c r="CA177" s="4">
        <f t="shared" si="23"/>
        <v>0</v>
      </c>
      <c r="CB177" s="4">
        <f t="shared" si="24"/>
        <v>0</v>
      </c>
    </row>
    <row r="178" spans="1:80" customFormat="1" x14ac:dyDescent="0.25">
      <c r="A178" s="26"/>
      <c r="B178" s="27"/>
      <c r="AP178" s="28"/>
      <c r="BW178" s="4">
        <f t="shared" si="20"/>
        <v>0</v>
      </c>
      <c r="BX178" t="e">
        <v>#NAME?</v>
      </c>
      <c r="BY178" s="4">
        <f t="shared" si="21"/>
        <v>0</v>
      </c>
      <c r="BZ178" s="4">
        <f t="shared" si="22"/>
        <v>0</v>
      </c>
      <c r="CA178" s="4">
        <f t="shared" si="23"/>
        <v>0</v>
      </c>
      <c r="CB178" s="4">
        <f t="shared" si="24"/>
        <v>0</v>
      </c>
    </row>
    <row r="179" spans="1:80" customFormat="1" x14ac:dyDescent="0.25">
      <c r="A179" s="26"/>
      <c r="B179" s="27"/>
      <c r="AP179" s="28"/>
      <c r="BW179" s="4">
        <f t="shared" si="20"/>
        <v>0</v>
      </c>
      <c r="BX179" t="e">
        <v>#NAME?</v>
      </c>
      <c r="BY179" s="4">
        <f t="shared" si="21"/>
        <v>0</v>
      </c>
      <c r="BZ179" s="4">
        <f t="shared" si="22"/>
        <v>0</v>
      </c>
      <c r="CA179" s="4">
        <f t="shared" si="23"/>
        <v>0</v>
      </c>
      <c r="CB179" s="4">
        <f t="shared" si="24"/>
        <v>0</v>
      </c>
    </row>
    <row r="180" spans="1:80" customFormat="1" x14ac:dyDescent="0.25">
      <c r="A180" s="26"/>
      <c r="B180" s="27"/>
      <c r="AP180" s="28"/>
      <c r="BW180" s="4">
        <f t="shared" si="20"/>
        <v>0</v>
      </c>
      <c r="BX180" t="e">
        <v>#NAME?</v>
      </c>
      <c r="BY180" s="4">
        <f t="shared" si="21"/>
        <v>0</v>
      </c>
      <c r="BZ180" s="4">
        <f t="shared" si="22"/>
        <v>0</v>
      </c>
      <c r="CA180" s="4">
        <f t="shared" si="23"/>
        <v>0</v>
      </c>
      <c r="CB180" s="4">
        <f t="shared" si="24"/>
        <v>0</v>
      </c>
    </row>
    <row r="181" spans="1:80" customFormat="1" x14ac:dyDescent="0.25">
      <c r="A181" s="26"/>
      <c r="B181" s="27"/>
      <c r="AP181" s="28"/>
      <c r="BW181" s="4">
        <f t="shared" si="20"/>
        <v>0</v>
      </c>
      <c r="BX181" t="e">
        <v>#NAME?</v>
      </c>
      <c r="BY181" s="4">
        <f t="shared" si="21"/>
        <v>0</v>
      </c>
      <c r="BZ181" s="4">
        <f t="shared" si="22"/>
        <v>0</v>
      </c>
      <c r="CA181" s="4">
        <f t="shared" si="23"/>
        <v>0</v>
      </c>
      <c r="CB181" s="4">
        <f t="shared" si="24"/>
        <v>0</v>
      </c>
    </row>
    <row r="182" spans="1:80" customFormat="1" x14ac:dyDescent="0.25">
      <c r="A182" s="26"/>
      <c r="B182" s="27"/>
      <c r="AP182" s="28"/>
      <c r="BW182" s="4">
        <f t="shared" si="20"/>
        <v>0</v>
      </c>
      <c r="BX182" t="e">
        <v>#NAME?</v>
      </c>
      <c r="BY182" s="4">
        <f t="shared" si="21"/>
        <v>0</v>
      </c>
      <c r="BZ182" s="4">
        <f t="shared" si="22"/>
        <v>0</v>
      </c>
      <c r="CA182" s="4">
        <f t="shared" si="23"/>
        <v>0</v>
      </c>
      <c r="CB182" s="4">
        <f t="shared" si="24"/>
        <v>0</v>
      </c>
    </row>
    <row r="183" spans="1:80" customFormat="1" x14ac:dyDescent="0.25">
      <c r="A183" s="26"/>
      <c r="B183" s="27"/>
      <c r="AP183" s="28"/>
      <c r="BW183" s="4">
        <f t="shared" si="20"/>
        <v>0</v>
      </c>
      <c r="BX183" t="e">
        <v>#NAME?</v>
      </c>
      <c r="BY183" s="4">
        <f t="shared" si="21"/>
        <v>0</v>
      </c>
      <c r="BZ183" s="4">
        <f t="shared" si="22"/>
        <v>0</v>
      </c>
      <c r="CA183" s="4">
        <f t="shared" si="23"/>
        <v>0</v>
      </c>
      <c r="CB183" s="4">
        <f t="shared" si="24"/>
        <v>0</v>
      </c>
    </row>
    <row r="184" spans="1:80" customFormat="1" x14ac:dyDescent="0.25">
      <c r="A184" s="26"/>
      <c r="B184" s="27"/>
      <c r="AP184" s="28"/>
      <c r="BW184" s="4">
        <f t="shared" si="20"/>
        <v>0</v>
      </c>
      <c r="BX184" t="e">
        <v>#NAME?</v>
      </c>
      <c r="BY184" s="4">
        <f t="shared" si="21"/>
        <v>0</v>
      </c>
      <c r="BZ184" s="4">
        <f t="shared" si="22"/>
        <v>0</v>
      </c>
      <c r="CA184" s="4">
        <f t="shared" si="23"/>
        <v>0</v>
      </c>
      <c r="CB184" s="4">
        <f t="shared" si="24"/>
        <v>0</v>
      </c>
    </row>
    <row r="185" spans="1:80" customFormat="1" x14ac:dyDescent="0.25">
      <c r="A185" s="26"/>
      <c r="B185" s="27"/>
      <c r="AP185" s="28"/>
      <c r="BW185" s="4">
        <f t="shared" si="20"/>
        <v>0</v>
      </c>
      <c r="BX185" t="e">
        <v>#NAME?</v>
      </c>
      <c r="BY185" s="4">
        <f t="shared" si="21"/>
        <v>0</v>
      </c>
      <c r="BZ185" s="4">
        <f t="shared" si="22"/>
        <v>0</v>
      </c>
      <c r="CA185" s="4">
        <f t="shared" si="23"/>
        <v>0</v>
      </c>
      <c r="CB185" s="4">
        <f t="shared" si="24"/>
        <v>0</v>
      </c>
    </row>
    <row r="186" spans="1:80" customFormat="1" x14ac:dyDescent="0.25">
      <c r="A186" s="26"/>
      <c r="B186" s="27"/>
      <c r="AP186" s="28"/>
      <c r="BW186" s="4">
        <f t="shared" si="20"/>
        <v>0</v>
      </c>
      <c r="BX186" t="e">
        <v>#NAME?</v>
      </c>
      <c r="BY186" s="4">
        <f t="shared" si="21"/>
        <v>0</v>
      </c>
      <c r="BZ186" s="4">
        <f t="shared" si="22"/>
        <v>0</v>
      </c>
      <c r="CA186" s="4">
        <f t="shared" si="23"/>
        <v>0</v>
      </c>
      <c r="CB186" s="4">
        <f t="shared" si="24"/>
        <v>0</v>
      </c>
    </row>
    <row r="187" spans="1:80" customFormat="1" x14ac:dyDescent="0.25">
      <c r="A187" s="26"/>
      <c r="B187" s="27"/>
      <c r="AP187" s="28"/>
      <c r="BW187" s="4">
        <f t="shared" si="20"/>
        <v>0</v>
      </c>
      <c r="BX187" t="e">
        <v>#NAME?</v>
      </c>
      <c r="BY187" s="4">
        <f t="shared" si="21"/>
        <v>0</v>
      </c>
      <c r="BZ187" s="4">
        <f t="shared" si="22"/>
        <v>0</v>
      </c>
      <c r="CA187" s="4">
        <f t="shared" si="23"/>
        <v>0</v>
      </c>
      <c r="CB187" s="4">
        <f t="shared" si="24"/>
        <v>0</v>
      </c>
    </row>
    <row r="188" spans="1:80" customFormat="1" x14ac:dyDescent="0.25">
      <c r="A188" s="26"/>
      <c r="B188" s="27"/>
      <c r="AP188" s="28"/>
      <c r="BW188" s="4">
        <f t="shared" si="20"/>
        <v>0</v>
      </c>
      <c r="BX188" t="e">
        <v>#NAME?</v>
      </c>
      <c r="BY188" s="4">
        <f t="shared" si="21"/>
        <v>0</v>
      </c>
      <c r="BZ188" s="4">
        <f t="shared" si="22"/>
        <v>0</v>
      </c>
      <c r="CA188" s="4">
        <f t="shared" si="23"/>
        <v>0</v>
      </c>
      <c r="CB188" s="4">
        <f t="shared" si="24"/>
        <v>0</v>
      </c>
    </row>
    <row r="189" spans="1:80" customFormat="1" x14ac:dyDescent="0.25">
      <c r="A189" s="26"/>
      <c r="B189" s="27"/>
      <c r="AP189" s="28"/>
      <c r="BW189" s="4">
        <f t="shared" si="20"/>
        <v>0</v>
      </c>
      <c r="BX189" t="e">
        <v>#NAME?</v>
      </c>
      <c r="BY189" s="4">
        <f t="shared" si="21"/>
        <v>0</v>
      </c>
      <c r="BZ189" s="4">
        <f t="shared" si="22"/>
        <v>0</v>
      </c>
      <c r="CA189" s="4">
        <f t="shared" si="23"/>
        <v>0</v>
      </c>
      <c r="CB189" s="4">
        <f t="shared" si="24"/>
        <v>0</v>
      </c>
    </row>
    <row r="190" spans="1:80" customFormat="1" x14ac:dyDescent="0.25">
      <c r="A190" s="26"/>
      <c r="B190" s="27"/>
      <c r="AP190" s="28"/>
      <c r="BW190" s="4">
        <f t="shared" si="20"/>
        <v>0</v>
      </c>
      <c r="BX190" t="e">
        <v>#NAME?</v>
      </c>
      <c r="BY190" s="4">
        <f t="shared" si="21"/>
        <v>0</v>
      </c>
      <c r="BZ190" s="4">
        <f t="shared" si="22"/>
        <v>0</v>
      </c>
      <c r="CA190" s="4">
        <f t="shared" si="23"/>
        <v>0</v>
      </c>
      <c r="CB190" s="4">
        <f t="shared" si="24"/>
        <v>0</v>
      </c>
    </row>
    <row r="191" spans="1:80" customFormat="1" x14ac:dyDescent="0.25">
      <c r="A191" s="26"/>
      <c r="B191" s="27"/>
      <c r="AP191" s="28"/>
      <c r="BW191" s="4">
        <f t="shared" si="20"/>
        <v>0</v>
      </c>
      <c r="BX191" t="e">
        <v>#NAME?</v>
      </c>
      <c r="BY191" s="4">
        <f t="shared" si="21"/>
        <v>0</v>
      </c>
      <c r="BZ191" s="4">
        <f t="shared" si="22"/>
        <v>0</v>
      </c>
      <c r="CA191" s="4">
        <f t="shared" si="23"/>
        <v>0</v>
      </c>
      <c r="CB191" s="4">
        <f t="shared" si="24"/>
        <v>0</v>
      </c>
    </row>
    <row r="192" spans="1:80" customFormat="1" x14ac:dyDescent="0.25">
      <c r="A192" s="26"/>
      <c r="B192" s="27"/>
      <c r="AP192" s="28"/>
      <c r="BW192" s="4">
        <f t="shared" si="20"/>
        <v>0</v>
      </c>
      <c r="BX192" t="e">
        <v>#NAME?</v>
      </c>
      <c r="BY192" s="4">
        <f t="shared" si="21"/>
        <v>0</v>
      </c>
      <c r="BZ192" s="4">
        <f t="shared" si="22"/>
        <v>0</v>
      </c>
      <c r="CA192" s="4">
        <f t="shared" si="23"/>
        <v>0</v>
      </c>
      <c r="CB192" s="4">
        <f t="shared" si="24"/>
        <v>0</v>
      </c>
    </row>
    <row r="193" spans="1:80" customFormat="1" x14ac:dyDescent="0.25">
      <c r="A193" s="26"/>
      <c r="B193" s="27"/>
      <c r="AP193" s="28"/>
      <c r="BW193" s="4">
        <f t="shared" si="20"/>
        <v>0</v>
      </c>
      <c r="BX193" t="e">
        <v>#NAME?</v>
      </c>
      <c r="BY193" s="4">
        <f t="shared" si="21"/>
        <v>0</v>
      </c>
      <c r="BZ193" s="4">
        <f t="shared" si="22"/>
        <v>0</v>
      </c>
      <c r="CA193" s="4">
        <f t="shared" si="23"/>
        <v>0</v>
      </c>
      <c r="CB193" s="4">
        <f t="shared" si="24"/>
        <v>0</v>
      </c>
    </row>
    <row r="194" spans="1:80" customFormat="1" x14ac:dyDescent="0.25">
      <c r="A194" s="26"/>
      <c r="B194" s="27"/>
      <c r="AP194" s="28"/>
      <c r="BW194" s="4">
        <f t="shared" si="20"/>
        <v>0</v>
      </c>
      <c r="BX194" t="e">
        <v>#NAME?</v>
      </c>
      <c r="BY194" s="4">
        <f t="shared" si="21"/>
        <v>0</v>
      </c>
      <c r="BZ194" s="4">
        <f t="shared" si="22"/>
        <v>0</v>
      </c>
      <c r="CA194" s="4">
        <f t="shared" si="23"/>
        <v>0</v>
      </c>
      <c r="CB194" s="4">
        <f t="shared" si="24"/>
        <v>0</v>
      </c>
    </row>
    <row r="195" spans="1:80" customFormat="1" x14ac:dyDescent="0.25">
      <c r="A195" s="26"/>
      <c r="B195" s="27"/>
      <c r="AP195" s="28"/>
      <c r="BW195" s="4">
        <f t="shared" si="20"/>
        <v>0</v>
      </c>
      <c r="BX195" t="e">
        <v>#NAME?</v>
      </c>
      <c r="BY195" s="4">
        <f t="shared" si="21"/>
        <v>0</v>
      </c>
      <c r="BZ195" s="4">
        <f t="shared" si="22"/>
        <v>0</v>
      </c>
      <c r="CA195" s="4">
        <f t="shared" si="23"/>
        <v>0</v>
      </c>
      <c r="CB195" s="4">
        <f t="shared" si="24"/>
        <v>0</v>
      </c>
    </row>
    <row r="196" spans="1:80" customFormat="1" x14ac:dyDescent="0.25">
      <c r="A196" s="26"/>
      <c r="B196" s="27"/>
      <c r="AP196" s="28"/>
      <c r="BW196" s="4">
        <f t="shared" si="20"/>
        <v>0</v>
      </c>
      <c r="BX196" t="e">
        <v>#NAME?</v>
      </c>
      <c r="BY196" s="4">
        <f t="shared" si="21"/>
        <v>0</v>
      </c>
      <c r="BZ196" s="4">
        <f t="shared" si="22"/>
        <v>0</v>
      </c>
      <c r="CA196" s="4">
        <f t="shared" si="23"/>
        <v>0</v>
      </c>
      <c r="CB196" s="4">
        <f t="shared" si="24"/>
        <v>0</v>
      </c>
    </row>
    <row r="197" spans="1:80" customFormat="1" x14ac:dyDescent="0.25">
      <c r="A197" s="26"/>
      <c r="B197" s="27"/>
      <c r="AP197" s="28"/>
    </row>
    <row r="198" spans="1:80" customFormat="1" x14ac:dyDescent="0.25">
      <c r="A198" s="26"/>
      <c r="B198" s="27"/>
      <c r="AP198" s="28"/>
    </row>
    <row r="199" spans="1:80" customFormat="1" x14ac:dyDescent="0.25">
      <c r="A199" s="26"/>
      <c r="B199" s="27"/>
      <c r="AP199" s="28"/>
    </row>
    <row r="200" spans="1:80" customFormat="1" x14ac:dyDescent="0.25">
      <c r="A200" s="26"/>
      <c r="B200" s="27"/>
      <c r="AP200" s="28"/>
    </row>
    <row r="201" spans="1:80" customFormat="1" x14ac:dyDescent="0.25">
      <c r="A201" s="26"/>
      <c r="B201" s="27"/>
      <c r="AP201" s="28"/>
    </row>
    <row r="202" spans="1:80" customFormat="1" x14ac:dyDescent="0.25">
      <c r="A202" s="26"/>
      <c r="B202" s="27"/>
      <c r="AP202" s="28"/>
    </row>
    <row r="203" spans="1:80" customFormat="1" x14ac:dyDescent="0.25">
      <c r="A203" s="26"/>
      <c r="B203" s="27"/>
      <c r="AP203" s="28"/>
    </row>
    <row r="204" spans="1:80" customFormat="1" x14ac:dyDescent="0.25">
      <c r="A204" s="26"/>
      <c r="B204" s="27"/>
      <c r="AP204" s="28"/>
    </row>
    <row r="205" spans="1:80" customFormat="1" x14ac:dyDescent="0.25">
      <c r="A205" s="26"/>
      <c r="B205" s="27"/>
      <c r="AP205" s="28"/>
    </row>
    <row r="206" spans="1:80" customFormat="1" x14ac:dyDescent="0.25">
      <c r="A206" s="26"/>
      <c r="B206" s="27"/>
      <c r="AP206" s="28"/>
    </row>
    <row r="207" spans="1:80" customFormat="1" x14ac:dyDescent="0.25">
      <c r="A207" s="26"/>
      <c r="B207" s="27"/>
      <c r="AP207" s="28"/>
    </row>
    <row r="208" spans="1:80" customFormat="1" x14ac:dyDescent="0.25">
      <c r="A208" s="26"/>
      <c r="B208" s="27"/>
      <c r="AP208" s="28"/>
    </row>
    <row r="209" spans="1:42" customFormat="1" x14ac:dyDescent="0.25">
      <c r="A209" s="26"/>
      <c r="B209" s="27"/>
      <c r="AP209" s="28"/>
    </row>
    <row r="210" spans="1:42" customFormat="1" x14ac:dyDescent="0.25">
      <c r="A210" s="26"/>
      <c r="B210" s="27"/>
      <c r="AP210" s="28"/>
    </row>
    <row r="211" spans="1:42" customFormat="1" x14ac:dyDescent="0.25">
      <c r="A211" s="26"/>
      <c r="B211" s="27"/>
      <c r="AP211" s="28"/>
    </row>
    <row r="212" spans="1:42" customFormat="1" x14ac:dyDescent="0.25">
      <c r="A212" s="26"/>
      <c r="B212" s="27"/>
      <c r="AP212" s="28"/>
    </row>
    <row r="213" spans="1:42" customFormat="1" x14ac:dyDescent="0.25">
      <c r="A213" s="26"/>
      <c r="B213" s="27"/>
      <c r="AP213" s="28"/>
    </row>
    <row r="214" spans="1:42" customFormat="1" x14ac:dyDescent="0.25">
      <c r="A214" s="26"/>
      <c r="B214" s="27"/>
      <c r="AP214" s="28"/>
    </row>
    <row r="215" spans="1:42" customFormat="1" x14ac:dyDescent="0.25">
      <c r="A215" s="26"/>
      <c r="B215" s="27"/>
      <c r="AP215" s="28"/>
    </row>
    <row r="216" spans="1:42" customFormat="1" x14ac:dyDescent="0.25">
      <c r="A216" s="26"/>
      <c r="B216" s="27"/>
      <c r="AP216" s="28"/>
    </row>
    <row r="217" spans="1:42" customFormat="1" x14ac:dyDescent="0.25">
      <c r="A217" s="26"/>
      <c r="B217" s="27"/>
      <c r="AP217" s="28"/>
    </row>
    <row r="218" spans="1:42" customFormat="1" x14ac:dyDescent="0.25">
      <c r="A218" s="26"/>
      <c r="B218" s="27"/>
      <c r="AP218" s="28"/>
    </row>
    <row r="219" spans="1:42" customFormat="1" x14ac:dyDescent="0.25">
      <c r="A219" s="26"/>
      <c r="B219" s="27"/>
      <c r="AP219" s="28"/>
    </row>
    <row r="220" spans="1:42" customFormat="1" x14ac:dyDescent="0.25">
      <c r="A220" s="26"/>
      <c r="B220" s="27"/>
      <c r="AP220" s="28"/>
    </row>
    <row r="221" spans="1:42" customFormat="1" x14ac:dyDescent="0.25">
      <c r="A221" s="26"/>
      <c r="B221" s="27"/>
      <c r="AP221" s="28"/>
    </row>
    <row r="222" spans="1:42" customFormat="1" x14ac:dyDescent="0.25">
      <c r="A222" s="26"/>
      <c r="B222" s="27"/>
      <c r="AP222" s="28"/>
    </row>
    <row r="223" spans="1:42" customFormat="1" x14ac:dyDescent="0.25">
      <c r="A223" s="26"/>
      <c r="B223" s="27"/>
      <c r="AP223" s="28"/>
    </row>
    <row r="224" spans="1:42" customFormat="1" x14ac:dyDescent="0.25">
      <c r="A224" s="26"/>
      <c r="B224" s="27"/>
      <c r="AP224" s="28"/>
    </row>
    <row r="225" spans="1:42" customFormat="1" x14ac:dyDescent="0.25">
      <c r="A225" s="26"/>
      <c r="B225" s="27"/>
      <c r="AP225" s="28"/>
    </row>
    <row r="226" spans="1:42" customFormat="1" x14ac:dyDescent="0.25">
      <c r="A226" s="26"/>
      <c r="B226" s="27"/>
      <c r="AP226" s="28"/>
    </row>
    <row r="227" spans="1:42" customFormat="1" x14ac:dyDescent="0.25">
      <c r="A227" s="26"/>
      <c r="B227" s="27"/>
      <c r="AP227" s="28"/>
    </row>
    <row r="228" spans="1:42" customFormat="1" x14ac:dyDescent="0.25">
      <c r="A228" s="26"/>
      <c r="B228" s="27"/>
      <c r="AP228" s="28"/>
    </row>
    <row r="229" spans="1:42" customFormat="1" x14ac:dyDescent="0.25">
      <c r="A229" s="26"/>
      <c r="B229" s="27"/>
      <c r="AP229" s="28"/>
    </row>
    <row r="230" spans="1:42" customFormat="1" x14ac:dyDescent="0.25">
      <c r="A230" s="26"/>
      <c r="B230" s="27"/>
      <c r="AP230" s="28"/>
    </row>
    <row r="231" spans="1:42" customFormat="1" x14ac:dyDescent="0.25">
      <c r="A231" s="26"/>
      <c r="B231" s="27"/>
      <c r="AP231" s="28"/>
    </row>
    <row r="232" spans="1:42" customFormat="1" x14ac:dyDescent="0.25">
      <c r="A232" s="26"/>
      <c r="B232" s="27"/>
      <c r="AP232" s="28"/>
    </row>
    <row r="233" spans="1:42" customFormat="1" x14ac:dyDescent="0.25">
      <c r="A233" s="26"/>
      <c r="B233" s="27"/>
      <c r="AP233" s="28"/>
    </row>
    <row r="234" spans="1:42" customFormat="1" x14ac:dyDescent="0.25">
      <c r="A234" s="26"/>
      <c r="B234" s="27"/>
      <c r="AP234" s="28"/>
    </row>
    <row r="235" spans="1:42" customFormat="1" x14ac:dyDescent="0.25">
      <c r="A235" s="26"/>
      <c r="B235" s="27"/>
      <c r="AP235" s="28"/>
    </row>
    <row r="236" spans="1:42" customFormat="1" x14ac:dyDescent="0.25">
      <c r="A236" s="26"/>
      <c r="B236" s="27"/>
      <c r="AP236" s="28"/>
    </row>
    <row r="237" spans="1:42" customFormat="1" x14ac:dyDescent="0.25">
      <c r="A237" s="26"/>
      <c r="B237" s="27"/>
      <c r="AP237" s="28"/>
    </row>
    <row r="238" spans="1:42" customFormat="1" x14ac:dyDescent="0.25">
      <c r="A238" s="26"/>
      <c r="B238" s="27"/>
      <c r="AP238" s="28"/>
    </row>
    <row r="239" spans="1:42" customFormat="1" x14ac:dyDescent="0.25">
      <c r="A239" s="26"/>
      <c r="B239" s="27"/>
      <c r="AP239" s="28"/>
    </row>
    <row r="240" spans="1:42" customFormat="1" x14ac:dyDescent="0.25">
      <c r="A240" s="26"/>
      <c r="B240" s="27"/>
      <c r="AP240" s="28"/>
    </row>
    <row r="241" spans="1:42" customFormat="1" x14ac:dyDescent="0.25">
      <c r="A241" s="26"/>
      <c r="B241" s="27"/>
      <c r="AP241" s="28"/>
    </row>
    <row r="242" spans="1:42" customFormat="1" x14ac:dyDescent="0.25">
      <c r="A242" s="26"/>
      <c r="B242" s="27"/>
      <c r="AP242" s="28"/>
    </row>
    <row r="243" spans="1:42" customFormat="1" x14ac:dyDescent="0.25">
      <c r="A243" s="26"/>
      <c r="B243" s="27"/>
      <c r="AP243" s="28"/>
    </row>
    <row r="244" spans="1:42" customFormat="1" x14ac:dyDescent="0.25">
      <c r="A244" s="26"/>
      <c r="B244" s="27"/>
      <c r="AP244" s="28"/>
    </row>
    <row r="245" spans="1:42" customFormat="1" x14ac:dyDescent="0.25">
      <c r="A245" s="26"/>
      <c r="B245" s="27"/>
      <c r="AP245" s="28"/>
    </row>
    <row r="246" spans="1:42" customFormat="1" x14ac:dyDescent="0.25">
      <c r="A246" s="26"/>
      <c r="B246" s="27"/>
      <c r="AP246" s="28"/>
    </row>
    <row r="247" spans="1:42" customFormat="1" x14ac:dyDescent="0.25">
      <c r="A247" s="26"/>
      <c r="B247" s="27"/>
      <c r="AP247" s="28"/>
    </row>
    <row r="248" spans="1:42" customFormat="1" x14ac:dyDescent="0.25">
      <c r="A248" s="26"/>
      <c r="B248" s="27"/>
      <c r="AP248" s="28"/>
    </row>
    <row r="249" spans="1:42" customFormat="1" x14ac:dyDescent="0.25">
      <c r="A249" s="26"/>
      <c r="B249" s="27"/>
      <c r="AP249" s="28"/>
    </row>
    <row r="250" spans="1:42" customFormat="1" x14ac:dyDescent="0.25">
      <c r="A250" s="26"/>
      <c r="B250" s="27"/>
      <c r="AP250" s="28"/>
    </row>
    <row r="251" spans="1:42" customFormat="1" x14ac:dyDescent="0.25">
      <c r="A251" s="26"/>
      <c r="B251" s="27"/>
      <c r="AP251" s="28"/>
    </row>
    <row r="252" spans="1:42" customFormat="1" x14ac:dyDescent="0.25">
      <c r="A252" s="26"/>
      <c r="B252" s="27"/>
      <c r="AP252" s="28"/>
    </row>
    <row r="253" spans="1:42" customFormat="1" x14ac:dyDescent="0.25">
      <c r="A253" s="26"/>
      <c r="B253" s="27"/>
      <c r="AP253" s="28"/>
    </row>
    <row r="254" spans="1:42" customFormat="1" x14ac:dyDescent="0.25">
      <c r="A254" s="26"/>
      <c r="B254" s="27"/>
      <c r="AP254" s="28"/>
    </row>
    <row r="255" spans="1:42" customFormat="1" x14ac:dyDescent="0.25">
      <c r="A255" s="26"/>
      <c r="B255" s="27"/>
      <c r="AP255" s="28"/>
    </row>
    <row r="256" spans="1:42" customFormat="1" x14ac:dyDescent="0.25">
      <c r="A256" s="26"/>
      <c r="B256" s="27"/>
      <c r="AP256" s="28"/>
    </row>
    <row r="257" spans="1:42" customFormat="1" x14ac:dyDescent="0.25">
      <c r="A257" s="26"/>
      <c r="B257" s="27"/>
      <c r="AP257" s="28"/>
    </row>
    <row r="258" spans="1:42" customFormat="1" x14ac:dyDescent="0.25">
      <c r="A258" s="26"/>
      <c r="B258" s="27"/>
      <c r="AP258" s="28"/>
    </row>
    <row r="259" spans="1:42" customFormat="1" x14ac:dyDescent="0.25">
      <c r="A259" s="26"/>
      <c r="B259" s="27"/>
      <c r="AP259" s="28"/>
    </row>
    <row r="260" spans="1:42" customFormat="1" x14ac:dyDescent="0.25">
      <c r="A260" s="26"/>
      <c r="B260" s="27"/>
      <c r="AP260" s="28"/>
    </row>
    <row r="261" spans="1:42" customFormat="1" x14ac:dyDescent="0.25">
      <c r="A261" s="26"/>
      <c r="B261" s="27"/>
      <c r="AP261" s="28"/>
    </row>
    <row r="262" spans="1:42" customFormat="1" x14ac:dyDescent="0.25">
      <c r="A262" s="26"/>
      <c r="B262" s="27"/>
      <c r="AP262" s="28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I188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CC18" sqref="CC18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Breaks'!B2</f>
        <v>Cells 263-442</v>
      </c>
      <c r="B4" s="4"/>
    </row>
    <row r="5" spans="1:87" x14ac:dyDescent="0.25">
      <c r="A5" s="4" t="s">
        <v>169</v>
      </c>
      <c r="B5" s="4"/>
      <c r="C5" s="4">
        <f t="shared" ref="C5:AH5" si="0">AVERAGE(C10:C198)</f>
        <v>12.542590277777771</v>
      </c>
      <c r="D5" s="4">
        <f t="shared" si="0"/>
        <v>2.4768868055555568</v>
      </c>
      <c r="E5" s="4">
        <f t="shared" si="0"/>
        <v>24768.895246368047</v>
      </c>
      <c r="F5" s="4">
        <f t="shared" si="0"/>
        <v>154.38333333333341</v>
      </c>
      <c r="G5" s="4">
        <f t="shared" si="0"/>
        <v>1.252083333333333</v>
      </c>
      <c r="H5" s="4">
        <f t="shared" si="0"/>
        <v>2277.0701388888897</v>
      </c>
      <c r="I5" s="4" t="e">
        <f t="shared" si="0"/>
        <v>#DIV/0!</v>
      </c>
      <c r="J5" s="4">
        <f t="shared" si="0"/>
        <v>0.74187500000000006</v>
      </c>
      <c r="K5" s="4">
        <f t="shared" si="0"/>
        <v>0.86973888888888917</v>
      </c>
      <c r="L5" s="4">
        <f t="shared" si="0"/>
        <v>10.90907361111111</v>
      </c>
      <c r="M5" s="4">
        <f t="shared" si="0"/>
        <v>2.1525694444444432</v>
      </c>
      <c r="N5" s="4">
        <f t="shared" si="0"/>
        <v>134.14751041666671</v>
      </c>
      <c r="O5" s="4">
        <f t="shared" si="0"/>
        <v>1.0885097222222224</v>
      </c>
      <c r="P5" s="4">
        <f t="shared" si="0"/>
        <v>135.23819444444447</v>
      </c>
      <c r="Q5" s="4">
        <f t="shared" si="0"/>
        <v>107.90499374999999</v>
      </c>
      <c r="R5" s="4">
        <f t="shared" si="0"/>
        <v>0.87599930555555605</v>
      </c>
      <c r="S5" s="4">
        <f t="shared" si="0"/>
        <v>108.77986111111107</v>
      </c>
      <c r="T5" s="4">
        <f t="shared" si="0"/>
        <v>2277.0680034722222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0.64549791666666656</v>
      </c>
      <c r="Y5" s="4">
        <f t="shared" si="0"/>
        <v>11.917361111111113</v>
      </c>
      <c r="Z5" s="4">
        <f t="shared" si="0"/>
        <v>853.54166666666663</v>
      </c>
      <c r="AA5" s="4">
        <f t="shared" si="0"/>
        <v>841.36111111111109</v>
      </c>
      <c r="AB5" s="4">
        <f t="shared" si="0"/>
        <v>847.18055555555554</v>
      </c>
      <c r="AC5" s="4">
        <f t="shared" si="0"/>
        <v>90.708333333333329</v>
      </c>
      <c r="AD5" s="4">
        <f t="shared" si="0"/>
        <v>23.159930555555562</v>
      </c>
      <c r="AE5" s="4">
        <f t="shared" si="0"/>
        <v>0.5311805555555571</v>
      </c>
      <c r="AF5" s="4">
        <f t="shared" si="0"/>
        <v>981.45138888888891</v>
      </c>
      <c r="AG5" s="4">
        <f t="shared" si="0"/>
        <v>-0.88194444444444442</v>
      </c>
      <c r="AH5" s="4">
        <f t="shared" si="0"/>
        <v>53.139545888888883</v>
      </c>
      <c r="AI5" s="4">
        <f t="shared" ref="AI5:BN5" si="1">AVERAGE(AI10:AI198)</f>
        <v>36</v>
      </c>
      <c r="AJ5" s="4">
        <f t="shared" si="1"/>
        <v>190.34375</v>
      </c>
      <c r="AK5" s="4">
        <f t="shared" si="1"/>
        <v>168.79513888888889</v>
      </c>
      <c r="AL5" s="4">
        <f t="shared" si="1"/>
        <v>4.3548611111111128</v>
      </c>
      <c r="AM5" s="4">
        <f t="shared" si="1"/>
        <v>174.64999999999998</v>
      </c>
      <c r="AN5" s="4" t="e">
        <f t="shared" si="1"/>
        <v>#DIV/0!</v>
      </c>
      <c r="AO5" s="4">
        <f t="shared" si="1"/>
        <v>1.875</v>
      </c>
      <c r="AP5" s="4">
        <f t="shared" si="1"/>
        <v>0.85937974215534985</v>
      </c>
      <c r="AQ5" s="4">
        <f t="shared" si="1"/>
        <v>47.161484902777772</v>
      </c>
      <c r="AR5" s="4">
        <f t="shared" si="1"/>
        <v>-88.48751853472217</v>
      </c>
      <c r="AS5" s="4">
        <f t="shared" si="1"/>
        <v>314.39374999999995</v>
      </c>
      <c r="AT5" s="4">
        <f t="shared" si="1"/>
        <v>33.058333333333344</v>
      </c>
      <c r="AU5" s="4">
        <f t="shared" si="1"/>
        <v>12</v>
      </c>
      <c r="AV5" s="4">
        <f t="shared" si="1"/>
        <v>10.520833333333334</v>
      </c>
      <c r="AW5" s="4" t="e">
        <f t="shared" si="1"/>
        <v>#DIV/0!</v>
      </c>
      <c r="AX5" s="4">
        <f t="shared" si="1"/>
        <v>1.649649812499999</v>
      </c>
      <c r="AY5" s="4">
        <f t="shared" si="1"/>
        <v>1.636624826388889</v>
      </c>
      <c r="AZ5" s="4">
        <f t="shared" si="1"/>
        <v>2.685846861111111</v>
      </c>
      <c r="BA5" s="4">
        <f t="shared" si="1"/>
        <v>14.686999999999951</v>
      </c>
      <c r="BB5" s="4">
        <f t="shared" si="1"/>
        <v>14.238888888888889</v>
      </c>
      <c r="BC5" s="4">
        <f t="shared" si="1"/>
        <v>0.97020833333333256</v>
      </c>
      <c r="BD5" s="4">
        <f t="shared" si="1"/>
        <v>14.979173611111113</v>
      </c>
      <c r="BE5" s="4">
        <f t="shared" si="1"/>
        <v>2593.4383055555531</v>
      </c>
      <c r="BF5" s="4">
        <f t="shared" si="1"/>
        <v>325.02750694444455</v>
      </c>
      <c r="BG5" s="4">
        <f t="shared" si="1"/>
        <v>3.3237986111111115</v>
      </c>
      <c r="BH5" s="4">
        <f t="shared" si="1"/>
        <v>2.7138888888888865E-2</v>
      </c>
      <c r="BI5" s="4">
        <f t="shared" si="1"/>
        <v>3.350965277777779</v>
      </c>
      <c r="BJ5" s="4">
        <f t="shared" si="1"/>
        <v>2.6736111111111116</v>
      </c>
      <c r="BK5" s="4">
        <f t="shared" si="1"/>
        <v>2.1854166666666643E-2</v>
      </c>
      <c r="BL5" s="4">
        <f t="shared" si="1"/>
        <v>2.6954722222222212</v>
      </c>
      <c r="BM5" s="4">
        <f t="shared" si="1"/>
        <v>17.080170138888889</v>
      </c>
      <c r="BN5" s="4" t="e">
        <f t="shared" si="1"/>
        <v>#DIV/0!</v>
      </c>
      <c r="BO5" s="4" t="e">
        <f t="shared" ref="BO5:BW5" si="2">AVERAGE(BO10:BO198)</f>
        <v>#DIV/0!</v>
      </c>
      <c r="BP5" s="4" t="e">
        <f t="shared" si="2"/>
        <v>#DIV/0!</v>
      </c>
      <c r="BQ5" s="4">
        <f t="shared" si="2"/>
        <v>111.93898611111112</v>
      </c>
      <c r="BR5" s="4">
        <f t="shared" si="2"/>
        <v>0.33041111805555556</v>
      </c>
      <c r="BS5" s="4">
        <f t="shared" si="2"/>
        <v>-5</v>
      </c>
      <c r="BT5" s="4">
        <f t="shared" si="2"/>
        <v>5.2638611111111141E-3</v>
      </c>
      <c r="BU5" s="4">
        <f t="shared" si="2"/>
        <v>8.0744219513888922</v>
      </c>
      <c r="BV5" s="4" t="e">
        <f t="shared" si="2"/>
        <v>#DIV/0!</v>
      </c>
      <c r="BW5" s="4">
        <f t="shared" si="2"/>
        <v>1.7161439567385479</v>
      </c>
      <c r="BX5" s="17"/>
      <c r="BY5" s="4">
        <f>AVERAGE(BY10:BY198)</f>
        <v>12480.373109496701</v>
      </c>
      <c r="BZ5" s="4">
        <f>AVERAGE(BZ10:BZ198)</f>
        <v>1542.0402213089192</v>
      </c>
      <c r="CA5" s="4">
        <f>AVERAGE(CA10:CA198)</f>
        <v>13.571592014161654</v>
      </c>
      <c r="CB5" s="4">
        <f>AVERAGE(CB10:CB198)</f>
        <v>89.409764050646743</v>
      </c>
      <c r="CC5" s="18">
        <f>BZ8/(139/3600)+CB8/(139/3600)+CA8/(139/3600)</f>
        <v>2118.4090816539374</v>
      </c>
      <c r="CD5" s="17"/>
      <c r="CE5" s="16">
        <f>BY8/$AT8</f>
        <v>469.28551941011438</v>
      </c>
      <c r="CF5" s="16">
        <f>BZ8/$AT8</f>
        <v>57.983614741260496</v>
      </c>
      <c r="CG5" s="16">
        <f>CA8/$AT8</f>
        <v>0.51031740411203574</v>
      </c>
      <c r="CH5" s="16">
        <f>CB8/$AT8</f>
        <v>3.3619754148949168</v>
      </c>
      <c r="CI5" s="19">
        <f>(BZ8+CB8+CA8)/AT8</f>
        <v>61.85590756026744</v>
      </c>
    </row>
    <row r="6" spans="1:87" x14ac:dyDescent="0.25">
      <c r="A6" s="4" t="s">
        <v>170</v>
      </c>
      <c r="B6" s="4"/>
      <c r="C6" s="4">
        <f t="shared" ref="C6:AH6" si="3">MIN(C10:C198)</f>
        <v>10.968999999999999</v>
      </c>
      <c r="D6" s="4">
        <f t="shared" si="3"/>
        <v>1.1912</v>
      </c>
      <c r="E6" s="4">
        <f t="shared" si="3"/>
        <v>11912.431987</v>
      </c>
      <c r="F6" s="4">
        <f t="shared" si="3"/>
        <v>25.1</v>
      </c>
      <c r="G6" s="4">
        <f t="shared" si="3"/>
        <v>0.6</v>
      </c>
      <c r="H6" s="4">
        <f t="shared" si="3"/>
        <v>689.3</v>
      </c>
      <c r="I6" s="4">
        <f t="shared" si="3"/>
        <v>0</v>
      </c>
      <c r="J6" s="4">
        <f t="shared" si="3"/>
        <v>0.2</v>
      </c>
      <c r="K6" s="4">
        <f t="shared" si="3"/>
        <v>0.85850000000000004</v>
      </c>
      <c r="L6" s="4">
        <f t="shared" si="3"/>
        <v>9.4163999999999994</v>
      </c>
      <c r="M6" s="4">
        <f t="shared" si="3"/>
        <v>1.0409999999999999</v>
      </c>
      <c r="N6" s="4">
        <f t="shared" si="3"/>
        <v>21.840399999999999</v>
      </c>
      <c r="O6" s="4">
        <f t="shared" si="3"/>
        <v>0.51719999999999999</v>
      </c>
      <c r="P6" s="4">
        <f t="shared" si="3"/>
        <v>23.2</v>
      </c>
      <c r="Q6" s="4">
        <f t="shared" si="3"/>
        <v>17.568100000000001</v>
      </c>
      <c r="R6" s="4">
        <f t="shared" si="3"/>
        <v>0.41449999999999998</v>
      </c>
      <c r="S6" s="4">
        <f t="shared" si="3"/>
        <v>18.7</v>
      </c>
      <c r="T6" s="4">
        <f t="shared" si="3"/>
        <v>689.25300000000004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0.17169999999999999</v>
      </c>
      <c r="Y6" s="4">
        <f t="shared" si="3"/>
        <v>11.8</v>
      </c>
      <c r="Z6" s="4">
        <f t="shared" si="3"/>
        <v>849</v>
      </c>
      <c r="AA6" s="4">
        <f t="shared" si="3"/>
        <v>839</v>
      </c>
      <c r="AB6" s="4">
        <f t="shared" si="3"/>
        <v>840</v>
      </c>
      <c r="AC6" s="4">
        <f t="shared" si="3"/>
        <v>87</v>
      </c>
      <c r="AD6" s="4">
        <f t="shared" si="3"/>
        <v>20.420000000000002</v>
      </c>
      <c r="AE6" s="4">
        <f t="shared" si="3"/>
        <v>0.47</v>
      </c>
      <c r="AF6" s="4">
        <f t="shared" si="3"/>
        <v>981</v>
      </c>
      <c r="AG6" s="4">
        <f t="shared" si="3"/>
        <v>-2</v>
      </c>
      <c r="AH6" s="4">
        <f t="shared" si="3"/>
        <v>48</v>
      </c>
      <c r="AI6" s="4">
        <f t="shared" ref="AI6:BN6" si="4">MIN(AI10:AI198)</f>
        <v>36</v>
      </c>
      <c r="AJ6" s="4">
        <f t="shared" si="4"/>
        <v>189</v>
      </c>
      <c r="AK6" s="4">
        <f t="shared" si="4"/>
        <v>168</v>
      </c>
      <c r="AL6" s="4">
        <f t="shared" si="4"/>
        <v>4.0999999999999996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0.8585532407407408</v>
      </c>
      <c r="AQ6" s="4">
        <f t="shared" si="4"/>
        <v>47.158489000000003</v>
      </c>
      <c r="AR6" s="4">
        <f t="shared" si="4"/>
        <v>-88.492000000000004</v>
      </c>
      <c r="AS6" s="4">
        <f t="shared" si="4"/>
        <v>306.39999999999998</v>
      </c>
      <c r="AT6" s="4">
        <f t="shared" si="4"/>
        <v>18.899999999999999</v>
      </c>
      <c r="AU6" s="4">
        <f t="shared" si="4"/>
        <v>12</v>
      </c>
      <c r="AV6" s="4">
        <f t="shared" si="4"/>
        <v>5</v>
      </c>
      <c r="AW6" s="4">
        <f t="shared" si="4"/>
        <v>0</v>
      </c>
      <c r="AX6" s="4">
        <f t="shared" si="4"/>
        <v>1.0249999999999999</v>
      </c>
      <c r="AY6" s="4">
        <f t="shared" si="4"/>
        <v>1</v>
      </c>
      <c r="AZ6" s="4">
        <f t="shared" si="4"/>
        <v>1.912412</v>
      </c>
      <c r="BA6" s="4">
        <f t="shared" si="4"/>
        <v>14.686999999999999</v>
      </c>
      <c r="BB6" s="4">
        <f t="shared" si="4"/>
        <v>13.02</v>
      </c>
      <c r="BC6" s="4">
        <f t="shared" si="4"/>
        <v>0.89</v>
      </c>
      <c r="BD6" s="4">
        <f t="shared" si="4"/>
        <v>13.843999999999999</v>
      </c>
      <c r="BE6" s="4">
        <f t="shared" si="4"/>
        <v>2119.6930000000002</v>
      </c>
      <c r="BF6" s="4">
        <f t="shared" si="4"/>
        <v>160.66499999999999</v>
      </c>
      <c r="BG6" s="4">
        <f t="shared" si="4"/>
        <v>0.54700000000000004</v>
      </c>
      <c r="BH6" s="4">
        <f t="shared" si="4"/>
        <v>1.2E-2</v>
      </c>
      <c r="BI6" s="4">
        <f t="shared" si="4"/>
        <v>0.58099999999999996</v>
      </c>
      <c r="BJ6" s="4">
        <f t="shared" si="4"/>
        <v>0.44</v>
      </c>
      <c r="BK6" s="4">
        <f t="shared" si="4"/>
        <v>0.01</v>
      </c>
      <c r="BL6" s="4">
        <f t="shared" si="4"/>
        <v>0.46800000000000003</v>
      </c>
      <c r="BM6" s="4">
        <f t="shared" si="4"/>
        <v>5.2225999999999999</v>
      </c>
      <c r="BN6" s="4">
        <f t="shared" si="4"/>
        <v>0</v>
      </c>
      <c r="BO6" s="4">
        <f t="shared" ref="BO6:BW6" si="5">MIN(BO10:BO198)</f>
        <v>0</v>
      </c>
      <c r="BP6" s="4">
        <f t="shared" si="5"/>
        <v>0</v>
      </c>
      <c r="BQ6" s="4">
        <f t="shared" si="5"/>
        <v>28.103000000000002</v>
      </c>
      <c r="BR6" s="4">
        <f t="shared" si="5"/>
        <v>-2.4060000000000002E-3</v>
      </c>
      <c r="BS6" s="4">
        <f t="shared" si="5"/>
        <v>-5</v>
      </c>
      <c r="BT6" s="4">
        <f t="shared" si="5"/>
        <v>5.0000000000000001E-3</v>
      </c>
      <c r="BU6" s="4">
        <f t="shared" si="5"/>
        <v>-5.8797000000000002E-2</v>
      </c>
      <c r="BV6" s="4">
        <f t="shared" si="5"/>
        <v>0</v>
      </c>
      <c r="BW6" s="4">
        <f t="shared" si="5"/>
        <v>-1.55341674E-2</v>
      </c>
      <c r="BX6" s="17"/>
      <c r="BY6" s="4">
        <f>MIN(BY10:BY198)</f>
        <v>-102.7021618729062</v>
      </c>
      <c r="BZ6" s="4">
        <f>MIN(BZ10:BZ198)</f>
        <v>-21.316588868883599</v>
      </c>
      <c r="CA6" s="4">
        <f>MIN(CA10:CA198)</f>
        <v>-5.21823257406E-2</v>
      </c>
      <c r="CB6" s="4">
        <f>MIN(CB10:CB198)</f>
        <v>-0.39999341216357998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 t="shared" ref="C7:AH7" si="6">MAX(C10:C198)</f>
        <v>13.478</v>
      </c>
      <c r="D7" s="4">
        <f t="shared" si="6"/>
        <v>4.9455</v>
      </c>
      <c r="E7" s="4">
        <f t="shared" si="6"/>
        <v>49454.554454999998</v>
      </c>
      <c r="F7" s="4">
        <f t="shared" si="6"/>
        <v>357.6</v>
      </c>
      <c r="G7" s="4">
        <f t="shared" si="6"/>
        <v>1.7</v>
      </c>
      <c r="H7" s="4">
        <f t="shared" si="6"/>
        <v>4217.7</v>
      </c>
      <c r="I7" s="4">
        <f t="shared" si="6"/>
        <v>0</v>
      </c>
      <c r="J7" s="4">
        <f t="shared" si="6"/>
        <v>1.6</v>
      </c>
      <c r="K7" s="4">
        <f t="shared" si="6"/>
        <v>0.87839999999999996</v>
      </c>
      <c r="L7" s="4">
        <f t="shared" si="6"/>
        <v>11.780200000000001</v>
      </c>
      <c r="M7" s="4">
        <f t="shared" si="6"/>
        <v>4.2455999999999996</v>
      </c>
      <c r="N7" s="4">
        <f t="shared" si="6"/>
        <v>306.96429999999998</v>
      </c>
      <c r="O7" s="4">
        <f t="shared" si="6"/>
        <v>1.4856</v>
      </c>
      <c r="P7" s="4">
        <f t="shared" si="6"/>
        <v>308</v>
      </c>
      <c r="Q7" s="4">
        <f t="shared" si="6"/>
        <v>246.7022</v>
      </c>
      <c r="R7" s="4">
        <f t="shared" si="6"/>
        <v>1.2060999999999999</v>
      </c>
      <c r="S7" s="4">
        <f t="shared" si="6"/>
        <v>247.5</v>
      </c>
      <c r="T7" s="4">
        <f t="shared" si="6"/>
        <v>4217.6800999999996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1.3936999999999999</v>
      </c>
      <c r="Y7" s="4">
        <f t="shared" si="6"/>
        <v>12.4</v>
      </c>
      <c r="Z7" s="4">
        <f t="shared" si="6"/>
        <v>858</v>
      </c>
      <c r="AA7" s="4">
        <f t="shared" si="6"/>
        <v>847</v>
      </c>
      <c r="AB7" s="4">
        <f t="shared" si="6"/>
        <v>857</v>
      </c>
      <c r="AC7" s="4">
        <f t="shared" si="6"/>
        <v>95</v>
      </c>
      <c r="AD7" s="4">
        <f t="shared" si="6"/>
        <v>25.85</v>
      </c>
      <c r="AE7" s="4">
        <f t="shared" si="6"/>
        <v>0.59</v>
      </c>
      <c r="AF7" s="4">
        <f t="shared" si="6"/>
        <v>982</v>
      </c>
      <c r="AG7" s="4">
        <f t="shared" si="6"/>
        <v>0</v>
      </c>
      <c r="AH7" s="4">
        <f t="shared" si="6"/>
        <v>58.463000000000001</v>
      </c>
      <c r="AI7" s="4">
        <f t="shared" ref="AI7:BN7" si="7">MAX(AI10:AI198)</f>
        <v>36</v>
      </c>
      <c r="AJ7" s="4">
        <f t="shared" si="7"/>
        <v>192</v>
      </c>
      <c r="AK7" s="4">
        <f t="shared" si="7"/>
        <v>170.5</v>
      </c>
      <c r="AL7" s="4">
        <f t="shared" si="7"/>
        <v>4.9000000000000004</v>
      </c>
      <c r="AM7" s="4">
        <f t="shared" si="7"/>
        <v>175.9</v>
      </c>
      <c r="AN7" s="4">
        <f t="shared" si="7"/>
        <v>0</v>
      </c>
      <c r="AO7" s="4">
        <f t="shared" si="7"/>
        <v>2</v>
      </c>
      <c r="AP7" s="4">
        <f t="shared" si="7"/>
        <v>0.86020833333333335</v>
      </c>
      <c r="AQ7" s="4">
        <f t="shared" si="7"/>
        <v>47.164389999999997</v>
      </c>
      <c r="AR7" s="4">
        <f t="shared" si="7"/>
        <v>-88.483912000000004</v>
      </c>
      <c r="AS7" s="4">
        <f t="shared" si="7"/>
        <v>319.3</v>
      </c>
      <c r="AT7" s="4">
        <f t="shared" si="7"/>
        <v>48.2</v>
      </c>
      <c r="AU7" s="4">
        <f t="shared" si="7"/>
        <v>12</v>
      </c>
      <c r="AV7" s="4">
        <f t="shared" si="7"/>
        <v>12</v>
      </c>
      <c r="AW7" s="4">
        <f t="shared" si="7"/>
        <v>0</v>
      </c>
      <c r="AX7" s="4">
        <f t="shared" si="7"/>
        <v>3.0625</v>
      </c>
      <c r="AY7" s="4">
        <f t="shared" si="7"/>
        <v>3.3</v>
      </c>
      <c r="AZ7" s="4">
        <f t="shared" si="7"/>
        <v>3.9312499999999999</v>
      </c>
      <c r="BA7" s="4">
        <f t="shared" si="7"/>
        <v>14.686999999999999</v>
      </c>
      <c r="BB7" s="4">
        <f t="shared" si="7"/>
        <v>15.34</v>
      </c>
      <c r="BC7" s="4">
        <f t="shared" si="7"/>
        <v>1.04</v>
      </c>
      <c r="BD7" s="4">
        <f t="shared" si="7"/>
        <v>16.483000000000001</v>
      </c>
      <c r="BE7" s="4">
        <f t="shared" si="7"/>
        <v>2853.556</v>
      </c>
      <c r="BF7" s="4">
        <f t="shared" si="7"/>
        <v>608.28800000000001</v>
      </c>
      <c r="BG7" s="4">
        <f t="shared" si="7"/>
        <v>7.5960000000000001</v>
      </c>
      <c r="BH7" s="4">
        <f t="shared" si="7"/>
        <v>3.7999999999999999E-2</v>
      </c>
      <c r="BI7" s="4">
        <f t="shared" si="7"/>
        <v>7.6239999999999997</v>
      </c>
      <c r="BJ7" s="4">
        <f t="shared" si="7"/>
        <v>6.1050000000000004</v>
      </c>
      <c r="BK7" s="4">
        <f t="shared" si="7"/>
        <v>3.1E-2</v>
      </c>
      <c r="BL7" s="4">
        <f t="shared" si="7"/>
        <v>6.1269999999999998</v>
      </c>
      <c r="BM7" s="4">
        <f t="shared" si="7"/>
        <v>30.643999999999998</v>
      </c>
      <c r="BN7" s="4">
        <f t="shared" si="7"/>
        <v>0</v>
      </c>
      <c r="BO7" s="4">
        <f t="shared" ref="BO7:BW7" si="8">MAX(BO10:BO198)</f>
        <v>0</v>
      </c>
      <c r="BP7" s="4">
        <f t="shared" si="8"/>
        <v>0</v>
      </c>
      <c r="BQ7" s="4">
        <f t="shared" si="8"/>
        <v>244.708</v>
      </c>
      <c r="BR7" s="4">
        <f t="shared" si="8"/>
        <v>0.67803599999999997</v>
      </c>
      <c r="BS7" s="4">
        <f t="shared" si="8"/>
        <v>-5</v>
      </c>
      <c r="BT7" s="4">
        <f t="shared" si="8"/>
        <v>6.463E-3</v>
      </c>
      <c r="BU7" s="4">
        <f t="shared" si="8"/>
        <v>16.569503999999998</v>
      </c>
      <c r="BV7" s="4">
        <f t="shared" si="8"/>
        <v>0</v>
      </c>
      <c r="BW7" s="4">
        <f t="shared" si="8"/>
        <v>4.3776629567999992</v>
      </c>
      <c r="BX7" s="17"/>
      <c r="BY7" s="4">
        <f>MAX(BY10:BY198)</f>
        <v>29053.725677459683</v>
      </c>
      <c r="BZ7" s="4">
        <f>MAX(BZ10:BZ198)</f>
        <v>5961.1107069044328</v>
      </c>
      <c r="CA7" s="4">
        <f>MAX(CA10:CA198)</f>
        <v>57.429222776538595</v>
      </c>
      <c r="CB7" s="4">
        <f>MAX(CB10:CB198)</f>
        <v>263.14441933570731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B149-B10</f>
        <v>1.6087962962962887E-3</v>
      </c>
      <c r="AT8" s="13">
        <f>SUM(AT10:AT198)/3600</f>
        <v>1.3223333333333338</v>
      </c>
      <c r="BU8" s="21">
        <f>SUM(BU10:BU198)/3600</f>
        <v>0.32297687805555569</v>
      </c>
      <c r="BV8" s="17"/>
      <c r="BW8" s="21">
        <f>SUM(BW10:BW198)/3600</f>
        <v>8.5330491182277798E-2</v>
      </c>
      <c r="BX8" s="17"/>
      <c r="BY8" s="21">
        <f>SUM(BY10:BY198)/3600</f>
        <v>620.55188516664145</v>
      </c>
      <c r="BZ8" s="21">
        <f>SUM(BZ10:BZ198)/3600</f>
        <v>76.673666559526822</v>
      </c>
      <c r="CA8" s="21">
        <f>SUM(CA10:CA198)/3600</f>
        <v>0.67480971403748224</v>
      </c>
      <c r="CB8" s="21">
        <f>SUM(CB10:CB198)/3600</f>
        <v>4.445652156962713</v>
      </c>
      <c r="CC8" s="17">
        <f>SUM(BZ8:CB8)</f>
        <v>81.79412843052701</v>
      </c>
      <c r="CD8" s="17"/>
      <c r="CE8" s="17"/>
      <c r="CF8" s="17"/>
      <c r="CG8" s="17"/>
      <c r="CH8" s="17"/>
      <c r="CI8" s="17"/>
    </row>
    <row r="9" spans="1:87" x14ac:dyDescent="0.25">
      <c r="A9" s="4"/>
      <c r="B9" s="14"/>
      <c r="BW9" s="22">
        <f>AT8/BW8</f>
        <v>15.496609887181428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7">
        <v>0.65006392361111109</v>
      </c>
      <c r="C10">
        <v>12.914</v>
      </c>
      <c r="D10">
        <v>2.3936000000000002</v>
      </c>
      <c r="E10">
        <v>23935.521268</v>
      </c>
      <c r="F10">
        <v>168</v>
      </c>
      <c r="G10">
        <v>1.7</v>
      </c>
      <c r="H10">
        <v>3546.5</v>
      </c>
      <c r="J10">
        <v>0.9</v>
      </c>
      <c r="K10">
        <v>0.86609999999999998</v>
      </c>
      <c r="L10">
        <v>11.1843</v>
      </c>
      <c r="M10">
        <v>2.073</v>
      </c>
      <c r="N10">
        <v>145.47479999999999</v>
      </c>
      <c r="O10">
        <v>1.4723999999999999</v>
      </c>
      <c r="P10">
        <v>146.9</v>
      </c>
      <c r="Q10">
        <v>118.17700000000001</v>
      </c>
      <c r="R10">
        <v>1.1960999999999999</v>
      </c>
      <c r="S10">
        <v>119.4</v>
      </c>
      <c r="T10">
        <v>3546.5216999999998</v>
      </c>
      <c r="W10">
        <v>0</v>
      </c>
      <c r="X10">
        <v>0.77949999999999997</v>
      </c>
      <c r="Y10">
        <v>11.9</v>
      </c>
      <c r="Z10">
        <v>852</v>
      </c>
      <c r="AA10">
        <v>840</v>
      </c>
      <c r="AB10">
        <v>853</v>
      </c>
      <c r="AC10">
        <v>95</v>
      </c>
      <c r="AD10">
        <v>25.85</v>
      </c>
      <c r="AE10">
        <v>0.59</v>
      </c>
      <c r="AF10">
        <v>982</v>
      </c>
      <c r="AG10">
        <v>0</v>
      </c>
      <c r="AH10">
        <v>58.463000000000001</v>
      </c>
      <c r="AI10">
        <v>36</v>
      </c>
      <c r="AJ10">
        <v>190.5</v>
      </c>
      <c r="AK10">
        <v>168</v>
      </c>
      <c r="AL10">
        <v>4.3</v>
      </c>
      <c r="AM10">
        <v>174.3</v>
      </c>
      <c r="AN10" t="s">
        <v>155</v>
      </c>
      <c r="AO10">
        <v>2</v>
      </c>
      <c r="AP10" s="28">
        <v>0.8585532407407408</v>
      </c>
      <c r="AQ10">
        <v>47.159449000000002</v>
      </c>
      <c r="AR10">
        <v>-88.490385000000003</v>
      </c>
      <c r="AS10">
        <v>314.5</v>
      </c>
      <c r="AT10">
        <v>46.5</v>
      </c>
      <c r="AU10">
        <v>12</v>
      </c>
      <c r="AV10">
        <v>11</v>
      </c>
      <c r="AW10" t="s">
        <v>208</v>
      </c>
      <c r="AX10">
        <v>1.3</v>
      </c>
      <c r="AY10">
        <v>1.2124999999999999</v>
      </c>
      <c r="AZ10">
        <v>2.4874999999999998</v>
      </c>
      <c r="BA10">
        <v>14.686999999999999</v>
      </c>
      <c r="BB10">
        <v>13.87</v>
      </c>
      <c r="BC10">
        <v>0.94</v>
      </c>
      <c r="BD10">
        <v>15.462</v>
      </c>
      <c r="BE10">
        <v>2594.5010000000002</v>
      </c>
      <c r="BF10">
        <v>306.07600000000002</v>
      </c>
      <c r="BG10">
        <v>3.5339999999999998</v>
      </c>
      <c r="BH10">
        <v>3.5999999999999997E-2</v>
      </c>
      <c r="BI10">
        <v>3.57</v>
      </c>
      <c r="BJ10">
        <v>2.871</v>
      </c>
      <c r="BK10">
        <v>2.9000000000000001E-2</v>
      </c>
      <c r="BL10">
        <v>2.9</v>
      </c>
      <c r="BM10">
        <v>26.125399999999999</v>
      </c>
      <c r="BQ10">
        <v>131.477</v>
      </c>
      <c r="BR10">
        <v>0.39485399999999998</v>
      </c>
      <c r="BS10">
        <v>-5</v>
      </c>
      <c r="BT10">
        <v>5.0000000000000001E-3</v>
      </c>
      <c r="BU10">
        <v>9.6492450000000005</v>
      </c>
      <c r="BW10" s="4">
        <f>BU10*0.2642</f>
        <v>2.5493305290000001</v>
      </c>
      <c r="BX10" s="4"/>
      <c r="BY10" s="4">
        <f>BE10*$BU10*0.7403</f>
        <v>18533.392586031827</v>
      </c>
      <c r="BZ10" s="4">
        <f>BF10*$BU10*0.7402</f>
        <v>2186.1083918013242</v>
      </c>
      <c r="CA10" s="4">
        <f>BJ10*$BU10*0.7402</f>
        <v>20.505747568779</v>
      </c>
      <c r="CB10" s="4">
        <f>BM10*$BU10*0.7402</f>
        <v>186.59730321608458</v>
      </c>
    </row>
    <row r="11" spans="1:87" customFormat="1" x14ac:dyDescent="0.25">
      <c r="A11" s="26">
        <v>43530</v>
      </c>
      <c r="B11" s="27">
        <v>0.65007549768518513</v>
      </c>
      <c r="C11">
        <v>13.173999999999999</v>
      </c>
      <c r="D11">
        <v>1.8069999999999999</v>
      </c>
      <c r="E11">
        <v>18070.138648</v>
      </c>
      <c r="F11">
        <v>172.1</v>
      </c>
      <c r="G11">
        <v>1.7</v>
      </c>
      <c r="H11">
        <v>3371.4</v>
      </c>
      <c r="J11">
        <v>0.83</v>
      </c>
      <c r="K11">
        <v>0.86939999999999995</v>
      </c>
      <c r="L11">
        <v>11.4534</v>
      </c>
      <c r="M11">
        <v>1.571</v>
      </c>
      <c r="N11">
        <v>149.58269999999999</v>
      </c>
      <c r="O11">
        <v>1.478</v>
      </c>
      <c r="P11">
        <v>151.1</v>
      </c>
      <c r="Q11">
        <v>121.5141</v>
      </c>
      <c r="R11">
        <v>1.2007000000000001</v>
      </c>
      <c r="S11">
        <v>122.7</v>
      </c>
      <c r="T11">
        <v>3371.3697000000002</v>
      </c>
      <c r="W11">
        <v>0</v>
      </c>
      <c r="X11">
        <v>0.71750000000000003</v>
      </c>
      <c r="Y11">
        <v>11.9</v>
      </c>
      <c r="Z11">
        <v>852</v>
      </c>
      <c r="AA11">
        <v>840</v>
      </c>
      <c r="AB11">
        <v>853</v>
      </c>
      <c r="AC11">
        <v>95</v>
      </c>
      <c r="AD11">
        <v>25.85</v>
      </c>
      <c r="AE11">
        <v>0.59</v>
      </c>
      <c r="AF11">
        <v>982</v>
      </c>
      <c r="AG11">
        <v>0</v>
      </c>
      <c r="AH11">
        <v>58</v>
      </c>
      <c r="AI11">
        <v>36</v>
      </c>
      <c r="AJ11">
        <v>190</v>
      </c>
      <c r="AK11">
        <v>168</v>
      </c>
      <c r="AL11">
        <v>4.2</v>
      </c>
      <c r="AM11">
        <v>174.7</v>
      </c>
      <c r="AN11" t="s">
        <v>155</v>
      </c>
      <c r="AO11">
        <v>2</v>
      </c>
      <c r="AP11" s="28">
        <v>0.85856481481481473</v>
      </c>
      <c r="AQ11">
        <v>47.159348000000001</v>
      </c>
      <c r="AR11">
        <v>-88.490210000000005</v>
      </c>
      <c r="AS11">
        <v>314.3</v>
      </c>
      <c r="AT11">
        <v>37.700000000000003</v>
      </c>
      <c r="AU11">
        <v>12</v>
      </c>
      <c r="AV11">
        <v>12</v>
      </c>
      <c r="AW11" t="s">
        <v>206</v>
      </c>
      <c r="AX11">
        <v>1.325</v>
      </c>
      <c r="AY11">
        <v>1.35</v>
      </c>
      <c r="AZ11">
        <v>2.4375</v>
      </c>
      <c r="BA11">
        <v>14.686999999999999</v>
      </c>
      <c r="BB11">
        <v>14.24</v>
      </c>
      <c r="BC11">
        <v>0.97</v>
      </c>
      <c r="BD11">
        <v>15.021000000000001</v>
      </c>
      <c r="BE11">
        <v>2706.8890000000001</v>
      </c>
      <c r="BF11">
        <v>236.31899999999999</v>
      </c>
      <c r="BG11">
        <v>3.702</v>
      </c>
      <c r="BH11">
        <v>3.6999999999999998E-2</v>
      </c>
      <c r="BI11">
        <v>3.7389999999999999</v>
      </c>
      <c r="BJ11">
        <v>3.0070000000000001</v>
      </c>
      <c r="BK11">
        <v>0.03</v>
      </c>
      <c r="BL11">
        <v>3.0369999999999999</v>
      </c>
      <c r="BM11">
        <v>25.302</v>
      </c>
      <c r="BQ11">
        <v>123.29300000000001</v>
      </c>
      <c r="BR11">
        <v>0.33309499999999997</v>
      </c>
      <c r="BS11">
        <v>-5</v>
      </c>
      <c r="BT11">
        <v>5.5370000000000003E-3</v>
      </c>
      <c r="BU11">
        <v>8.1400089999999992</v>
      </c>
      <c r="BW11" s="4">
        <f t="shared" ref="BW11:BW74" si="9">BU11*0.2642</f>
        <v>2.1505903777999995</v>
      </c>
      <c r="BX11" t="e">
        <v>#NAME?</v>
      </c>
      <c r="BY11" s="4">
        <f t="shared" ref="BY11:BY74" si="10">BE11*$BU11*0.7403</f>
        <v>16311.844838527337</v>
      </c>
      <c r="BZ11" s="4">
        <f t="shared" ref="BZ11:BZ74" si="11">BF11*$BU11*0.7402</f>
        <v>1423.8774300419138</v>
      </c>
      <c r="CA11" s="4">
        <f t="shared" ref="CA11:CA74" si="12">BJ11*$BU11*0.7402</f>
        <v>18.117880628032598</v>
      </c>
      <c r="CB11" s="4">
        <f t="shared" ref="CB11:CB74" si="13">BM11*$BU11*0.7402</f>
        <v>152.45048741286357</v>
      </c>
    </row>
    <row r="12" spans="1:87" customFormat="1" x14ac:dyDescent="0.25">
      <c r="A12" s="26">
        <v>43530</v>
      </c>
      <c r="B12" s="27">
        <v>0.65008707175925928</v>
      </c>
      <c r="C12">
        <v>13.35</v>
      </c>
      <c r="D12">
        <v>1.4233</v>
      </c>
      <c r="E12">
        <v>14232.75641</v>
      </c>
      <c r="F12">
        <v>172.4</v>
      </c>
      <c r="G12">
        <v>1.7</v>
      </c>
      <c r="H12">
        <v>2816</v>
      </c>
      <c r="J12">
        <v>0.7</v>
      </c>
      <c r="K12">
        <v>0.87190000000000001</v>
      </c>
      <c r="L12">
        <v>11.639900000000001</v>
      </c>
      <c r="M12">
        <v>1.2410000000000001</v>
      </c>
      <c r="N12">
        <v>150.31649999999999</v>
      </c>
      <c r="O12">
        <v>1.4822</v>
      </c>
      <c r="P12">
        <v>151.80000000000001</v>
      </c>
      <c r="Q12">
        <v>122.11020000000001</v>
      </c>
      <c r="R12">
        <v>1.2040999999999999</v>
      </c>
      <c r="S12">
        <v>123.3</v>
      </c>
      <c r="T12">
        <v>2815.9816999999998</v>
      </c>
      <c r="W12">
        <v>0</v>
      </c>
      <c r="X12">
        <v>0.61029999999999995</v>
      </c>
      <c r="Y12">
        <v>11.8</v>
      </c>
      <c r="Z12">
        <v>852</v>
      </c>
      <c r="AA12">
        <v>840</v>
      </c>
      <c r="AB12">
        <v>852</v>
      </c>
      <c r="AC12">
        <v>95</v>
      </c>
      <c r="AD12">
        <v>25.85</v>
      </c>
      <c r="AE12">
        <v>0.59</v>
      </c>
      <c r="AF12">
        <v>982</v>
      </c>
      <c r="AG12">
        <v>0</v>
      </c>
      <c r="AH12">
        <v>58</v>
      </c>
      <c r="AI12">
        <v>36</v>
      </c>
      <c r="AJ12">
        <v>190</v>
      </c>
      <c r="AK12">
        <v>168</v>
      </c>
      <c r="AL12">
        <v>4.2</v>
      </c>
      <c r="AM12">
        <v>175</v>
      </c>
      <c r="AN12" t="s">
        <v>155</v>
      </c>
      <c r="AO12">
        <v>2</v>
      </c>
      <c r="AP12" s="28">
        <v>0.85857638888888888</v>
      </c>
      <c r="AQ12">
        <v>47.159267</v>
      </c>
      <c r="AR12">
        <v>-88.490052000000006</v>
      </c>
      <c r="AS12">
        <v>313.8</v>
      </c>
      <c r="AT12">
        <v>37.6</v>
      </c>
      <c r="AU12">
        <v>12</v>
      </c>
      <c r="AV12">
        <v>12</v>
      </c>
      <c r="AW12" t="s">
        <v>206</v>
      </c>
      <c r="AX12">
        <v>1.5</v>
      </c>
      <c r="AY12">
        <v>1.7</v>
      </c>
      <c r="AZ12">
        <v>2.7</v>
      </c>
      <c r="BA12">
        <v>14.686999999999999</v>
      </c>
      <c r="BB12">
        <v>14.53</v>
      </c>
      <c r="BC12">
        <v>0.99</v>
      </c>
      <c r="BD12">
        <v>14.691000000000001</v>
      </c>
      <c r="BE12">
        <v>2792.72</v>
      </c>
      <c r="BF12">
        <v>189.501</v>
      </c>
      <c r="BG12">
        <v>3.7770000000000001</v>
      </c>
      <c r="BH12">
        <v>3.6999999999999998E-2</v>
      </c>
      <c r="BI12">
        <v>3.8140000000000001</v>
      </c>
      <c r="BJ12">
        <v>3.0680000000000001</v>
      </c>
      <c r="BK12">
        <v>0.03</v>
      </c>
      <c r="BL12">
        <v>3.0979999999999999</v>
      </c>
      <c r="BM12">
        <v>21.454599999999999</v>
      </c>
      <c r="BQ12">
        <v>106.474</v>
      </c>
      <c r="BR12">
        <v>0.287964</v>
      </c>
      <c r="BS12">
        <v>-5</v>
      </c>
      <c r="BT12">
        <v>6.0000000000000001E-3</v>
      </c>
      <c r="BU12">
        <v>7.0371199999999998</v>
      </c>
      <c r="BW12" s="4">
        <f t="shared" si="9"/>
        <v>1.8592071039999998</v>
      </c>
      <c r="BX12" t="e">
        <v>#NAME?</v>
      </c>
      <c r="BY12" s="4">
        <f t="shared" si="10"/>
        <v>14548.898078865917</v>
      </c>
      <c r="BZ12" s="4">
        <f t="shared" si="11"/>
        <v>987.08725332422387</v>
      </c>
      <c r="CA12" s="4">
        <f t="shared" si="12"/>
        <v>15.980832255232</v>
      </c>
      <c r="CB12" s="4">
        <f t="shared" si="13"/>
        <v>111.75435583543039</v>
      </c>
    </row>
    <row r="13" spans="1:87" customFormat="1" x14ac:dyDescent="0.25">
      <c r="A13" s="26">
        <v>43530</v>
      </c>
      <c r="B13" s="27">
        <v>0.65009864583333332</v>
      </c>
      <c r="C13">
        <v>13.35</v>
      </c>
      <c r="D13">
        <v>1.3875</v>
      </c>
      <c r="E13">
        <v>13874.917890999999</v>
      </c>
      <c r="F13">
        <v>172.4</v>
      </c>
      <c r="G13">
        <v>1.7</v>
      </c>
      <c r="H13">
        <v>2352.1</v>
      </c>
      <c r="J13">
        <v>0.62</v>
      </c>
      <c r="K13">
        <v>0.87260000000000004</v>
      </c>
      <c r="L13">
        <v>11.649800000000001</v>
      </c>
      <c r="M13">
        <v>1.2108000000000001</v>
      </c>
      <c r="N13">
        <v>150.4331</v>
      </c>
      <c r="O13">
        <v>1.4835</v>
      </c>
      <c r="P13">
        <v>151.9</v>
      </c>
      <c r="Q13">
        <v>122.205</v>
      </c>
      <c r="R13">
        <v>1.2051000000000001</v>
      </c>
      <c r="S13">
        <v>123.4</v>
      </c>
      <c r="T13">
        <v>2352.1462000000001</v>
      </c>
      <c r="W13">
        <v>0</v>
      </c>
      <c r="X13">
        <v>0.53920000000000001</v>
      </c>
      <c r="Y13">
        <v>11.9</v>
      </c>
      <c r="Z13">
        <v>852</v>
      </c>
      <c r="AA13">
        <v>840</v>
      </c>
      <c r="AB13">
        <v>852</v>
      </c>
      <c r="AC13">
        <v>95</v>
      </c>
      <c r="AD13">
        <v>25.85</v>
      </c>
      <c r="AE13">
        <v>0.59</v>
      </c>
      <c r="AF13">
        <v>982</v>
      </c>
      <c r="AG13">
        <v>0</v>
      </c>
      <c r="AH13">
        <v>58</v>
      </c>
      <c r="AI13">
        <v>36</v>
      </c>
      <c r="AJ13">
        <v>190</v>
      </c>
      <c r="AK13">
        <v>168</v>
      </c>
      <c r="AL13">
        <v>4.2</v>
      </c>
      <c r="AM13">
        <v>175</v>
      </c>
      <c r="AN13" t="s">
        <v>155</v>
      </c>
      <c r="AO13">
        <v>2</v>
      </c>
      <c r="AP13" s="28">
        <v>0.85857638888888888</v>
      </c>
      <c r="AQ13">
        <v>47.159241000000002</v>
      </c>
      <c r="AR13">
        <v>-88.490009999999998</v>
      </c>
      <c r="AS13">
        <v>313.8</v>
      </c>
      <c r="AT13">
        <v>37.9</v>
      </c>
      <c r="AU13">
        <v>12</v>
      </c>
      <c r="AV13">
        <v>12</v>
      </c>
      <c r="AW13" t="s">
        <v>206</v>
      </c>
      <c r="AX13">
        <v>1.5874999999999999</v>
      </c>
      <c r="AY13">
        <v>1.6125</v>
      </c>
      <c r="AZ13">
        <v>2.7749999999999999</v>
      </c>
      <c r="BA13">
        <v>14.686999999999999</v>
      </c>
      <c r="BB13">
        <v>14.62</v>
      </c>
      <c r="BC13">
        <v>1</v>
      </c>
      <c r="BD13">
        <v>14.593999999999999</v>
      </c>
      <c r="BE13">
        <v>2809.366</v>
      </c>
      <c r="BF13">
        <v>185.83799999999999</v>
      </c>
      <c r="BG13">
        <v>3.7989999999999999</v>
      </c>
      <c r="BH13">
        <v>3.6999999999999998E-2</v>
      </c>
      <c r="BI13">
        <v>3.8359999999999999</v>
      </c>
      <c r="BJ13">
        <v>3.0859999999999999</v>
      </c>
      <c r="BK13">
        <v>0.03</v>
      </c>
      <c r="BL13">
        <v>3.117</v>
      </c>
      <c r="BM13">
        <v>18.0122</v>
      </c>
      <c r="BQ13">
        <v>94.554000000000002</v>
      </c>
      <c r="BR13">
        <v>0.298628</v>
      </c>
      <c r="BS13">
        <v>-5</v>
      </c>
      <c r="BT13">
        <v>5.463E-3</v>
      </c>
      <c r="BU13">
        <v>7.2977220000000003</v>
      </c>
      <c r="BW13" s="4">
        <f t="shared" si="9"/>
        <v>1.9280581524</v>
      </c>
      <c r="BX13" t="e">
        <v>#NAME?</v>
      </c>
      <c r="BY13" s="4">
        <f t="shared" si="10"/>
        <v>15177.609919165756</v>
      </c>
      <c r="BZ13" s="4">
        <f t="shared" si="11"/>
        <v>1003.8548439788472</v>
      </c>
      <c r="CA13" s="4">
        <f t="shared" si="12"/>
        <v>16.669874022098398</v>
      </c>
      <c r="CB13" s="4">
        <f t="shared" si="13"/>
        <v>97.297830479857694</v>
      </c>
    </row>
    <row r="14" spans="1:87" customFormat="1" x14ac:dyDescent="0.25">
      <c r="A14" s="26">
        <v>43530</v>
      </c>
      <c r="B14" s="27">
        <v>0.65011021990740747</v>
      </c>
      <c r="C14">
        <v>13.358000000000001</v>
      </c>
      <c r="D14">
        <v>1.5235000000000001</v>
      </c>
      <c r="E14">
        <v>15234.773289000001</v>
      </c>
      <c r="F14">
        <v>172.2</v>
      </c>
      <c r="G14">
        <v>1.7</v>
      </c>
      <c r="H14">
        <v>2323.4</v>
      </c>
      <c r="J14">
        <v>0.6</v>
      </c>
      <c r="K14">
        <v>0.87139999999999995</v>
      </c>
      <c r="L14">
        <v>11.6402</v>
      </c>
      <c r="M14">
        <v>1.3275999999999999</v>
      </c>
      <c r="N14">
        <v>150.0615</v>
      </c>
      <c r="O14">
        <v>1.4814000000000001</v>
      </c>
      <c r="P14">
        <v>151.5</v>
      </c>
      <c r="Q14">
        <v>121.90300000000001</v>
      </c>
      <c r="R14">
        <v>1.2035</v>
      </c>
      <c r="S14">
        <v>123.1</v>
      </c>
      <c r="T14">
        <v>2323.3706000000002</v>
      </c>
      <c r="W14">
        <v>0</v>
      </c>
      <c r="X14">
        <v>0.52290000000000003</v>
      </c>
      <c r="Y14">
        <v>11.8</v>
      </c>
      <c r="Z14">
        <v>853</v>
      </c>
      <c r="AA14">
        <v>840</v>
      </c>
      <c r="AB14">
        <v>852</v>
      </c>
      <c r="AC14">
        <v>95</v>
      </c>
      <c r="AD14">
        <v>25.85</v>
      </c>
      <c r="AE14">
        <v>0.59</v>
      </c>
      <c r="AF14">
        <v>982</v>
      </c>
      <c r="AG14">
        <v>0</v>
      </c>
      <c r="AH14">
        <v>58</v>
      </c>
      <c r="AI14">
        <v>36</v>
      </c>
      <c r="AJ14">
        <v>190</v>
      </c>
      <c r="AK14">
        <v>168</v>
      </c>
      <c r="AL14">
        <v>4.2</v>
      </c>
      <c r="AM14">
        <v>175</v>
      </c>
      <c r="AN14" t="s">
        <v>155</v>
      </c>
      <c r="AO14">
        <v>2</v>
      </c>
      <c r="AP14" s="28">
        <v>0.85859953703703706</v>
      </c>
      <c r="AQ14">
        <v>47.159047000000001</v>
      </c>
      <c r="AR14">
        <v>-88.489697000000007</v>
      </c>
      <c r="AS14">
        <v>313.39999999999998</v>
      </c>
      <c r="AT14">
        <v>37.799999999999997</v>
      </c>
      <c r="AU14">
        <v>12</v>
      </c>
      <c r="AV14">
        <v>9</v>
      </c>
      <c r="AW14" t="s">
        <v>223</v>
      </c>
      <c r="AX14">
        <v>2.2124999999999999</v>
      </c>
      <c r="AY14">
        <v>1</v>
      </c>
      <c r="AZ14">
        <v>3.2374999999999998</v>
      </c>
      <c r="BA14">
        <v>14.686999999999999</v>
      </c>
      <c r="BB14">
        <v>14.48</v>
      </c>
      <c r="BC14">
        <v>0.99</v>
      </c>
      <c r="BD14">
        <v>14.753</v>
      </c>
      <c r="BE14">
        <v>2784.79</v>
      </c>
      <c r="BF14">
        <v>202.15299999999999</v>
      </c>
      <c r="BG14">
        <v>3.76</v>
      </c>
      <c r="BH14">
        <v>3.6999999999999998E-2</v>
      </c>
      <c r="BI14">
        <v>3.7970000000000002</v>
      </c>
      <c r="BJ14">
        <v>3.0539999999999998</v>
      </c>
      <c r="BK14">
        <v>0.03</v>
      </c>
      <c r="BL14">
        <v>3.0840000000000001</v>
      </c>
      <c r="BM14">
        <v>17.650700000000001</v>
      </c>
      <c r="BQ14">
        <v>90.953000000000003</v>
      </c>
      <c r="BR14">
        <v>0.312556</v>
      </c>
      <c r="BS14">
        <v>-5</v>
      </c>
      <c r="BT14">
        <v>5.5370000000000003E-3</v>
      </c>
      <c r="BU14">
        <v>7.6380869999999996</v>
      </c>
      <c r="BW14" s="4">
        <f t="shared" si="9"/>
        <v>2.0179825854</v>
      </c>
      <c r="BX14" t="e">
        <v>#NAME?</v>
      </c>
      <c r="BY14" s="4">
        <f t="shared" si="10"/>
        <v>15746.527680069217</v>
      </c>
      <c r="BZ14" s="4">
        <f t="shared" si="11"/>
        <v>1142.914841410402</v>
      </c>
      <c r="CA14" s="4">
        <f t="shared" si="12"/>
        <v>17.266436440059596</v>
      </c>
      <c r="CB14" s="4">
        <f t="shared" si="13"/>
        <v>99.791974352508163</v>
      </c>
    </row>
    <row r="15" spans="1:87" customFormat="1" x14ac:dyDescent="0.25">
      <c r="A15" s="26">
        <v>43530</v>
      </c>
      <c r="B15" s="27">
        <v>0.65012179398148151</v>
      </c>
      <c r="C15">
        <v>13.396000000000001</v>
      </c>
      <c r="D15">
        <v>1.1912</v>
      </c>
      <c r="E15">
        <v>11912.431987</v>
      </c>
      <c r="F15">
        <v>172.4</v>
      </c>
      <c r="G15">
        <v>1.7</v>
      </c>
      <c r="H15">
        <v>2521.6</v>
      </c>
      <c r="J15">
        <v>0.52</v>
      </c>
      <c r="K15">
        <v>0.87390000000000001</v>
      </c>
      <c r="L15">
        <v>11.706099999999999</v>
      </c>
      <c r="M15">
        <v>1.0409999999999999</v>
      </c>
      <c r="N15">
        <v>150.66050000000001</v>
      </c>
      <c r="O15">
        <v>1.4856</v>
      </c>
      <c r="P15">
        <v>152.1</v>
      </c>
      <c r="Q15">
        <v>122.321</v>
      </c>
      <c r="R15">
        <v>1.2060999999999999</v>
      </c>
      <c r="S15">
        <v>123.5</v>
      </c>
      <c r="T15">
        <v>2521.5686999999998</v>
      </c>
      <c r="W15">
        <v>0</v>
      </c>
      <c r="X15">
        <v>0.45590000000000003</v>
      </c>
      <c r="Y15">
        <v>11.8</v>
      </c>
      <c r="Z15">
        <v>853</v>
      </c>
      <c r="AA15">
        <v>840</v>
      </c>
      <c r="AB15">
        <v>853</v>
      </c>
      <c r="AC15">
        <v>94.5</v>
      </c>
      <c r="AD15">
        <v>25.71</v>
      </c>
      <c r="AE15">
        <v>0.59</v>
      </c>
      <c r="AF15">
        <v>982</v>
      </c>
      <c r="AG15">
        <v>0</v>
      </c>
      <c r="AH15">
        <v>58</v>
      </c>
      <c r="AI15">
        <v>36</v>
      </c>
      <c r="AJ15">
        <v>190</v>
      </c>
      <c r="AK15">
        <v>168</v>
      </c>
      <c r="AL15">
        <v>4.2</v>
      </c>
      <c r="AM15">
        <v>174.8</v>
      </c>
      <c r="AN15" t="s">
        <v>155</v>
      </c>
      <c r="AO15">
        <v>2</v>
      </c>
      <c r="AP15" s="28">
        <v>0.8586111111111111</v>
      </c>
      <c r="AQ15">
        <v>47.158957999999998</v>
      </c>
      <c r="AR15">
        <v>-88.489537999999996</v>
      </c>
      <c r="AS15">
        <v>313</v>
      </c>
      <c r="AT15">
        <v>36.6</v>
      </c>
      <c r="AU15">
        <v>12</v>
      </c>
      <c r="AV15">
        <v>9</v>
      </c>
      <c r="AW15" t="s">
        <v>223</v>
      </c>
      <c r="AX15">
        <v>2.2999999999999998</v>
      </c>
      <c r="AY15">
        <v>1</v>
      </c>
      <c r="AZ15">
        <v>2.8</v>
      </c>
      <c r="BA15">
        <v>14.686999999999999</v>
      </c>
      <c r="BB15">
        <v>14.77</v>
      </c>
      <c r="BC15">
        <v>1.01</v>
      </c>
      <c r="BD15">
        <v>14.433999999999999</v>
      </c>
      <c r="BE15">
        <v>2843.9839999999999</v>
      </c>
      <c r="BF15">
        <v>160.96600000000001</v>
      </c>
      <c r="BG15">
        <v>3.8330000000000002</v>
      </c>
      <c r="BH15">
        <v>3.7999999999999999E-2</v>
      </c>
      <c r="BI15">
        <v>3.871</v>
      </c>
      <c r="BJ15">
        <v>3.1120000000000001</v>
      </c>
      <c r="BK15">
        <v>3.1E-2</v>
      </c>
      <c r="BL15">
        <v>3.1429999999999998</v>
      </c>
      <c r="BM15">
        <v>19.453499999999998</v>
      </c>
      <c r="BQ15">
        <v>80.540999999999997</v>
      </c>
      <c r="BR15">
        <v>0.37627300000000002</v>
      </c>
      <c r="BS15">
        <v>-5</v>
      </c>
      <c r="BT15">
        <v>6.0000000000000001E-3</v>
      </c>
      <c r="BU15">
        <v>9.1951710000000002</v>
      </c>
      <c r="BW15" s="4">
        <f t="shared" si="9"/>
        <v>2.4293641782000002</v>
      </c>
      <c r="BX15" t="e">
        <v>#NAME?</v>
      </c>
      <c r="BY15" s="4">
        <f t="shared" si="10"/>
        <v>19359.52548469574</v>
      </c>
      <c r="BZ15" s="4">
        <f t="shared" si="11"/>
        <v>1095.5773444166773</v>
      </c>
      <c r="CA15" s="4">
        <f t="shared" si="12"/>
        <v>21.181098466910402</v>
      </c>
      <c r="CB15" s="4">
        <f t="shared" si="13"/>
        <v>132.40568734769968</v>
      </c>
    </row>
    <row r="16" spans="1:87" customFormat="1" x14ac:dyDescent="0.25">
      <c r="A16" s="26">
        <v>43530</v>
      </c>
      <c r="B16" s="27">
        <v>0.65013336805555555</v>
      </c>
      <c r="C16">
        <v>13.085000000000001</v>
      </c>
      <c r="D16">
        <v>1.9756</v>
      </c>
      <c r="E16">
        <v>19756.417420000002</v>
      </c>
      <c r="F16">
        <v>176.7</v>
      </c>
      <c r="G16">
        <v>1.7</v>
      </c>
      <c r="H16">
        <v>2577.6</v>
      </c>
      <c r="J16">
        <v>0.5</v>
      </c>
      <c r="K16">
        <v>0.86939999999999995</v>
      </c>
      <c r="L16">
        <v>11.376099999999999</v>
      </c>
      <c r="M16">
        <v>1.7176</v>
      </c>
      <c r="N16">
        <v>153.6317</v>
      </c>
      <c r="O16">
        <v>1.478</v>
      </c>
      <c r="P16">
        <v>155.1</v>
      </c>
      <c r="Q16">
        <v>124.673</v>
      </c>
      <c r="R16">
        <v>1.1994</v>
      </c>
      <c r="S16">
        <v>125.9</v>
      </c>
      <c r="T16">
        <v>2577.6489000000001</v>
      </c>
      <c r="W16">
        <v>0</v>
      </c>
      <c r="X16">
        <v>0.43469999999999998</v>
      </c>
      <c r="Y16">
        <v>11.9</v>
      </c>
      <c r="Z16">
        <v>854</v>
      </c>
      <c r="AA16">
        <v>841</v>
      </c>
      <c r="AB16">
        <v>855</v>
      </c>
      <c r="AC16">
        <v>94</v>
      </c>
      <c r="AD16">
        <v>25.58</v>
      </c>
      <c r="AE16">
        <v>0.59</v>
      </c>
      <c r="AF16">
        <v>982</v>
      </c>
      <c r="AG16">
        <v>0</v>
      </c>
      <c r="AH16">
        <v>58</v>
      </c>
      <c r="AI16">
        <v>36</v>
      </c>
      <c r="AJ16">
        <v>190</v>
      </c>
      <c r="AK16">
        <v>168</v>
      </c>
      <c r="AL16">
        <v>4.3</v>
      </c>
      <c r="AM16">
        <v>174.5</v>
      </c>
      <c r="AN16" t="s">
        <v>155</v>
      </c>
      <c r="AO16">
        <v>2</v>
      </c>
      <c r="AP16" s="28">
        <v>0.85862268518518514</v>
      </c>
      <c r="AQ16">
        <v>47.158887999999997</v>
      </c>
      <c r="AR16">
        <v>-88.489355000000003</v>
      </c>
      <c r="AS16">
        <v>312.60000000000002</v>
      </c>
      <c r="AT16">
        <v>35.799999999999997</v>
      </c>
      <c r="AU16">
        <v>12</v>
      </c>
      <c r="AV16">
        <v>9</v>
      </c>
      <c r="AW16" t="s">
        <v>223</v>
      </c>
      <c r="AX16">
        <v>2.3125</v>
      </c>
      <c r="AY16">
        <v>1.0125</v>
      </c>
      <c r="AZ16">
        <v>2.8125</v>
      </c>
      <c r="BA16">
        <v>14.686999999999999</v>
      </c>
      <c r="BB16">
        <v>14.23</v>
      </c>
      <c r="BC16">
        <v>0.97</v>
      </c>
      <c r="BD16">
        <v>15.022</v>
      </c>
      <c r="BE16">
        <v>2690.65</v>
      </c>
      <c r="BF16">
        <v>258.565</v>
      </c>
      <c r="BG16">
        <v>3.8050000000000002</v>
      </c>
      <c r="BH16">
        <v>3.6999999999999998E-2</v>
      </c>
      <c r="BI16">
        <v>3.8420000000000001</v>
      </c>
      <c r="BJ16">
        <v>3.0880000000000001</v>
      </c>
      <c r="BK16">
        <v>0.03</v>
      </c>
      <c r="BL16">
        <v>3.1179999999999999</v>
      </c>
      <c r="BM16">
        <v>19.3599</v>
      </c>
      <c r="BQ16">
        <v>74.757000000000005</v>
      </c>
      <c r="BR16">
        <v>0.46714600000000001</v>
      </c>
      <c r="BS16">
        <v>-5</v>
      </c>
      <c r="BT16">
        <v>5.463E-3</v>
      </c>
      <c r="BU16">
        <v>11.41588</v>
      </c>
      <c r="BW16" s="4">
        <f t="shared" si="9"/>
        <v>3.0160754959999996</v>
      </c>
      <c r="BX16" t="e">
        <v>#NAME?</v>
      </c>
      <c r="BY16" s="4">
        <f t="shared" si="10"/>
        <v>22739.156607536599</v>
      </c>
      <c r="BZ16" s="4">
        <f t="shared" si="11"/>
        <v>2184.8831384304399</v>
      </c>
      <c r="CA16" s="4">
        <f t="shared" si="12"/>
        <v>26.093706153088</v>
      </c>
      <c r="CB16" s="4">
        <f t="shared" si="13"/>
        <v>163.59182051592239</v>
      </c>
    </row>
    <row r="17" spans="1:80" customFormat="1" x14ac:dyDescent="0.25">
      <c r="A17" s="26">
        <v>43530</v>
      </c>
      <c r="B17" s="27">
        <v>0.65014494212962959</v>
      </c>
      <c r="C17">
        <v>12.493</v>
      </c>
      <c r="D17">
        <v>3.2839999999999998</v>
      </c>
      <c r="E17">
        <v>32839.810231000003</v>
      </c>
      <c r="F17">
        <v>190.1</v>
      </c>
      <c r="G17">
        <v>1.7</v>
      </c>
      <c r="H17">
        <v>2499.8000000000002</v>
      </c>
      <c r="J17">
        <v>0.5</v>
      </c>
      <c r="K17">
        <v>0.86240000000000006</v>
      </c>
      <c r="L17">
        <v>10.774699999999999</v>
      </c>
      <c r="M17">
        <v>2.8321999999999998</v>
      </c>
      <c r="N17">
        <v>163.95840000000001</v>
      </c>
      <c r="O17">
        <v>1.4661999999999999</v>
      </c>
      <c r="P17">
        <v>165.4</v>
      </c>
      <c r="Q17">
        <v>133.0532</v>
      </c>
      <c r="R17">
        <v>1.1898</v>
      </c>
      <c r="S17">
        <v>134.19999999999999</v>
      </c>
      <c r="T17">
        <v>2499.8054000000002</v>
      </c>
      <c r="W17">
        <v>0</v>
      </c>
      <c r="X17">
        <v>0.43120000000000003</v>
      </c>
      <c r="Y17">
        <v>11.8</v>
      </c>
      <c r="Z17">
        <v>855</v>
      </c>
      <c r="AA17">
        <v>842</v>
      </c>
      <c r="AB17">
        <v>856</v>
      </c>
      <c r="AC17">
        <v>94</v>
      </c>
      <c r="AD17">
        <v>25.58</v>
      </c>
      <c r="AE17">
        <v>0.59</v>
      </c>
      <c r="AF17">
        <v>982</v>
      </c>
      <c r="AG17">
        <v>0</v>
      </c>
      <c r="AH17">
        <v>58</v>
      </c>
      <c r="AI17">
        <v>36</v>
      </c>
      <c r="AJ17">
        <v>190</v>
      </c>
      <c r="AK17">
        <v>168</v>
      </c>
      <c r="AL17">
        <v>4.2</v>
      </c>
      <c r="AM17">
        <v>174.1</v>
      </c>
      <c r="AN17" t="s">
        <v>155</v>
      </c>
      <c r="AO17">
        <v>2</v>
      </c>
      <c r="AP17" s="28">
        <v>0.85863425925925929</v>
      </c>
      <c r="AQ17">
        <v>47.158847999999999</v>
      </c>
      <c r="AR17">
        <v>-88.489137999999997</v>
      </c>
      <c r="AS17">
        <v>312.39999999999998</v>
      </c>
      <c r="AT17">
        <v>35.700000000000003</v>
      </c>
      <c r="AU17">
        <v>12</v>
      </c>
      <c r="AV17">
        <v>9</v>
      </c>
      <c r="AW17" t="s">
        <v>223</v>
      </c>
      <c r="AX17">
        <v>2.375</v>
      </c>
      <c r="AY17">
        <v>1.0874999999999999</v>
      </c>
      <c r="AZ17">
        <v>2.8374999999999999</v>
      </c>
      <c r="BA17">
        <v>14.686999999999999</v>
      </c>
      <c r="BB17">
        <v>13.47</v>
      </c>
      <c r="BC17">
        <v>0.92</v>
      </c>
      <c r="BD17">
        <v>15.95</v>
      </c>
      <c r="BE17">
        <v>2455.15</v>
      </c>
      <c r="BF17">
        <v>410.75299999999999</v>
      </c>
      <c r="BG17">
        <v>3.9119999999999999</v>
      </c>
      <c r="BH17">
        <v>3.5000000000000003E-2</v>
      </c>
      <c r="BI17">
        <v>3.9470000000000001</v>
      </c>
      <c r="BJ17">
        <v>3.1749999999999998</v>
      </c>
      <c r="BK17">
        <v>2.8000000000000001E-2</v>
      </c>
      <c r="BL17">
        <v>3.2029999999999998</v>
      </c>
      <c r="BM17">
        <v>18.088100000000001</v>
      </c>
      <c r="BQ17">
        <v>71.444999999999993</v>
      </c>
      <c r="BR17">
        <v>0.55629200000000001</v>
      </c>
      <c r="BS17">
        <v>-5</v>
      </c>
      <c r="BT17">
        <v>5.5370000000000003E-3</v>
      </c>
      <c r="BU17">
        <v>13.594386</v>
      </c>
      <c r="BW17" s="4">
        <f t="shared" si="9"/>
        <v>3.5916367812000001</v>
      </c>
      <c r="BX17" t="e">
        <v>#NAME?</v>
      </c>
      <c r="BY17" s="4">
        <f t="shared" si="10"/>
        <v>24708.442900082366</v>
      </c>
      <c r="BZ17" s="4">
        <f t="shared" si="11"/>
        <v>4133.2285631334516</v>
      </c>
      <c r="CA17" s="4">
        <f t="shared" si="12"/>
        <v>31.948642342109999</v>
      </c>
      <c r="CB17" s="4">
        <f t="shared" si="13"/>
        <v>182.01267324356533</v>
      </c>
    </row>
    <row r="18" spans="1:80" customFormat="1" x14ac:dyDescent="0.25">
      <c r="A18" s="26">
        <v>43530</v>
      </c>
      <c r="B18" s="27">
        <v>0.65015651620370374</v>
      </c>
      <c r="C18">
        <v>12.082000000000001</v>
      </c>
      <c r="D18">
        <v>3.9759000000000002</v>
      </c>
      <c r="E18">
        <v>39758.699046000002</v>
      </c>
      <c r="F18">
        <v>207.4</v>
      </c>
      <c r="G18">
        <v>1.6</v>
      </c>
      <c r="H18">
        <v>2408.9</v>
      </c>
      <c r="J18">
        <v>0.5</v>
      </c>
      <c r="K18">
        <v>0.85950000000000004</v>
      </c>
      <c r="L18">
        <v>10.3842</v>
      </c>
      <c r="M18">
        <v>3.4171999999999998</v>
      </c>
      <c r="N18">
        <v>178.2937</v>
      </c>
      <c r="O18">
        <v>1.3752</v>
      </c>
      <c r="P18">
        <v>179.7</v>
      </c>
      <c r="Q18">
        <v>144.68639999999999</v>
      </c>
      <c r="R18">
        <v>1.1158999999999999</v>
      </c>
      <c r="S18">
        <v>145.80000000000001</v>
      </c>
      <c r="T18">
        <v>2408.8977</v>
      </c>
      <c r="W18">
        <v>0</v>
      </c>
      <c r="X18">
        <v>0.42970000000000003</v>
      </c>
      <c r="Y18">
        <v>11.9</v>
      </c>
      <c r="Z18">
        <v>857</v>
      </c>
      <c r="AA18">
        <v>845</v>
      </c>
      <c r="AB18">
        <v>857</v>
      </c>
      <c r="AC18">
        <v>94</v>
      </c>
      <c r="AD18">
        <v>25.58</v>
      </c>
      <c r="AE18">
        <v>0.59</v>
      </c>
      <c r="AF18">
        <v>982</v>
      </c>
      <c r="AG18">
        <v>0</v>
      </c>
      <c r="AH18">
        <v>58</v>
      </c>
      <c r="AI18">
        <v>36</v>
      </c>
      <c r="AJ18">
        <v>190</v>
      </c>
      <c r="AK18">
        <v>168</v>
      </c>
      <c r="AL18">
        <v>4.3</v>
      </c>
      <c r="AM18">
        <v>174.2</v>
      </c>
      <c r="AN18" t="s">
        <v>155</v>
      </c>
      <c r="AO18">
        <v>2</v>
      </c>
      <c r="AP18" s="28">
        <v>0.85864583333333344</v>
      </c>
      <c r="AQ18">
        <v>47.158828999999997</v>
      </c>
      <c r="AR18">
        <v>-88.488899000000004</v>
      </c>
      <c r="AS18">
        <v>312.2</v>
      </c>
      <c r="AT18">
        <v>37.1</v>
      </c>
      <c r="AU18">
        <v>12</v>
      </c>
      <c r="AV18">
        <v>8</v>
      </c>
      <c r="AW18" t="s">
        <v>224</v>
      </c>
      <c r="AX18">
        <v>2.2124999999999999</v>
      </c>
      <c r="AY18">
        <v>1</v>
      </c>
      <c r="AZ18">
        <v>2.4125000000000001</v>
      </c>
      <c r="BA18">
        <v>14.686999999999999</v>
      </c>
      <c r="BB18">
        <v>13.17</v>
      </c>
      <c r="BC18">
        <v>0.9</v>
      </c>
      <c r="BD18">
        <v>16.350000000000001</v>
      </c>
      <c r="BE18">
        <v>2334.8380000000002</v>
      </c>
      <c r="BF18">
        <v>489.017</v>
      </c>
      <c r="BG18">
        <v>4.1980000000000004</v>
      </c>
      <c r="BH18">
        <v>3.2000000000000001E-2</v>
      </c>
      <c r="BI18">
        <v>4.2309999999999999</v>
      </c>
      <c r="BJ18">
        <v>3.407</v>
      </c>
      <c r="BK18">
        <v>2.5999999999999999E-2</v>
      </c>
      <c r="BL18">
        <v>3.4329999999999998</v>
      </c>
      <c r="BM18">
        <v>17.199400000000001</v>
      </c>
      <c r="BQ18">
        <v>70.256</v>
      </c>
      <c r="BR18">
        <v>0.67390300000000003</v>
      </c>
      <c r="BS18">
        <v>-5</v>
      </c>
      <c r="BT18">
        <v>5.463E-3</v>
      </c>
      <c r="BU18">
        <v>16.468503999999999</v>
      </c>
      <c r="BW18" s="4">
        <f t="shared" si="9"/>
        <v>4.3509787568</v>
      </c>
      <c r="BX18" t="e">
        <v>#NAME?</v>
      </c>
      <c r="BY18" s="4">
        <f t="shared" si="10"/>
        <v>28465.489204023186</v>
      </c>
      <c r="BZ18" s="4">
        <f t="shared" si="11"/>
        <v>5961.1107069044328</v>
      </c>
      <c r="CA18" s="4">
        <f t="shared" si="12"/>
        <v>41.531284553345593</v>
      </c>
      <c r="CB18" s="4">
        <f t="shared" si="13"/>
        <v>209.6604565737635</v>
      </c>
    </row>
    <row r="19" spans="1:80" customFormat="1" x14ac:dyDescent="0.25">
      <c r="A19" s="26">
        <v>43530</v>
      </c>
      <c r="B19" s="27">
        <v>0.65016809027777778</v>
      </c>
      <c r="C19">
        <v>12.242000000000001</v>
      </c>
      <c r="D19">
        <v>3.8008000000000002</v>
      </c>
      <c r="E19">
        <v>38007.574058999999</v>
      </c>
      <c r="F19">
        <v>222.8</v>
      </c>
      <c r="G19">
        <v>1.6</v>
      </c>
      <c r="H19">
        <v>2374.6</v>
      </c>
      <c r="J19">
        <v>0.5</v>
      </c>
      <c r="K19">
        <v>0.8599</v>
      </c>
      <c r="L19">
        <v>10.526899999999999</v>
      </c>
      <c r="M19">
        <v>3.2682000000000002</v>
      </c>
      <c r="N19">
        <v>191.55019999999999</v>
      </c>
      <c r="O19">
        <v>1.3757999999999999</v>
      </c>
      <c r="P19">
        <v>192.9</v>
      </c>
      <c r="Q19">
        <v>155.44409999999999</v>
      </c>
      <c r="R19">
        <v>1.1165</v>
      </c>
      <c r="S19">
        <v>156.6</v>
      </c>
      <c r="T19">
        <v>2374.6408999999999</v>
      </c>
      <c r="W19">
        <v>0</v>
      </c>
      <c r="X19">
        <v>0.4299</v>
      </c>
      <c r="Y19">
        <v>11.9</v>
      </c>
      <c r="Z19">
        <v>857</v>
      </c>
      <c r="AA19">
        <v>845</v>
      </c>
      <c r="AB19">
        <v>857</v>
      </c>
      <c r="AC19">
        <v>94</v>
      </c>
      <c r="AD19">
        <v>25.58</v>
      </c>
      <c r="AE19">
        <v>0.59</v>
      </c>
      <c r="AF19">
        <v>982</v>
      </c>
      <c r="AG19">
        <v>0</v>
      </c>
      <c r="AH19">
        <v>58</v>
      </c>
      <c r="AI19">
        <v>36</v>
      </c>
      <c r="AJ19">
        <v>190</v>
      </c>
      <c r="AK19">
        <v>168</v>
      </c>
      <c r="AL19">
        <v>4.3</v>
      </c>
      <c r="AM19">
        <v>174.6</v>
      </c>
      <c r="AN19" t="s">
        <v>155</v>
      </c>
      <c r="AO19">
        <v>2</v>
      </c>
      <c r="AP19" s="28">
        <v>0.85865740740740737</v>
      </c>
      <c r="AQ19">
        <v>47.158824000000003</v>
      </c>
      <c r="AR19">
        <v>-88.488632999999993</v>
      </c>
      <c r="AS19">
        <v>312.2</v>
      </c>
      <c r="AT19">
        <v>39.9</v>
      </c>
      <c r="AU19">
        <v>12</v>
      </c>
      <c r="AV19">
        <v>8</v>
      </c>
      <c r="AW19" t="s">
        <v>224</v>
      </c>
      <c r="AX19">
        <v>2.3125</v>
      </c>
      <c r="AY19">
        <v>1.05</v>
      </c>
      <c r="AZ19">
        <v>2.5499999999999998</v>
      </c>
      <c r="BA19">
        <v>14.686999999999999</v>
      </c>
      <c r="BB19">
        <v>13.21</v>
      </c>
      <c r="BC19">
        <v>0.9</v>
      </c>
      <c r="BD19">
        <v>16.295000000000002</v>
      </c>
      <c r="BE19">
        <v>2368.5610000000001</v>
      </c>
      <c r="BF19">
        <v>468.02800000000002</v>
      </c>
      <c r="BG19">
        <v>4.5129999999999999</v>
      </c>
      <c r="BH19">
        <v>3.2000000000000001E-2</v>
      </c>
      <c r="BI19">
        <v>4.5460000000000003</v>
      </c>
      <c r="BJ19">
        <v>3.6629999999999998</v>
      </c>
      <c r="BK19">
        <v>2.5999999999999999E-2</v>
      </c>
      <c r="BL19">
        <v>3.6890000000000001</v>
      </c>
      <c r="BM19">
        <v>16.966699999999999</v>
      </c>
      <c r="BQ19">
        <v>70.337999999999994</v>
      </c>
      <c r="BR19">
        <v>0.67803599999999997</v>
      </c>
      <c r="BS19">
        <v>-5</v>
      </c>
      <c r="BT19">
        <v>5.5360000000000001E-3</v>
      </c>
      <c r="BU19">
        <v>16.569503999999998</v>
      </c>
      <c r="BW19" s="4">
        <f t="shared" si="9"/>
        <v>4.3776629567999992</v>
      </c>
      <c r="BX19" t="e">
        <v>#NAME?</v>
      </c>
      <c r="BY19" s="4">
        <f t="shared" si="10"/>
        <v>29053.725677459683</v>
      </c>
      <c r="BZ19" s="4">
        <f t="shared" si="11"/>
        <v>5740.2449437665018</v>
      </c>
      <c r="CA19" s="4">
        <f t="shared" si="12"/>
        <v>44.925767751110392</v>
      </c>
      <c r="CB19" s="4">
        <f t="shared" si="13"/>
        <v>208.09228056313532</v>
      </c>
    </row>
    <row r="20" spans="1:80" customFormat="1" x14ac:dyDescent="0.25">
      <c r="A20" s="26">
        <v>43530</v>
      </c>
      <c r="B20" s="27">
        <v>0.65017966435185182</v>
      </c>
      <c r="C20">
        <v>12.26</v>
      </c>
      <c r="D20">
        <v>3.5282</v>
      </c>
      <c r="E20">
        <v>35282.056619000003</v>
      </c>
      <c r="F20">
        <v>236.2</v>
      </c>
      <c r="G20">
        <v>1.6</v>
      </c>
      <c r="H20">
        <v>2888.7</v>
      </c>
      <c r="J20">
        <v>0.5</v>
      </c>
      <c r="K20">
        <v>0.86170000000000002</v>
      </c>
      <c r="L20">
        <v>10.5642</v>
      </c>
      <c r="M20">
        <v>3.0402</v>
      </c>
      <c r="N20">
        <v>203.51849999999999</v>
      </c>
      <c r="O20">
        <v>1.3787</v>
      </c>
      <c r="P20">
        <v>204.9</v>
      </c>
      <c r="Q20">
        <v>165.15639999999999</v>
      </c>
      <c r="R20">
        <v>1.1188</v>
      </c>
      <c r="S20">
        <v>166.3</v>
      </c>
      <c r="T20">
        <v>2888.7066</v>
      </c>
      <c r="W20">
        <v>0</v>
      </c>
      <c r="X20">
        <v>0.43080000000000002</v>
      </c>
      <c r="Y20">
        <v>11.8</v>
      </c>
      <c r="Z20">
        <v>856</v>
      </c>
      <c r="AA20">
        <v>843</v>
      </c>
      <c r="AB20">
        <v>856</v>
      </c>
      <c r="AC20">
        <v>94</v>
      </c>
      <c r="AD20">
        <v>25.58</v>
      </c>
      <c r="AE20">
        <v>0.59</v>
      </c>
      <c r="AF20">
        <v>982</v>
      </c>
      <c r="AG20">
        <v>0</v>
      </c>
      <c r="AH20">
        <v>58</v>
      </c>
      <c r="AI20">
        <v>36</v>
      </c>
      <c r="AJ20">
        <v>190</v>
      </c>
      <c r="AK20">
        <v>168</v>
      </c>
      <c r="AL20">
        <v>4.3</v>
      </c>
      <c r="AM20">
        <v>175</v>
      </c>
      <c r="AN20" t="s">
        <v>155</v>
      </c>
      <c r="AO20">
        <v>2</v>
      </c>
      <c r="AP20" s="28">
        <v>0.85866898148148152</v>
      </c>
      <c r="AQ20">
        <v>47.158838000000003</v>
      </c>
      <c r="AR20">
        <v>-88.488348999999999</v>
      </c>
      <c r="AS20">
        <v>312.3</v>
      </c>
      <c r="AT20">
        <v>42.8</v>
      </c>
      <c r="AU20">
        <v>12</v>
      </c>
      <c r="AV20">
        <v>8</v>
      </c>
      <c r="AW20" t="s">
        <v>224</v>
      </c>
      <c r="AX20">
        <v>2.3125</v>
      </c>
      <c r="AY20">
        <v>1.4</v>
      </c>
      <c r="AZ20">
        <v>2.8250000000000002</v>
      </c>
      <c r="BA20">
        <v>14.686999999999999</v>
      </c>
      <c r="BB20">
        <v>13.39</v>
      </c>
      <c r="BC20">
        <v>0.91</v>
      </c>
      <c r="BD20">
        <v>16.052</v>
      </c>
      <c r="BE20">
        <v>2400.8649999999998</v>
      </c>
      <c r="BF20">
        <v>439.75299999999999</v>
      </c>
      <c r="BG20">
        <v>4.8440000000000003</v>
      </c>
      <c r="BH20">
        <v>3.3000000000000002E-2</v>
      </c>
      <c r="BI20">
        <v>4.8760000000000003</v>
      </c>
      <c r="BJ20">
        <v>3.931</v>
      </c>
      <c r="BK20">
        <v>2.7E-2</v>
      </c>
      <c r="BL20">
        <v>3.9569999999999999</v>
      </c>
      <c r="BM20">
        <v>20.847100000000001</v>
      </c>
      <c r="BQ20">
        <v>71.194000000000003</v>
      </c>
      <c r="BR20">
        <v>0.56210400000000005</v>
      </c>
      <c r="BS20">
        <v>-5</v>
      </c>
      <c r="BT20">
        <v>5.463E-3</v>
      </c>
      <c r="BU20">
        <v>13.736419</v>
      </c>
      <c r="BW20" s="4">
        <f t="shared" si="9"/>
        <v>3.6291618997999997</v>
      </c>
      <c r="BX20" t="e">
        <v>#NAME?</v>
      </c>
      <c r="BY20" s="4">
        <f t="shared" si="10"/>
        <v>24414.566612082628</v>
      </c>
      <c r="BZ20" s="4">
        <f t="shared" si="11"/>
        <v>4471.2754100280808</v>
      </c>
      <c r="CA20" s="4">
        <f t="shared" si="12"/>
        <v>39.969218258477795</v>
      </c>
      <c r="CB20" s="4">
        <f t="shared" si="13"/>
        <v>211.96700329593298</v>
      </c>
    </row>
    <row r="21" spans="1:80" customFormat="1" x14ac:dyDescent="0.25">
      <c r="A21" s="26">
        <v>43530</v>
      </c>
      <c r="B21" s="27">
        <v>0.65019123842592597</v>
      </c>
      <c r="C21">
        <v>12.582000000000001</v>
      </c>
      <c r="D21">
        <v>2.9329000000000001</v>
      </c>
      <c r="E21">
        <v>29328.684430000001</v>
      </c>
      <c r="F21">
        <v>250.3</v>
      </c>
      <c r="G21">
        <v>1.6</v>
      </c>
      <c r="H21">
        <v>3743.1</v>
      </c>
      <c r="J21">
        <v>0.4</v>
      </c>
      <c r="K21">
        <v>0.86370000000000002</v>
      </c>
      <c r="L21">
        <v>10.867699999999999</v>
      </c>
      <c r="M21">
        <v>2.5331999999999999</v>
      </c>
      <c r="N21">
        <v>216.21109999999999</v>
      </c>
      <c r="O21">
        <v>1.3819999999999999</v>
      </c>
      <c r="P21">
        <v>217.6</v>
      </c>
      <c r="Q21">
        <v>175.45660000000001</v>
      </c>
      <c r="R21">
        <v>1.1214999999999999</v>
      </c>
      <c r="S21">
        <v>176.6</v>
      </c>
      <c r="T21">
        <v>3743.0641999999998</v>
      </c>
      <c r="W21">
        <v>0</v>
      </c>
      <c r="X21">
        <v>0.34549999999999997</v>
      </c>
      <c r="Y21">
        <v>11.9</v>
      </c>
      <c r="Z21">
        <v>854</v>
      </c>
      <c r="AA21">
        <v>841</v>
      </c>
      <c r="AB21">
        <v>855</v>
      </c>
      <c r="AC21">
        <v>94</v>
      </c>
      <c r="AD21">
        <v>25.58</v>
      </c>
      <c r="AE21">
        <v>0.59</v>
      </c>
      <c r="AF21">
        <v>982</v>
      </c>
      <c r="AG21">
        <v>0</v>
      </c>
      <c r="AH21">
        <v>57.463000000000001</v>
      </c>
      <c r="AI21">
        <v>36</v>
      </c>
      <c r="AJ21">
        <v>190</v>
      </c>
      <c r="AK21">
        <v>168</v>
      </c>
      <c r="AL21">
        <v>4.3</v>
      </c>
      <c r="AM21">
        <v>175</v>
      </c>
      <c r="AN21" t="s">
        <v>155</v>
      </c>
      <c r="AO21">
        <v>2</v>
      </c>
      <c r="AP21" s="28">
        <v>0.85868055555555556</v>
      </c>
      <c r="AQ21">
        <v>47.158847999999999</v>
      </c>
      <c r="AR21">
        <v>-88.488045</v>
      </c>
      <c r="AS21">
        <v>312.39999999999998</v>
      </c>
      <c r="AT21">
        <v>46.4</v>
      </c>
      <c r="AU21">
        <v>12</v>
      </c>
      <c r="AV21">
        <v>8</v>
      </c>
      <c r="AW21" t="s">
        <v>224</v>
      </c>
      <c r="AX21">
        <v>1.7</v>
      </c>
      <c r="AY21">
        <v>1.4</v>
      </c>
      <c r="AZ21">
        <v>2.2999999999999998</v>
      </c>
      <c r="BA21">
        <v>14.686999999999999</v>
      </c>
      <c r="BB21">
        <v>13.61</v>
      </c>
      <c r="BC21">
        <v>0.93</v>
      </c>
      <c r="BD21">
        <v>15.778</v>
      </c>
      <c r="BE21">
        <v>2491.087</v>
      </c>
      <c r="BF21">
        <v>369.56900000000002</v>
      </c>
      <c r="BG21">
        <v>5.19</v>
      </c>
      <c r="BH21">
        <v>3.3000000000000002E-2</v>
      </c>
      <c r="BI21">
        <v>5.2229999999999999</v>
      </c>
      <c r="BJ21">
        <v>4.2119999999999997</v>
      </c>
      <c r="BK21">
        <v>2.7E-2</v>
      </c>
      <c r="BL21">
        <v>4.2389999999999999</v>
      </c>
      <c r="BM21">
        <v>27.245200000000001</v>
      </c>
      <c r="BQ21">
        <v>57.582000000000001</v>
      </c>
      <c r="BR21">
        <v>0.42213499999999998</v>
      </c>
      <c r="BS21">
        <v>-5</v>
      </c>
      <c r="BT21">
        <v>5.0000000000000001E-3</v>
      </c>
      <c r="BU21">
        <v>10.315924000000001</v>
      </c>
      <c r="BW21" s="4">
        <f t="shared" si="9"/>
        <v>2.7254671208000003</v>
      </c>
      <c r="BX21" t="e">
        <v>#NAME?</v>
      </c>
      <c r="BY21" s="4">
        <f t="shared" si="10"/>
        <v>19024.128844597937</v>
      </c>
      <c r="BZ21" s="4">
        <f t="shared" si="11"/>
        <v>2821.9723195427914</v>
      </c>
      <c r="CA21" s="4">
        <f t="shared" si="12"/>
        <v>32.162187331497599</v>
      </c>
      <c r="CB21" s="4">
        <f t="shared" si="13"/>
        <v>208.04017718046498</v>
      </c>
    </row>
    <row r="22" spans="1:80" customFormat="1" x14ac:dyDescent="0.25">
      <c r="A22" s="26">
        <v>43530</v>
      </c>
      <c r="B22" s="27">
        <v>0.6502028125</v>
      </c>
      <c r="C22">
        <v>12.984</v>
      </c>
      <c r="D22">
        <v>2.0686</v>
      </c>
      <c r="E22">
        <v>20686.371236999999</v>
      </c>
      <c r="F22">
        <v>255.3</v>
      </c>
      <c r="G22">
        <v>1.6</v>
      </c>
      <c r="H22">
        <v>3502.2</v>
      </c>
      <c r="J22">
        <v>0.4</v>
      </c>
      <c r="K22">
        <v>0.86850000000000005</v>
      </c>
      <c r="L22">
        <v>11.2768</v>
      </c>
      <c r="M22">
        <v>1.7966</v>
      </c>
      <c r="N22">
        <v>221.745</v>
      </c>
      <c r="O22">
        <v>1.3895999999999999</v>
      </c>
      <c r="P22">
        <v>223.1</v>
      </c>
      <c r="Q22">
        <v>179.94739999999999</v>
      </c>
      <c r="R22">
        <v>1.1275999999999999</v>
      </c>
      <c r="S22">
        <v>181.1</v>
      </c>
      <c r="T22">
        <v>3502.2467000000001</v>
      </c>
      <c r="W22">
        <v>0</v>
      </c>
      <c r="X22">
        <v>0.34739999999999999</v>
      </c>
      <c r="Y22">
        <v>11.8</v>
      </c>
      <c r="Z22">
        <v>853</v>
      </c>
      <c r="AA22">
        <v>842</v>
      </c>
      <c r="AB22">
        <v>854</v>
      </c>
      <c r="AC22">
        <v>94</v>
      </c>
      <c r="AD22">
        <v>25.58</v>
      </c>
      <c r="AE22">
        <v>0.59</v>
      </c>
      <c r="AF22">
        <v>982</v>
      </c>
      <c r="AG22">
        <v>0</v>
      </c>
      <c r="AH22">
        <v>57</v>
      </c>
      <c r="AI22">
        <v>36</v>
      </c>
      <c r="AJ22">
        <v>190</v>
      </c>
      <c r="AK22">
        <v>168</v>
      </c>
      <c r="AL22">
        <v>4.2</v>
      </c>
      <c r="AM22">
        <v>175</v>
      </c>
      <c r="AN22" t="s">
        <v>155</v>
      </c>
      <c r="AO22">
        <v>2</v>
      </c>
      <c r="AP22" s="28">
        <v>0.8586921296296296</v>
      </c>
      <c r="AQ22">
        <v>47.158850999999999</v>
      </c>
      <c r="AR22">
        <v>-88.487742999999995</v>
      </c>
      <c r="AS22">
        <v>312.8</v>
      </c>
      <c r="AT22">
        <v>48.2</v>
      </c>
      <c r="AU22">
        <v>12</v>
      </c>
      <c r="AV22">
        <v>8</v>
      </c>
      <c r="AW22" t="s">
        <v>224</v>
      </c>
      <c r="AX22">
        <v>1.625</v>
      </c>
      <c r="AY22">
        <v>1.4125000000000001</v>
      </c>
      <c r="AZ22">
        <v>2.2875000000000001</v>
      </c>
      <c r="BA22">
        <v>14.686999999999999</v>
      </c>
      <c r="BB22">
        <v>14.13</v>
      </c>
      <c r="BC22">
        <v>0.96</v>
      </c>
      <c r="BD22">
        <v>15.144</v>
      </c>
      <c r="BE22">
        <v>2652.7910000000002</v>
      </c>
      <c r="BF22">
        <v>268.99200000000002</v>
      </c>
      <c r="BG22">
        <v>5.4630000000000001</v>
      </c>
      <c r="BH22">
        <v>3.4000000000000002E-2</v>
      </c>
      <c r="BI22">
        <v>5.4969999999999999</v>
      </c>
      <c r="BJ22">
        <v>4.4329999999999998</v>
      </c>
      <c r="BK22">
        <v>2.8000000000000001E-2</v>
      </c>
      <c r="BL22">
        <v>4.4610000000000003</v>
      </c>
      <c r="BM22">
        <v>26.162400000000002</v>
      </c>
      <c r="BQ22">
        <v>59.420999999999999</v>
      </c>
      <c r="BR22">
        <v>0.31633600000000001</v>
      </c>
      <c r="BS22">
        <v>-5</v>
      </c>
      <c r="BT22">
        <v>5.0000000000000001E-3</v>
      </c>
      <c r="BU22">
        <v>7.730461</v>
      </c>
      <c r="BW22" s="4">
        <f t="shared" si="9"/>
        <v>2.0423877961999999</v>
      </c>
      <c r="BX22" t="e">
        <v>#NAME?</v>
      </c>
      <c r="BY22" s="4">
        <f t="shared" si="10"/>
        <v>15181.552240531735</v>
      </c>
      <c r="BZ22" s="4">
        <f t="shared" si="11"/>
        <v>1539.1956887639424</v>
      </c>
      <c r="CA22" s="4">
        <f t="shared" si="12"/>
        <v>25.366012700342601</v>
      </c>
      <c r="CB22" s="4">
        <f t="shared" si="13"/>
        <v>149.70353500370931</v>
      </c>
    </row>
    <row r="23" spans="1:80" customFormat="1" x14ac:dyDescent="0.25">
      <c r="A23" s="26">
        <v>43530</v>
      </c>
      <c r="B23" s="27">
        <v>0.65021438657407404</v>
      </c>
      <c r="C23">
        <v>13.2</v>
      </c>
      <c r="D23">
        <v>1.5748</v>
      </c>
      <c r="E23">
        <v>15748.195876</v>
      </c>
      <c r="F23">
        <v>253.4</v>
      </c>
      <c r="G23">
        <v>1.6</v>
      </c>
      <c r="H23">
        <v>2798.8</v>
      </c>
      <c r="J23">
        <v>0.4</v>
      </c>
      <c r="K23">
        <v>0.87180000000000002</v>
      </c>
      <c r="L23">
        <v>11.507899999999999</v>
      </c>
      <c r="M23">
        <v>1.3729</v>
      </c>
      <c r="N23">
        <v>220.89420000000001</v>
      </c>
      <c r="O23">
        <v>1.3949</v>
      </c>
      <c r="P23">
        <v>222.3</v>
      </c>
      <c r="Q23">
        <v>179.2569</v>
      </c>
      <c r="R23">
        <v>1.1319999999999999</v>
      </c>
      <c r="S23">
        <v>180.4</v>
      </c>
      <c r="T23">
        <v>2798.8249999999998</v>
      </c>
      <c r="W23">
        <v>0</v>
      </c>
      <c r="X23">
        <v>0.34870000000000001</v>
      </c>
      <c r="Y23">
        <v>11.9</v>
      </c>
      <c r="Z23">
        <v>853</v>
      </c>
      <c r="AA23">
        <v>841</v>
      </c>
      <c r="AB23">
        <v>855</v>
      </c>
      <c r="AC23">
        <v>94</v>
      </c>
      <c r="AD23">
        <v>25.58</v>
      </c>
      <c r="AE23">
        <v>0.59</v>
      </c>
      <c r="AF23">
        <v>982</v>
      </c>
      <c r="AG23">
        <v>0</v>
      </c>
      <c r="AH23">
        <v>57</v>
      </c>
      <c r="AI23">
        <v>36</v>
      </c>
      <c r="AJ23">
        <v>190</v>
      </c>
      <c r="AK23">
        <v>168</v>
      </c>
      <c r="AL23">
        <v>4.3</v>
      </c>
      <c r="AM23">
        <v>174.9</v>
      </c>
      <c r="AN23" t="s">
        <v>155</v>
      </c>
      <c r="AO23">
        <v>2</v>
      </c>
      <c r="AP23" s="28">
        <v>0.85870370370370364</v>
      </c>
      <c r="AQ23">
        <v>47.158858000000002</v>
      </c>
      <c r="AR23">
        <v>-88.487450999999993</v>
      </c>
      <c r="AS23">
        <v>312.39999999999998</v>
      </c>
      <c r="AT23">
        <v>48</v>
      </c>
      <c r="AU23">
        <v>12</v>
      </c>
      <c r="AV23">
        <v>7</v>
      </c>
      <c r="AW23" t="s">
        <v>225</v>
      </c>
      <c r="AX23">
        <v>1.1125</v>
      </c>
      <c r="AY23">
        <v>1.5</v>
      </c>
      <c r="AZ23">
        <v>2.2000000000000002</v>
      </c>
      <c r="BA23">
        <v>14.686999999999999</v>
      </c>
      <c r="BB23">
        <v>14.51</v>
      </c>
      <c r="BC23">
        <v>0.99</v>
      </c>
      <c r="BD23">
        <v>14.704000000000001</v>
      </c>
      <c r="BE23">
        <v>2761.4110000000001</v>
      </c>
      <c r="BF23">
        <v>209.68199999999999</v>
      </c>
      <c r="BG23">
        <v>5.5510000000000002</v>
      </c>
      <c r="BH23">
        <v>3.5000000000000003E-2</v>
      </c>
      <c r="BI23">
        <v>5.5860000000000003</v>
      </c>
      <c r="BJ23">
        <v>4.5039999999999996</v>
      </c>
      <c r="BK23">
        <v>2.8000000000000001E-2</v>
      </c>
      <c r="BL23">
        <v>4.5330000000000004</v>
      </c>
      <c r="BM23">
        <v>21.326599999999999</v>
      </c>
      <c r="BQ23">
        <v>60.843000000000004</v>
      </c>
      <c r="BR23">
        <v>0.30770199999999998</v>
      </c>
      <c r="BS23">
        <v>-5</v>
      </c>
      <c r="BT23">
        <v>5.5370000000000003E-3</v>
      </c>
      <c r="BU23">
        <v>7.5194679999999998</v>
      </c>
      <c r="BW23" s="4">
        <f t="shared" si="9"/>
        <v>1.9866434455999999</v>
      </c>
      <c r="BX23" t="e">
        <v>#NAME?</v>
      </c>
      <c r="BY23" s="4">
        <f t="shared" si="10"/>
        <v>15371.842123012324</v>
      </c>
      <c r="BZ23" s="4">
        <f t="shared" si="11"/>
        <v>1167.0711854080751</v>
      </c>
      <c r="CA23" s="4">
        <f t="shared" si="12"/>
        <v>25.068859602054395</v>
      </c>
      <c r="CB23" s="4">
        <f t="shared" si="13"/>
        <v>118.70194076136174</v>
      </c>
    </row>
    <row r="24" spans="1:80" customFormat="1" x14ac:dyDescent="0.25">
      <c r="A24" s="26">
        <v>43530</v>
      </c>
      <c r="B24" s="27">
        <v>0.65022596064814808</v>
      </c>
      <c r="C24">
        <v>12.987</v>
      </c>
      <c r="D24">
        <v>1.7761</v>
      </c>
      <c r="E24">
        <v>17761.075182</v>
      </c>
      <c r="F24">
        <v>242.2</v>
      </c>
      <c r="G24">
        <v>1.6</v>
      </c>
      <c r="H24">
        <v>2234.5</v>
      </c>
      <c r="J24">
        <v>0.3</v>
      </c>
      <c r="K24">
        <v>0.87219999999999998</v>
      </c>
      <c r="L24">
        <v>11.327199999999999</v>
      </c>
      <c r="M24">
        <v>1.5490999999999999</v>
      </c>
      <c r="N24">
        <v>211.2251</v>
      </c>
      <c r="O24">
        <v>1.3955</v>
      </c>
      <c r="P24">
        <v>212.6</v>
      </c>
      <c r="Q24">
        <v>171.41040000000001</v>
      </c>
      <c r="R24">
        <v>1.1325000000000001</v>
      </c>
      <c r="S24">
        <v>172.5</v>
      </c>
      <c r="T24">
        <v>2234.5007999999998</v>
      </c>
      <c r="W24">
        <v>0</v>
      </c>
      <c r="X24">
        <v>0.26169999999999999</v>
      </c>
      <c r="Y24">
        <v>11.9</v>
      </c>
      <c r="Z24">
        <v>852</v>
      </c>
      <c r="AA24">
        <v>841</v>
      </c>
      <c r="AB24">
        <v>854</v>
      </c>
      <c r="AC24">
        <v>94</v>
      </c>
      <c r="AD24">
        <v>25.58</v>
      </c>
      <c r="AE24">
        <v>0.59</v>
      </c>
      <c r="AF24">
        <v>982</v>
      </c>
      <c r="AG24">
        <v>0</v>
      </c>
      <c r="AH24">
        <v>57</v>
      </c>
      <c r="AI24">
        <v>36</v>
      </c>
      <c r="AJ24">
        <v>190</v>
      </c>
      <c r="AK24">
        <v>168</v>
      </c>
      <c r="AL24">
        <v>4.3</v>
      </c>
      <c r="AM24">
        <v>174.6</v>
      </c>
      <c r="AN24" t="s">
        <v>155</v>
      </c>
      <c r="AO24">
        <v>2</v>
      </c>
      <c r="AP24" s="28">
        <v>0.85871527777777779</v>
      </c>
      <c r="AQ24">
        <v>47.158861999999999</v>
      </c>
      <c r="AR24">
        <v>-88.487181000000007</v>
      </c>
      <c r="AS24">
        <v>312.10000000000002</v>
      </c>
      <c r="AT24">
        <v>46.3</v>
      </c>
      <c r="AU24">
        <v>12</v>
      </c>
      <c r="AV24">
        <v>10</v>
      </c>
      <c r="AW24" t="s">
        <v>217</v>
      </c>
      <c r="AX24">
        <v>1.25</v>
      </c>
      <c r="AY24">
        <v>1.4375</v>
      </c>
      <c r="AZ24">
        <v>2.2374999999999998</v>
      </c>
      <c r="BA24">
        <v>14.686999999999999</v>
      </c>
      <c r="BB24">
        <v>14.56</v>
      </c>
      <c r="BC24">
        <v>0.99</v>
      </c>
      <c r="BD24">
        <v>14.651999999999999</v>
      </c>
      <c r="BE24">
        <v>2730.7240000000002</v>
      </c>
      <c r="BF24">
        <v>237.696</v>
      </c>
      <c r="BG24">
        <v>5.3330000000000002</v>
      </c>
      <c r="BH24">
        <v>3.5000000000000003E-2</v>
      </c>
      <c r="BI24">
        <v>5.3680000000000003</v>
      </c>
      <c r="BJ24">
        <v>4.327</v>
      </c>
      <c r="BK24">
        <v>2.9000000000000001E-2</v>
      </c>
      <c r="BL24">
        <v>4.3559999999999999</v>
      </c>
      <c r="BM24">
        <v>17.106000000000002</v>
      </c>
      <c r="BQ24">
        <v>45.866</v>
      </c>
      <c r="BR24">
        <v>0.28926200000000002</v>
      </c>
      <c r="BS24">
        <v>-5</v>
      </c>
      <c r="BT24">
        <v>5.463E-3</v>
      </c>
      <c r="BU24">
        <v>7.0688399999999998</v>
      </c>
      <c r="BW24" s="4">
        <f t="shared" si="9"/>
        <v>1.8675875279999998</v>
      </c>
      <c r="BX24" t="e">
        <v>#NAME?</v>
      </c>
      <c r="BY24" s="4">
        <f t="shared" si="10"/>
        <v>14290.048685030448</v>
      </c>
      <c r="BZ24" s="4">
        <f t="shared" si="11"/>
        <v>1243.7099415521279</v>
      </c>
      <c r="CA24" s="4">
        <f t="shared" si="12"/>
        <v>22.640401677335998</v>
      </c>
      <c r="CB24" s="4">
        <f t="shared" si="13"/>
        <v>89.504670925008</v>
      </c>
    </row>
    <row r="25" spans="1:80" customFormat="1" x14ac:dyDescent="0.25">
      <c r="A25" s="26">
        <v>43530</v>
      </c>
      <c r="B25" s="27">
        <v>0.65023753472222223</v>
      </c>
      <c r="C25">
        <v>12.054</v>
      </c>
      <c r="D25">
        <v>2.3304999999999998</v>
      </c>
      <c r="E25">
        <v>23305.358067000001</v>
      </c>
      <c r="F25">
        <v>231.4</v>
      </c>
      <c r="G25">
        <v>1.6</v>
      </c>
      <c r="H25">
        <v>1790.8</v>
      </c>
      <c r="J25">
        <v>0.3</v>
      </c>
      <c r="K25">
        <v>0.87480000000000002</v>
      </c>
      <c r="L25">
        <v>10.545</v>
      </c>
      <c r="M25">
        <v>2.0388999999999999</v>
      </c>
      <c r="N25">
        <v>202.4556</v>
      </c>
      <c r="O25">
        <v>1.3996999999999999</v>
      </c>
      <c r="P25">
        <v>203.9</v>
      </c>
      <c r="Q25">
        <v>164.29390000000001</v>
      </c>
      <c r="R25">
        <v>1.1358999999999999</v>
      </c>
      <c r="S25">
        <v>165.4</v>
      </c>
      <c r="T25">
        <v>1790.8063</v>
      </c>
      <c r="W25">
        <v>0</v>
      </c>
      <c r="X25">
        <v>0.26250000000000001</v>
      </c>
      <c r="Y25">
        <v>11.8</v>
      </c>
      <c r="Z25">
        <v>853</v>
      </c>
      <c r="AA25">
        <v>841</v>
      </c>
      <c r="AB25">
        <v>854</v>
      </c>
      <c r="AC25">
        <v>94</v>
      </c>
      <c r="AD25">
        <v>25.58</v>
      </c>
      <c r="AE25">
        <v>0.59</v>
      </c>
      <c r="AF25">
        <v>982</v>
      </c>
      <c r="AG25">
        <v>0</v>
      </c>
      <c r="AH25">
        <v>57</v>
      </c>
      <c r="AI25">
        <v>36</v>
      </c>
      <c r="AJ25">
        <v>190</v>
      </c>
      <c r="AK25">
        <v>168</v>
      </c>
      <c r="AL25">
        <v>4.3</v>
      </c>
      <c r="AM25">
        <v>174.2</v>
      </c>
      <c r="AN25" t="s">
        <v>155</v>
      </c>
      <c r="AO25">
        <v>2</v>
      </c>
      <c r="AP25" s="28">
        <v>0.85872685185185194</v>
      </c>
      <c r="AQ25">
        <v>47.158855000000003</v>
      </c>
      <c r="AR25">
        <v>-88.486930000000001</v>
      </c>
      <c r="AS25">
        <v>311.7</v>
      </c>
      <c r="AT25">
        <v>44</v>
      </c>
      <c r="AU25">
        <v>12</v>
      </c>
      <c r="AV25">
        <v>10</v>
      </c>
      <c r="AW25" t="s">
        <v>217</v>
      </c>
      <c r="AX25">
        <v>1.625</v>
      </c>
      <c r="AY25">
        <v>1.0375000000000001</v>
      </c>
      <c r="AZ25">
        <v>2.5375000000000001</v>
      </c>
      <c r="BA25">
        <v>14.686999999999999</v>
      </c>
      <c r="BB25">
        <v>14.88</v>
      </c>
      <c r="BC25">
        <v>1.01</v>
      </c>
      <c r="BD25">
        <v>14.305999999999999</v>
      </c>
      <c r="BE25">
        <v>2609.4369999999999</v>
      </c>
      <c r="BF25">
        <v>321.11700000000002</v>
      </c>
      <c r="BG25">
        <v>5.2460000000000004</v>
      </c>
      <c r="BH25">
        <v>3.5999999999999997E-2</v>
      </c>
      <c r="BI25">
        <v>5.2830000000000004</v>
      </c>
      <c r="BJ25">
        <v>4.258</v>
      </c>
      <c r="BK25">
        <v>2.9000000000000001E-2</v>
      </c>
      <c r="BL25">
        <v>4.2869999999999999</v>
      </c>
      <c r="BM25">
        <v>14.0722</v>
      </c>
      <c r="BQ25">
        <v>47.222999999999999</v>
      </c>
      <c r="BR25">
        <v>0.223854</v>
      </c>
      <c r="BS25">
        <v>-5</v>
      </c>
      <c r="BT25">
        <v>5.5370000000000003E-3</v>
      </c>
      <c r="BU25">
        <v>5.4704319999999997</v>
      </c>
      <c r="BW25" s="4">
        <f t="shared" si="9"/>
        <v>1.4452881343999999</v>
      </c>
      <c r="BX25" t="e">
        <v>#NAME?</v>
      </c>
      <c r="BY25" s="4">
        <f t="shared" si="10"/>
        <v>10567.595697720193</v>
      </c>
      <c r="BZ25" s="4">
        <f t="shared" si="11"/>
        <v>1300.2713770250689</v>
      </c>
      <c r="CA25" s="4">
        <f t="shared" si="12"/>
        <v>17.241552217331201</v>
      </c>
      <c r="CB25" s="4">
        <f t="shared" si="13"/>
        <v>56.981345963534082</v>
      </c>
    </row>
    <row r="26" spans="1:80" customFormat="1" x14ac:dyDescent="0.25">
      <c r="A26" s="26">
        <v>43530</v>
      </c>
      <c r="B26" s="27">
        <v>0.65024910879629627</v>
      </c>
      <c r="C26">
        <v>11.641</v>
      </c>
      <c r="D26">
        <v>2.5516999999999999</v>
      </c>
      <c r="E26">
        <v>25517</v>
      </c>
      <c r="F26">
        <v>217.4</v>
      </c>
      <c r="G26">
        <v>1.6</v>
      </c>
      <c r="H26">
        <v>1425.5</v>
      </c>
      <c r="J26">
        <v>0.3</v>
      </c>
      <c r="K26">
        <v>0.87639999999999996</v>
      </c>
      <c r="L26">
        <v>10.2019</v>
      </c>
      <c r="M26">
        <v>2.2363</v>
      </c>
      <c r="N26">
        <v>190.55420000000001</v>
      </c>
      <c r="O26">
        <v>1.4021999999999999</v>
      </c>
      <c r="P26">
        <v>192</v>
      </c>
      <c r="Q26">
        <v>154.63579999999999</v>
      </c>
      <c r="R26">
        <v>1.1378999999999999</v>
      </c>
      <c r="S26">
        <v>155.80000000000001</v>
      </c>
      <c r="T26">
        <v>1425.5417</v>
      </c>
      <c r="W26">
        <v>0</v>
      </c>
      <c r="X26">
        <v>0.26290000000000002</v>
      </c>
      <c r="Y26">
        <v>11.9</v>
      </c>
      <c r="Z26">
        <v>852</v>
      </c>
      <c r="AA26">
        <v>841</v>
      </c>
      <c r="AB26">
        <v>854</v>
      </c>
      <c r="AC26">
        <v>94</v>
      </c>
      <c r="AD26">
        <v>25.58</v>
      </c>
      <c r="AE26">
        <v>0.59</v>
      </c>
      <c r="AF26">
        <v>982</v>
      </c>
      <c r="AG26">
        <v>0</v>
      </c>
      <c r="AH26">
        <v>57</v>
      </c>
      <c r="AI26">
        <v>36</v>
      </c>
      <c r="AJ26">
        <v>190</v>
      </c>
      <c r="AK26">
        <v>168</v>
      </c>
      <c r="AL26">
        <v>4.3</v>
      </c>
      <c r="AM26">
        <v>174.2</v>
      </c>
      <c r="AN26" t="s">
        <v>155</v>
      </c>
      <c r="AO26">
        <v>2</v>
      </c>
      <c r="AP26" s="28">
        <v>0.85873842592592586</v>
      </c>
      <c r="AQ26">
        <v>47.158836999999998</v>
      </c>
      <c r="AR26">
        <v>-88.486687000000003</v>
      </c>
      <c r="AS26">
        <v>311.10000000000002</v>
      </c>
      <c r="AT26">
        <v>42</v>
      </c>
      <c r="AU26">
        <v>12</v>
      </c>
      <c r="AV26">
        <v>10</v>
      </c>
      <c r="AW26" t="s">
        <v>217</v>
      </c>
      <c r="AX26">
        <v>1.7124999999999999</v>
      </c>
      <c r="AY26">
        <v>1.3</v>
      </c>
      <c r="AZ26">
        <v>2.7124999999999999</v>
      </c>
      <c r="BA26">
        <v>14.686999999999999</v>
      </c>
      <c r="BB26">
        <v>15.08</v>
      </c>
      <c r="BC26">
        <v>1.03</v>
      </c>
      <c r="BD26">
        <v>14.105</v>
      </c>
      <c r="BE26">
        <v>2561.2020000000002</v>
      </c>
      <c r="BF26">
        <v>357.327</v>
      </c>
      <c r="BG26">
        <v>5.01</v>
      </c>
      <c r="BH26">
        <v>3.6999999999999998E-2</v>
      </c>
      <c r="BI26">
        <v>5.0469999999999997</v>
      </c>
      <c r="BJ26">
        <v>4.0650000000000004</v>
      </c>
      <c r="BK26">
        <v>0.03</v>
      </c>
      <c r="BL26">
        <v>4.0949999999999998</v>
      </c>
      <c r="BM26">
        <v>11.364699999999999</v>
      </c>
      <c r="BQ26">
        <v>47.993000000000002</v>
      </c>
      <c r="BR26">
        <v>0.17444599999999999</v>
      </c>
      <c r="BS26">
        <v>-5</v>
      </c>
      <c r="BT26">
        <v>5.463E-3</v>
      </c>
      <c r="BU26">
        <v>4.2630239999999997</v>
      </c>
      <c r="BW26" s="4">
        <f t="shared" si="9"/>
        <v>1.1262909407999999</v>
      </c>
      <c r="BX26" t="e">
        <v>#NAME?</v>
      </c>
      <c r="BY26" s="4">
        <f t="shared" si="10"/>
        <v>8082.9400798659735</v>
      </c>
      <c r="BZ26" s="4">
        <f t="shared" si="11"/>
        <v>1127.5419055828895</v>
      </c>
      <c r="CA26" s="4">
        <f t="shared" si="12"/>
        <v>12.827068332911999</v>
      </c>
      <c r="CB26" s="4">
        <f t="shared" si="13"/>
        <v>35.861201348842556</v>
      </c>
    </row>
    <row r="27" spans="1:80" customFormat="1" x14ac:dyDescent="0.25">
      <c r="A27" s="26">
        <v>43530</v>
      </c>
      <c r="B27" s="27">
        <v>0.65026068287037042</v>
      </c>
      <c r="C27">
        <v>11.656000000000001</v>
      </c>
      <c r="D27">
        <v>2.3416999999999999</v>
      </c>
      <c r="E27">
        <v>23417</v>
      </c>
      <c r="F27">
        <v>195.2</v>
      </c>
      <c r="G27">
        <v>1.6</v>
      </c>
      <c r="H27">
        <v>1136.5999999999999</v>
      </c>
      <c r="J27">
        <v>0.38</v>
      </c>
      <c r="K27">
        <v>0.87839999999999996</v>
      </c>
      <c r="L27">
        <v>10.2387</v>
      </c>
      <c r="M27">
        <v>2.0569000000000002</v>
      </c>
      <c r="N27">
        <v>171.43039999999999</v>
      </c>
      <c r="O27">
        <v>1.4054</v>
      </c>
      <c r="P27">
        <v>172.8</v>
      </c>
      <c r="Q27">
        <v>139.11680000000001</v>
      </c>
      <c r="R27">
        <v>1.1405000000000001</v>
      </c>
      <c r="S27">
        <v>140.30000000000001</v>
      </c>
      <c r="T27">
        <v>1136.6025999999999</v>
      </c>
      <c r="W27">
        <v>0</v>
      </c>
      <c r="X27">
        <v>0.33450000000000002</v>
      </c>
      <c r="Y27">
        <v>11.8</v>
      </c>
      <c r="Z27">
        <v>852</v>
      </c>
      <c r="AA27">
        <v>841</v>
      </c>
      <c r="AB27">
        <v>854</v>
      </c>
      <c r="AC27">
        <v>94</v>
      </c>
      <c r="AD27">
        <v>25.58</v>
      </c>
      <c r="AE27">
        <v>0.59</v>
      </c>
      <c r="AF27">
        <v>982</v>
      </c>
      <c r="AG27">
        <v>0</v>
      </c>
      <c r="AH27">
        <v>57</v>
      </c>
      <c r="AI27">
        <v>36</v>
      </c>
      <c r="AJ27">
        <v>190</v>
      </c>
      <c r="AK27">
        <v>168</v>
      </c>
      <c r="AL27">
        <v>4.3</v>
      </c>
      <c r="AM27">
        <v>174.5</v>
      </c>
      <c r="AN27" t="s">
        <v>155</v>
      </c>
      <c r="AO27">
        <v>2</v>
      </c>
      <c r="AP27" s="28">
        <v>0.85875000000000001</v>
      </c>
      <c r="AQ27">
        <v>47.158816000000002</v>
      </c>
      <c r="AR27">
        <v>-88.486447999999996</v>
      </c>
      <c r="AS27">
        <v>310.5</v>
      </c>
      <c r="AT27">
        <v>39.799999999999997</v>
      </c>
      <c r="AU27">
        <v>12</v>
      </c>
      <c r="AV27">
        <v>10</v>
      </c>
      <c r="AW27" t="s">
        <v>217</v>
      </c>
      <c r="AX27">
        <v>1.1000000000000001</v>
      </c>
      <c r="AY27">
        <v>1.3125</v>
      </c>
      <c r="AZ27">
        <v>2.1124999999999998</v>
      </c>
      <c r="BA27">
        <v>14.686999999999999</v>
      </c>
      <c r="BB27">
        <v>15.34</v>
      </c>
      <c r="BC27">
        <v>1.04</v>
      </c>
      <c r="BD27">
        <v>13.843999999999999</v>
      </c>
      <c r="BE27">
        <v>2606.0740000000001</v>
      </c>
      <c r="BF27">
        <v>333.22500000000002</v>
      </c>
      <c r="BG27">
        <v>4.569</v>
      </c>
      <c r="BH27">
        <v>3.6999999999999998E-2</v>
      </c>
      <c r="BI27">
        <v>4.6070000000000002</v>
      </c>
      <c r="BJ27">
        <v>3.7080000000000002</v>
      </c>
      <c r="BK27">
        <v>0.03</v>
      </c>
      <c r="BL27">
        <v>3.7389999999999999</v>
      </c>
      <c r="BM27">
        <v>9.1867999999999999</v>
      </c>
      <c r="BQ27">
        <v>61.9</v>
      </c>
      <c r="BR27">
        <v>0.14640800000000001</v>
      </c>
      <c r="BS27">
        <v>-5</v>
      </c>
      <c r="BT27">
        <v>5.0000000000000001E-3</v>
      </c>
      <c r="BU27">
        <v>3.5778460000000001</v>
      </c>
      <c r="BW27" s="4">
        <f t="shared" si="9"/>
        <v>0.9452669132</v>
      </c>
      <c r="BX27" t="e">
        <v>#NAME?</v>
      </c>
      <c r="BY27" s="4">
        <f t="shared" si="10"/>
        <v>6902.6545025179412</v>
      </c>
      <c r="BZ27" s="4">
        <f t="shared" si="11"/>
        <v>882.48696822567001</v>
      </c>
      <c r="CA27" s="4">
        <f t="shared" si="12"/>
        <v>9.8199765269135995</v>
      </c>
      <c r="CB27" s="4">
        <f t="shared" si="13"/>
        <v>24.329600959398562</v>
      </c>
    </row>
    <row r="28" spans="1:80" customFormat="1" x14ac:dyDescent="0.25">
      <c r="A28" s="26">
        <v>43530</v>
      </c>
      <c r="B28" s="27">
        <v>0.65027225694444446</v>
      </c>
      <c r="C28">
        <v>11.728</v>
      </c>
      <c r="D28">
        <v>2.5249999999999999</v>
      </c>
      <c r="E28">
        <v>25250</v>
      </c>
      <c r="F28">
        <v>171.2</v>
      </c>
      <c r="G28">
        <v>1.6</v>
      </c>
      <c r="H28">
        <v>881.5</v>
      </c>
      <c r="J28">
        <v>0.5</v>
      </c>
      <c r="K28">
        <v>0.87649999999999995</v>
      </c>
      <c r="L28">
        <v>10.2796</v>
      </c>
      <c r="M28">
        <v>2.2132000000000001</v>
      </c>
      <c r="N28">
        <v>150.0626</v>
      </c>
      <c r="O28">
        <v>1.4024000000000001</v>
      </c>
      <c r="P28">
        <v>151.5</v>
      </c>
      <c r="Q28">
        <v>121.7084</v>
      </c>
      <c r="R28">
        <v>1.1374</v>
      </c>
      <c r="S28">
        <v>122.8</v>
      </c>
      <c r="T28">
        <v>881.5</v>
      </c>
      <c r="W28">
        <v>0</v>
      </c>
      <c r="X28">
        <v>0.43830000000000002</v>
      </c>
      <c r="Y28">
        <v>11.9</v>
      </c>
      <c r="Z28">
        <v>852</v>
      </c>
      <c r="AA28">
        <v>841</v>
      </c>
      <c r="AB28">
        <v>854</v>
      </c>
      <c r="AC28">
        <v>93.5</v>
      </c>
      <c r="AD28">
        <v>25.43</v>
      </c>
      <c r="AE28">
        <v>0.57999999999999996</v>
      </c>
      <c r="AF28">
        <v>982</v>
      </c>
      <c r="AG28">
        <v>0</v>
      </c>
      <c r="AH28">
        <v>57</v>
      </c>
      <c r="AI28">
        <v>36</v>
      </c>
      <c r="AJ28">
        <v>190</v>
      </c>
      <c r="AK28">
        <v>168.5</v>
      </c>
      <c r="AL28">
        <v>4.4000000000000004</v>
      </c>
      <c r="AM28">
        <v>174.9</v>
      </c>
      <c r="AN28" t="s">
        <v>155</v>
      </c>
      <c r="AO28">
        <v>2</v>
      </c>
      <c r="AP28" s="28">
        <v>0.85876157407407405</v>
      </c>
      <c r="AQ28">
        <v>47.158785000000002</v>
      </c>
      <c r="AR28">
        <v>-88.486258000000007</v>
      </c>
      <c r="AS28">
        <v>310.10000000000002</v>
      </c>
      <c r="AT28">
        <v>36.4</v>
      </c>
      <c r="AU28">
        <v>12</v>
      </c>
      <c r="AV28">
        <v>9</v>
      </c>
      <c r="AW28" t="s">
        <v>218</v>
      </c>
      <c r="AX28">
        <v>1.1000000000000001</v>
      </c>
      <c r="AY28">
        <v>1.4</v>
      </c>
      <c r="AZ28">
        <v>2.2000000000000002</v>
      </c>
      <c r="BA28">
        <v>14.686999999999999</v>
      </c>
      <c r="BB28">
        <v>15.09</v>
      </c>
      <c r="BC28">
        <v>1.03</v>
      </c>
      <c r="BD28">
        <v>14.089</v>
      </c>
      <c r="BE28">
        <v>2580.6660000000002</v>
      </c>
      <c r="BF28">
        <v>353.63400000000001</v>
      </c>
      <c r="BG28">
        <v>3.9449999999999998</v>
      </c>
      <c r="BH28">
        <v>3.6999999999999998E-2</v>
      </c>
      <c r="BI28">
        <v>3.9820000000000002</v>
      </c>
      <c r="BJ28">
        <v>3.2</v>
      </c>
      <c r="BK28">
        <v>0.03</v>
      </c>
      <c r="BL28">
        <v>3.23</v>
      </c>
      <c r="BM28">
        <v>7.0274000000000001</v>
      </c>
      <c r="BQ28">
        <v>79.998999999999995</v>
      </c>
      <c r="BR28">
        <v>0.136852</v>
      </c>
      <c r="BS28">
        <v>-5</v>
      </c>
      <c r="BT28">
        <v>5.0000000000000001E-3</v>
      </c>
      <c r="BU28">
        <v>3.3443209999999999</v>
      </c>
      <c r="BW28" s="4">
        <f t="shared" si="9"/>
        <v>0.88356960819999997</v>
      </c>
      <c r="BX28" t="e">
        <v>#NAME?</v>
      </c>
      <c r="BY28" s="4">
        <f t="shared" si="10"/>
        <v>6389.2150410109753</v>
      </c>
      <c r="BZ28" s="4">
        <f t="shared" si="11"/>
        <v>875.40908638286282</v>
      </c>
      <c r="CA28" s="4">
        <f t="shared" si="12"/>
        <v>7.9214924934399997</v>
      </c>
      <c r="CB28" s="4">
        <f t="shared" si="13"/>
        <v>17.39609260887508</v>
      </c>
    </row>
    <row r="29" spans="1:80" customFormat="1" x14ac:dyDescent="0.25">
      <c r="A29" s="26">
        <v>43530</v>
      </c>
      <c r="B29" s="27">
        <v>0.6502838310185185</v>
      </c>
      <c r="C29">
        <v>11.63</v>
      </c>
      <c r="D29">
        <v>2.8656999999999999</v>
      </c>
      <c r="E29">
        <v>28656.891191999999</v>
      </c>
      <c r="F29">
        <v>148.4</v>
      </c>
      <c r="G29">
        <v>1.6</v>
      </c>
      <c r="H29">
        <v>783.7</v>
      </c>
      <c r="J29">
        <v>0.67</v>
      </c>
      <c r="K29">
        <v>0.87450000000000006</v>
      </c>
      <c r="L29">
        <v>10.170500000000001</v>
      </c>
      <c r="M29">
        <v>2.5059999999999998</v>
      </c>
      <c r="N29">
        <v>129.8082</v>
      </c>
      <c r="O29">
        <v>1.3992</v>
      </c>
      <c r="P29">
        <v>131.19999999999999</v>
      </c>
      <c r="Q29">
        <v>104.83969999999999</v>
      </c>
      <c r="R29">
        <v>1.1301000000000001</v>
      </c>
      <c r="S29">
        <v>106</v>
      </c>
      <c r="T29">
        <v>783.66240000000005</v>
      </c>
      <c r="W29">
        <v>0</v>
      </c>
      <c r="X29">
        <v>0.5887</v>
      </c>
      <c r="Y29">
        <v>11.8</v>
      </c>
      <c r="Z29">
        <v>852</v>
      </c>
      <c r="AA29">
        <v>840</v>
      </c>
      <c r="AB29">
        <v>854</v>
      </c>
      <c r="AC29">
        <v>93</v>
      </c>
      <c r="AD29">
        <v>24.33</v>
      </c>
      <c r="AE29">
        <v>0.56000000000000005</v>
      </c>
      <c r="AF29">
        <v>982</v>
      </c>
      <c r="AG29">
        <v>-0.5</v>
      </c>
      <c r="AH29">
        <v>57</v>
      </c>
      <c r="AI29">
        <v>36</v>
      </c>
      <c r="AJ29">
        <v>190</v>
      </c>
      <c r="AK29">
        <v>168.5</v>
      </c>
      <c r="AL29">
        <v>4.4000000000000004</v>
      </c>
      <c r="AM29">
        <v>174.7</v>
      </c>
      <c r="AN29" t="s">
        <v>155</v>
      </c>
      <c r="AO29">
        <v>2</v>
      </c>
      <c r="AP29" s="28">
        <v>0.85876157407407405</v>
      </c>
      <c r="AQ29">
        <v>47.158772999999997</v>
      </c>
      <c r="AR29">
        <v>-88.486215999999999</v>
      </c>
      <c r="AS29">
        <v>310.10000000000002</v>
      </c>
      <c r="AT29">
        <v>32.4</v>
      </c>
      <c r="AU29">
        <v>12</v>
      </c>
      <c r="AV29">
        <v>9</v>
      </c>
      <c r="AW29" t="s">
        <v>218</v>
      </c>
      <c r="AX29">
        <v>1.1000000000000001</v>
      </c>
      <c r="AY29">
        <v>1.4125000000000001</v>
      </c>
      <c r="AZ29">
        <v>2.1749999999999998</v>
      </c>
      <c r="BA29">
        <v>14.686999999999999</v>
      </c>
      <c r="BB29">
        <v>14.81</v>
      </c>
      <c r="BC29">
        <v>1.01</v>
      </c>
      <c r="BD29">
        <v>14.352</v>
      </c>
      <c r="BE29">
        <v>2518.3409999999999</v>
      </c>
      <c r="BF29">
        <v>394.94200000000001</v>
      </c>
      <c r="BG29">
        <v>3.3660000000000001</v>
      </c>
      <c r="BH29">
        <v>3.5999999999999997E-2</v>
      </c>
      <c r="BI29">
        <v>3.4020000000000001</v>
      </c>
      <c r="BJ29">
        <v>2.7189999999999999</v>
      </c>
      <c r="BK29">
        <v>2.9000000000000001E-2</v>
      </c>
      <c r="BL29">
        <v>2.7480000000000002</v>
      </c>
      <c r="BM29">
        <v>6.1619000000000002</v>
      </c>
      <c r="BQ29">
        <v>105.99299999999999</v>
      </c>
      <c r="BR29">
        <v>0.14788799999999999</v>
      </c>
      <c r="BS29">
        <v>-5</v>
      </c>
      <c r="BT29">
        <v>5.0000000000000001E-3</v>
      </c>
      <c r="BU29">
        <v>3.6140140000000001</v>
      </c>
      <c r="BW29" s="4">
        <f t="shared" si="9"/>
        <v>0.95482249880000003</v>
      </c>
      <c r="BX29" t="e">
        <v>#NAME?</v>
      </c>
      <c r="BY29" s="4">
        <f t="shared" si="10"/>
        <v>6737.7069226619915</v>
      </c>
      <c r="BZ29" s="4">
        <f t="shared" si="11"/>
        <v>1056.5066439025575</v>
      </c>
      <c r="CA29" s="4">
        <f t="shared" si="12"/>
        <v>7.2735783096531996</v>
      </c>
      <c r="CB29" s="4">
        <f t="shared" si="13"/>
        <v>16.483656559857319</v>
      </c>
    </row>
    <row r="30" spans="1:80" customFormat="1" x14ac:dyDescent="0.25">
      <c r="A30" s="26">
        <v>43530</v>
      </c>
      <c r="B30" s="27">
        <v>0.65029540509259254</v>
      </c>
      <c r="C30">
        <v>11.363</v>
      </c>
      <c r="D30">
        <v>3.2229000000000001</v>
      </c>
      <c r="E30">
        <v>32229.236948000002</v>
      </c>
      <c r="F30">
        <v>122.5</v>
      </c>
      <c r="G30">
        <v>1.6</v>
      </c>
      <c r="H30">
        <v>822.4</v>
      </c>
      <c r="J30">
        <v>0.83</v>
      </c>
      <c r="K30">
        <v>0.87339999999999995</v>
      </c>
      <c r="L30">
        <v>9.9245000000000001</v>
      </c>
      <c r="M30">
        <v>2.8149000000000002</v>
      </c>
      <c r="N30">
        <v>106.959</v>
      </c>
      <c r="O30">
        <v>1.3974</v>
      </c>
      <c r="P30">
        <v>108.4</v>
      </c>
      <c r="Q30">
        <v>86.118899999999996</v>
      </c>
      <c r="R30">
        <v>1.1252</v>
      </c>
      <c r="S30">
        <v>87.2</v>
      </c>
      <c r="T30">
        <v>822.37829999999997</v>
      </c>
      <c r="W30">
        <v>0</v>
      </c>
      <c r="X30">
        <v>0.72570000000000001</v>
      </c>
      <c r="Y30">
        <v>11.8</v>
      </c>
      <c r="Z30">
        <v>853</v>
      </c>
      <c r="AA30">
        <v>840</v>
      </c>
      <c r="AB30">
        <v>854</v>
      </c>
      <c r="AC30">
        <v>93</v>
      </c>
      <c r="AD30">
        <v>23.51</v>
      </c>
      <c r="AE30">
        <v>0.54</v>
      </c>
      <c r="AF30">
        <v>982</v>
      </c>
      <c r="AG30">
        <v>-1</v>
      </c>
      <c r="AH30">
        <v>57</v>
      </c>
      <c r="AI30">
        <v>36</v>
      </c>
      <c r="AJ30">
        <v>190</v>
      </c>
      <c r="AK30">
        <v>168.5</v>
      </c>
      <c r="AL30">
        <v>4.3</v>
      </c>
      <c r="AM30">
        <v>174.4</v>
      </c>
      <c r="AN30" t="s">
        <v>155</v>
      </c>
      <c r="AO30">
        <v>2</v>
      </c>
      <c r="AP30" s="28">
        <v>0.85878472222222213</v>
      </c>
      <c r="AQ30">
        <v>47.158684999999998</v>
      </c>
      <c r="AR30">
        <v>-88.485909000000007</v>
      </c>
      <c r="AS30">
        <v>310</v>
      </c>
      <c r="AT30">
        <v>29.6</v>
      </c>
      <c r="AU30">
        <v>12</v>
      </c>
      <c r="AV30">
        <v>10</v>
      </c>
      <c r="AW30" t="s">
        <v>217</v>
      </c>
      <c r="AX30">
        <v>1.125</v>
      </c>
      <c r="AY30">
        <v>1.5249999999999999</v>
      </c>
      <c r="AZ30">
        <v>2.0375000000000001</v>
      </c>
      <c r="BA30">
        <v>14.686999999999999</v>
      </c>
      <c r="BB30">
        <v>14.67</v>
      </c>
      <c r="BC30">
        <v>1</v>
      </c>
      <c r="BD30">
        <v>14.494999999999999</v>
      </c>
      <c r="BE30">
        <v>2444.585</v>
      </c>
      <c r="BF30">
        <v>441.30200000000002</v>
      </c>
      <c r="BG30">
        <v>2.7589999999999999</v>
      </c>
      <c r="BH30">
        <v>3.5999999999999997E-2</v>
      </c>
      <c r="BI30">
        <v>2.7949999999999999</v>
      </c>
      <c r="BJ30">
        <v>2.2210000000000001</v>
      </c>
      <c r="BK30">
        <v>2.9000000000000001E-2</v>
      </c>
      <c r="BL30">
        <v>2.25</v>
      </c>
      <c r="BM30">
        <v>6.4325000000000001</v>
      </c>
      <c r="BQ30">
        <v>129.964</v>
      </c>
      <c r="BR30">
        <v>0.16436999999999999</v>
      </c>
      <c r="BS30">
        <v>-5</v>
      </c>
      <c r="BT30">
        <v>5.5370000000000003E-3</v>
      </c>
      <c r="BU30">
        <v>4.0167919999999997</v>
      </c>
      <c r="BW30" s="4">
        <f t="shared" si="9"/>
        <v>1.0612364463999999</v>
      </c>
      <c r="BX30" t="e">
        <v>#NAME?</v>
      </c>
      <c r="BY30" s="4">
        <f t="shared" si="10"/>
        <v>7269.2940256181946</v>
      </c>
      <c r="BZ30" s="4">
        <f t="shared" si="11"/>
        <v>1312.0920976247967</v>
      </c>
      <c r="CA30" s="4">
        <f t="shared" si="12"/>
        <v>6.6035425826863996</v>
      </c>
      <c r="CB30" s="4">
        <f t="shared" si="13"/>
        <v>19.125298362507998</v>
      </c>
    </row>
    <row r="31" spans="1:80" customFormat="1" x14ac:dyDescent="0.25">
      <c r="A31" s="26">
        <v>43530</v>
      </c>
      <c r="B31" s="27">
        <v>0.65030697916666669</v>
      </c>
      <c r="C31">
        <v>11.164999999999999</v>
      </c>
      <c r="D31">
        <v>3.5190000000000001</v>
      </c>
      <c r="E31">
        <v>35189.583695000001</v>
      </c>
      <c r="F31">
        <v>101.2</v>
      </c>
      <c r="G31">
        <v>1.6</v>
      </c>
      <c r="H31">
        <v>961.7</v>
      </c>
      <c r="J31">
        <v>1</v>
      </c>
      <c r="K31">
        <v>0.87209999999999999</v>
      </c>
      <c r="L31">
        <v>9.7376000000000005</v>
      </c>
      <c r="M31">
        <v>3.069</v>
      </c>
      <c r="N31">
        <v>88.266300000000001</v>
      </c>
      <c r="O31">
        <v>1.3954</v>
      </c>
      <c r="P31">
        <v>89.7</v>
      </c>
      <c r="Q31">
        <v>71.068299999999994</v>
      </c>
      <c r="R31">
        <v>1.1234999999999999</v>
      </c>
      <c r="S31">
        <v>72.2</v>
      </c>
      <c r="T31">
        <v>961.74900000000002</v>
      </c>
      <c r="W31">
        <v>0</v>
      </c>
      <c r="X31">
        <v>0.87209999999999999</v>
      </c>
      <c r="Y31">
        <v>11.9</v>
      </c>
      <c r="Z31">
        <v>852</v>
      </c>
      <c r="AA31">
        <v>839</v>
      </c>
      <c r="AB31">
        <v>854</v>
      </c>
      <c r="AC31">
        <v>93</v>
      </c>
      <c r="AD31">
        <v>23.51</v>
      </c>
      <c r="AE31">
        <v>0.54</v>
      </c>
      <c r="AF31">
        <v>982</v>
      </c>
      <c r="AG31">
        <v>-1</v>
      </c>
      <c r="AH31">
        <v>57</v>
      </c>
      <c r="AI31">
        <v>36</v>
      </c>
      <c r="AJ31">
        <v>190</v>
      </c>
      <c r="AK31">
        <v>169</v>
      </c>
      <c r="AL31">
        <v>4.4000000000000004</v>
      </c>
      <c r="AM31">
        <v>174</v>
      </c>
      <c r="AN31" t="s">
        <v>155</v>
      </c>
      <c r="AO31">
        <v>2</v>
      </c>
      <c r="AP31" s="28">
        <v>0.85879629629629628</v>
      </c>
      <c r="AQ31">
        <v>47.158634999999997</v>
      </c>
      <c r="AR31">
        <v>-88.485782999999998</v>
      </c>
      <c r="AS31">
        <v>310.2</v>
      </c>
      <c r="AT31">
        <v>26.9</v>
      </c>
      <c r="AU31">
        <v>12</v>
      </c>
      <c r="AV31">
        <v>10</v>
      </c>
      <c r="AW31" t="s">
        <v>217</v>
      </c>
      <c r="AX31">
        <v>1.3374999999999999</v>
      </c>
      <c r="AY31">
        <v>1.75</v>
      </c>
      <c r="AZ31">
        <v>2.3624999999999998</v>
      </c>
      <c r="BA31">
        <v>14.686999999999999</v>
      </c>
      <c r="BB31">
        <v>14.52</v>
      </c>
      <c r="BC31">
        <v>0.99</v>
      </c>
      <c r="BD31">
        <v>14.66</v>
      </c>
      <c r="BE31">
        <v>2383.4070000000002</v>
      </c>
      <c r="BF31">
        <v>478.10300000000001</v>
      </c>
      <c r="BG31">
        <v>2.262</v>
      </c>
      <c r="BH31">
        <v>3.5999999999999997E-2</v>
      </c>
      <c r="BI31">
        <v>2.298</v>
      </c>
      <c r="BJ31">
        <v>1.8220000000000001</v>
      </c>
      <c r="BK31">
        <v>2.9000000000000001E-2</v>
      </c>
      <c r="BL31">
        <v>1.85</v>
      </c>
      <c r="BM31">
        <v>7.4751000000000003</v>
      </c>
      <c r="BQ31">
        <v>155.21299999999999</v>
      </c>
      <c r="BR31">
        <v>0.18296200000000001</v>
      </c>
      <c r="BS31">
        <v>-5</v>
      </c>
      <c r="BT31">
        <v>5.463E-3</v>
      </c>
      <c r="BU31">
        <v>4.4711340000000002</v>
      </c>
      <c r="BW31" s="4">
        <f t="shared" si="9"/>
        <v>1.1812736027999999</v>
      </c>
      <c r="BX31" t="e">
        <v>#NAME?</v>
      </c>
      <c r="BY31" s="4">
        <f t="shared" si="10"/>
        <v>7889.0306940401815</v>
      </c>
      <c r="BZ31" s="4">
        <f t="shared" si="11"/>
        <v>1582.2978408292404</v>
      </c>
      <c r="CA31" s="4">
        <f t="shared" si="12"/>
        <v>6.0299698307496001</v>
      </c>
      <c r="CB31" s="4">
        <f t="shared" si="13"/>
        <v>24.739093019668683</v>
      </c>
    </row>
    <row r="32" spans="1:80" customFormat="1" x14ac:dyDescent="0.25">
      <c r="A32" s="26">
        <v>43530</v>
      </c>
      <c r="B32" s="27">
        <v>0.65031855324074073</v>
      </c>
      <c r="C32">
        <v>11.098000000000001</v>
      </c>
      <c r="D32">
        <v>3.7284999999999999</v>
      </c>
      <c r="E32">
        <v>37284.754371000003</v>
      </c>
      <c r="F32">
        <v>85</v>
      </c>
      <c r="G32">
        <v>1.6</v>
      </c>
      <c r="H32">
        <v>1053.3</v>
      </c>
      <c r="J32">
        <v>1.1299999999999999</v>
      </c>
      <c r="K32">
        <v>0.87070000000000003</v>
      </c>
      <c r="L32">
        <v>9.6628000000000007</v>
      </c>
      <c r="M32">
        <v>3.2464</v>
      </c>
      <c r="N32">
        <v>73.971400000000003</v>
      </c>
      <c r="O32">
        <v>1.3931</v>
      </c>
      <c r="P32">
        <v>75.400000000000006</v>
      </c>
      <c r="Q32">
        <v>59.558599999999998</v>
      </c>
      <c r="R32">
        <v>1.1216999999999999</v>
      </c>
      <c r="S32">
        <v>60.7</v>
      </c>
      <c r="T32">
        <v>1053.2800999999999</v>
      </c>
      <c r="W32">
        <v>0</v>
      </c>
      <c r="X32">
        <v>0.98409999999999997</v>
      </c>
      <c r="Y32">
        <v>11.8</v>
      </c>
      <c r="Z32">
        <v>853</v>
      </c>
      <c r="AA32">
        <v>840</v>
      </c>
      <c r="AB32">
        <v>854</v>
      </c>
      <c r="AC32">
        <v>93</v>
      </c>
      <c r="AD32">
        <v>23.51</v>
      </c>
      <c r="AE32">
        <v>0.54</v>
      </c>
      <c r="AF32">
        <v>982</v>
      </c>
      <c r="AG32">
        <v>-1</v>
      </c>
      <c r="AH32">
        <v>57</v>
      </c>
      <c r="AI32">
        <v>36</v>
      </c>
      <c r="AJ32">
        <v>190</v>
      </c>
      <c r="AK32">
        <v>169</v>
      </c>
      <c r="AL32">
        <v>4.4000000000000004</v>
      </c>
      <c r="AM32">
        <v>174</v>
      </c>
      <c r="AN32" t="s">
        <v>155</v>
      </c>
      <c r="AO32">
        <v>1</v>
      </c>
      <c r="AP32" s="28">
        <v>0.85880787037037043</v>
      </c>
      <c r="AQ32">
        <v>47.158596000000003</v>
      </c>
      <c r="AR32">
        <v>-88.485662000000005</v>
      </c>
      <c r="AS32">
        <v>310.2</v>
      </c>
      <c r="AT32">
        <v>24.7</v>
      </c>
      <c r="AU32">
        <v>12</v>
      </c>
      <c r="AV32">
        <v>10</v>
      </c>
      <c r="AW32" t="s">
        <v>217</v>
      </c>
      <c r="AX32">
        <v>1.6125</v>
      </c>
      <c r="AY32">
        <v>2.1124999999999998</v>
      </c>
      <c r="AZ32">
        <v>2.8125</v>
      </c>
      <c r="BA32">
        <v>14.686999999999999</v>
      </c>
      <c r="BB32">
        <v>14.35</v>
      </c>
      <c r="BC32">
        <v>0.98</v>
      </c>
      <c r="BD32">
        <v>14.849</v>
      </c>
      <c r="BE32">
        <v>2344.7199999999998</v>
      </c>
      <c r="BF32">
        <v>501.38400000000001</v>
      </c>
      <c r="BG32">
        <v>1.88</v>
      </c>
      <c r="BH32">
        <v>3.5000000000000003E-2</v>
      </c>
      <c r="BI32">
        <v>1.915</v>
      </c>
      <c r="BJ32">
        <v>1.5129999999999999</v>
      </c>
      <c r="BK32">
        <v>2.9000000000000001E-2</v>
      </c>
      <c r="BL32">
        <v>1.542</v>
      </c>
      <c r="BM32">
        <v>8.1160999999999994</v>
      </c>
      <c r="BQ32">
        <v>173.62299999999999</v>
      </c>
      <c r="BR32">
        <v>0.20036999999999999</v>
      </c>
      <c r="BS32">
        <v>-5</v>
      </c>
      <c r="BT32">
        <v>5.0000000000000001E-3</v>
      </c>
      <c r="BU32">
        <v>4.8965420000000002</v>
      </c>
      <c r="BW32" s="4">
        <f t="shared" si="9"/>
        <v>1.2936663963999999</v>
      </c>
      <c r="BX32" t="e">
        <v>#NAME?</v>
      </c>
      <c r="BY32" s="4">
        <f t="shared" si="10"/>
        <v>8499.3990750850717</v>
      </c>
      <c r="BZ32" s="4">
        <f t="shared" si="11"/>
        <v>1817.2263920175455</v>
      </c>
      <c r="CA32" s="4">
        <f t="shared" si="12"/>
        <v>5.4837480476491995</v>
      </c>
      <c r="CB32" s="4">
        <f t="shared" si="13"/>
        <v>29.416158314293238</v>
      </c>
    </row>
    <row r="33" spans="1:80" customFormat="1" x14ac:dyDescent="0.25">
      <c r="A33" s="26">
        <v>43530</v>
      </c>
      <c r="B33" s="27">
        <v>0.65033012731481488</v>
      </c>
      <c r="C33">
        <v>11.068</v>
      </c>
      <c r="D33">
        <v>3.7843</v>
      </c>
      <c r="E33">
        <v>37842.622814000002</v>
      </c>
      <c r="F33">
        <v>67.900000000000006</v>
      </c>
      <c r="G33">
        <v>1.6</v>
      </c>
      <c r="H33">
        <v>1080</v>
      </c>
      <c r="J33">
        <v>1.3</v>
      </c>
      <c r="K33">
        <v>0.87039999999999995</v>
      </c>
      <c r="L33">
        <v>9.6336999999999993</v>
      </c>
      <c r="M33">
        <v>3.2938999999999998</v>
      </c>
      <c r="N33">
        <v>59.078299999999999</v>
      </c>
      <c r="O33">
        <v>1.3927</v>
      </c>
      <c r="P33">
        <v>60.5</v>
      </c>
      <c r="Q33">
        <v>47.567300000000003</v>
      </c>
      <c r="R33">
        <v>1.1213</v>
      </c>
      <c r="S33">
        <v>48.7</v>
      </c>
      <c r="T33">
        <v>1080.0431000000001</v>
      </c>
      <c r="W33">
        <v>0</v>
      </c>
      <c r="X33">
        <v>1.1315</v>
      </c>
      <c r="Y33">
        <v>11.9</v>
      </c>
      <c r="Z33">
        <v>853</v>
      </c>
      <c r="AA33">
        <v>840</v>
      </c>
      <c r="AB33">
        <v>854</v>
      </c>
      <c r="AC33">
        <v>93</v>
      </c>
      <c r="AD33">
        <v>23.51</v>
      </c>
      <c r="AE33">
        <v>0.54</v>
      </c>
      <c r="AF33">
        <v>982</v>
      </c>
      <c r="AG33">
        <v>-1</v>
      </c>
      <c r="AH33">
        <v>57</v>
      </c>
      <c r="AI33">
        <v>36</v>
      </c>
      <c r="AJ33">
        <v>190</v>
      </c>
      <c r="AK33">
        <v>169</v>
      </c>
      <c r="AL33">
        <v>4.4000000000000004</v>
      </c>
      <c r="AM33">
        <v>174</v>
      </c>
      <c r="AN33" t="s">
        <v>155</v>
      </c>
      <c r="AO33">
        <v>1</v>
      </c>
      <c r="AP33" s="28">
        <v>0.85881944444444447</v>
      </c>
      <c r="AQ33">
        <v>47.158563999999998</v>
      </c>
      <c r="AR33">
        <v>-88.485543000000007</v>
      </c>
      <c r="AS33">
        <v>310.2</v>
      </c>
      <c r="AT33">
        <v>23</v>
      </c>
      <c r="AU33">
        <v>12</v>
      </c>
      <c r="AV33">
        <v>10</v>
      </c>
      <c r="AW33" t="s">
        <v>217</v>
      </c>
      <c r="AX33">
        <v>1.7</v>
      </c>
      <c r="AY33">
        <v>2.2000000000000002</v>
      </c>
      <c r="AZ33">
        <v>2.9</v>
      </c>
      <c r="BA33">
        <v>14.686999999999999</v>
      </c>
      <c r="BB33">
        <v>14.31</v>
      </c>
      <c r="BC33">
        <v>0.97</v>
      </c>
      <c r="BD33">
        <v>14.888</v>
      </c>
      <c r="BE33">
        <v>2333.8809999999999</v>
      </c>
      <c r="BF33">
        <v>507.88600000000002</v>
      </c>
      <c r="BG33">
        <v>1.4990000000000001</v>
      </c>
      <c r="BH33">
        <v>3.5000000000000003E-2</v>
      </c>
      <c r="BI33">
        <v>1.534</v>
      </c>
      <c r="BJ33">
        <v>1.2070000000000001</v>
      </c>
      <c r="BK33">
        <v>2.8000000000000001E-2</v>
      </c>
      <c r="BL33">
        <v>1.2350000000000001</v>
      </c>
      <c r="BM33">
        <v>8.3087999999999997</v>
      </c>
      <c r="BQ33">
        <v>199.31899999999999</v>
      </c>
      <c r="BR33">
        <v>0.207148</v>
      </c>
      <c r="BS33">
        <v>-5</v>
      </c>
      <c r="BT33">
        <v>5.0000000000000001E-3</v>
      </c>
      <c r="BU33">
        <v>5.0621790000000004</v>
      </c>
      <c r="BW33" s="4">
        <f t="shared" si="9"/>
        <v>1.3374276918000001</v>
      </c>
      <c r="BX33" t="e">
        <v>#NAME?</v>
      </c>
      <c r="BY33" s="4">
        <f t="shared" si="10"/>
        <v>8746.2916631732696</v>
      </c>
      <c r="BZ33" s="4">
        <f t="shared" si="11"/>
        <v>1903.0614862282789</v>
      </c>
      <c r="CA33" s="4">
        <f t="shared" si="12"/>
        <v>4.5226590492306009</v>
      </c>
      <c r="CB33" s="4">
        <f t="shared" si="13"/>
        <v>31.133280454223037</v>
      </c>
    </row>
    <row r="34" spans="1:80" customFormat="1" x14ac:dyDescent="0.25">
      <c r="A34" s="26">
        <v>43530</v>
      </c>
      <c r="B34" s="27">
        <v>0.65034170138888892</v>
      </c>
      <c r="C34">
        <v>11.051</v>
      </c>
      <c r="D34">
        <v>3.8567999999999998</v>
      </c>
      <c r="E34">
        <v>38568.340016000002</v>
      </c>
      <c r="F34">
        <v>56.6</v>
      </c>
      <c r="G34">
        <v>1.6</v>
      </c>
      <c r="H34">
        <v>1111.0999999999999</v>
      </c>
      <c r="J34">
        <v>1.43</v>
      </c>
      <c r="K34">
        <v>0.86990000000000001</v>
      </c>
      <c r="L34">
        <v>9.6133000000000006</v>
      </c>
      <c r="M34">
        <v>3.355</v>
      </c>
      <c r="N34">
        <v>49.200600000000001</v>
      </c>
      <c r="O34">
        <v>1.3917999999999999</v>
      </c>
      <c r="P34">
        <v>50.6</v>
      </c>
      <c r="Q34">
        <v>39.614199999999997</v>
      </c>
      <c r="R34">
        <v>1.1206</v>
      </c>
      <c r="S34">
        <v>40.700000000000003</v>
      </c>
      <c r="T34">
        <v>1111.0719999999999</v>
      </c>
      <c r="W34">
        <v>0</v>
      </c>
      <c r="X34">
        <v>1.2436</v>
      </c>
      <c r="Y34">
        <v>11.9</v>
      </c>
      <c r="Z34">
        <v>852</v>
      </c>
      <c r="AA34">
        <v>840</v>
      </c>
      <c r="AB34">
        <v>854</v>
      </c>
      <c r="AC34">
        <v>93</v>
      </c>
      <c r="AD34">
        <v>23.51</v>
      </c>
      <c r="AE34">
        <v>0.54</v>
      </c>
      <c r="AF34">
        <v>982</v>
      </c>
      <c r="AG34">
        <v>-1</v>
      </c>
      <c r="AH34">
        <v>57</v>
      </c>
      <c r="AI34">
        <v>36</v>
      </c>
      <c r="AJ34">
        <v>190</v>
      </c>
      <c r="AK34">
        <v>169</v>
      </c>
      <c r="AL34">
        <v>4.5</v>
      </c>
      <c r="AM34">
        <v>174.1</v>
      </c>
      <c r="AN34" t="s">
        <v>155</v>
      </c>
      <c r="AO34">
        <v>1</v>
      </c>
      <c r="AP34" s="28">
        <v>0.85883101851851851</v>
      </c>
      <c r="AQ34">
        <v>47.158537000000003</v>
      </c>
      <c r="AR34">
        <v>-88.485422999999997</v>
      </c>
      <c r="AS34">
        <v>310</v>
      </c>
      <c r="AT34">
        <v>21.9</v>
      </c>
      <c r="AU34">
        <v>12</v>
      </c>
      <c r="AV34">
        <v>10</v>
      </c>
      <c r="AW34" t="s">
        <v>217</v>
      </c>
      <c r="AX34">
        <v>1.7124999999999999</v>
      </c>
      <c r="AY34">
        <v>2.2000000000000002</v>
      </c>
      <c r="AZ34">
        <v>2.9125000000000001</v>
      </c>
      <c r="BA34">
        <v>14.686999999999999</v>
      </c>
      <c r="BB34">
        <v>14.25</v>
      </c>
      <c r="BC34">
        <v>0.97</v>
      </c>
      <c r="BD34">
        <v>14.959</v>
      </c>
      <c r="BE34">
        <v>2321.1129999999998</v>
      </c>
      <c r="BF34">
        <v>515.56899999999996</v>
      </c>
      <c r="BG34">
        <v>1.244</v>
      </c>
      <c r="BH34">
        <v>3.5000000000000003E-2</v>
      </c>
      <c r="BI34">
        <v>1.2789999999999999</v>
      </c>
      <c r="BJ34">
        <v>1.002</v>
      </c>
      <c r="BK34">
        <v>2.8000000000000001E-2</v>
      </c>
      <c r="BL34">
        <v>1.03</v>
      </c>
      <c r="BM34">
        <v>8.5188000000000006</v>
      </c>
      <c r="BQ34">
        <v>218.31800000000001</v>
      </c>
      <c r="BR34">
        <v>0.20148199999999999</v>
      </c>
      <c r="BS34">
        <v>-5</v>
      </c>
      <c r="BT34">
        <v>5.0000000000000001E-3</v>
      </c>
      <c r="BU34">
        <v>4.9237159999999998</v>
      </c>
      <c r="BW34" s="4">
        <f t="shared" si="9"/>
        <v>1.3008457671999998</v>
      </c>
      <c r="BX34" t="e">
        <v>#NAME?</v>
      </c>
      <c r="BY34" s="4">
        <f t="shared" si="10"/>
        <v>8460.5194501366896</v>
      </c>
      <c r="BZ34" s="4">
        <f t="shared" si="11"/>
        <v>1879.0090505258404</v>
      </c>
      <c r="CA34" s="4">
        <f t="shared" si="12"/>
        <v>3.6518236523663998</v>
      </c>
      <c r="CB34" s="4">
        <f t="shared" si="13"/>
        <v>31.047061207364159</v>
      </c>
    </row>
    <row r="35" spans="1:80" customFormat="1" x14ac:dyDescent="0.25">
      <c r="A35" s="26">
        <v>43530</v>
      </c>
      <c r="B35" s="27">
        <v>0.65035327546296295</v>
      </c>
      <c r="C35">
        <v>11.04</v>
      </c>
      <c r="D35">
        <v>3.9108999999999998</v>
      </c>
      <c r="E35">
        <v>39108.957465</v>
      </c>
      <c r="F35">
        <v>47</v>
      </c>
      <c r="G35">
        <v>1.6</v>
      </c>
      <c r="H35">
        <v>1190.4000000000001</v>
      </c>
      <c r="J35">
        <v>1.58</v>
      </c>
      <c r="K35">
        <v>0.86939999999999995</v>
      </c>
      <c r="L35">
        <v>9.5982000000000003</v>
      </c>
      <c r="M35">
        <v>3.4001000000000001</v>
      </c>
      <c r="N35">
        <v>40.9039</v>
      </c>
      <c r="O35">
        <v>1.391</v>
      </c>
      <c r="P35">
        <v>42.3</v>
      </c>
      <c r="Q35">
        <v>32.934100000000001</v>
      </c>
      <c r="R35">
        <v>1.1200000000000001</v>
      </c>
      <c r="S35">
        <v>34.1</v>
      </c>
      <c r="T35">
        <v>1190.4365</v>
      </c>
      <c r="W35">
        <v>0</v>
      </c>
      <c r="X35">
        <v>1.3754999999999999</v>
      </c>
      <c r="Y35">
        <v>11.8</v>
      </c>
      <c r="Z35">
        <v>853</v>
      </c>
      <c r="AA35">
        <v>840</v>
      </c>
      <c r="AB35">
        <v>854</v>
      </c>
      <c r="AC35">
        <v>93</v>
      </c>
      <c r="AD35">
        <v>23.51</v>
      </c>
      <c r="AE35">
        <v>0.54</v>
      </c>
      <c r="AF35">
        <v>982</v>
      </c>
      <c r="AG35">
        <v>-1</v>
      </c>
      <c r="AH35">
        <v>56.464072000000002</v>
      </c>
      <c r="AI35">
        <v>36</v>
      </c>
      <c r="AJ35">
        <v>190</v>
      </c>
      <c r="AK35">
        <v>169</v>
      </c>
      <c r="AL35">
        <v>4.4000000000000004</v>
      </c>
      <c r="AM35">
        <v>174.5</v>
      </c>
      <c r="AN35" t="s">
        <v>155</v>
      </c>
      <c r="AO35">
        <v>1</v>
      </c>
      <c r="AP35" s="28">
        <v>0.85884259259259255</v>
      </c>
      <c r="AQ35">
        <v>47.158515999999999</v>
      </c>
      <c r="AR35">
        <v>-88.485301000000007</v>
      </c>
      <c r="AS35">
        <v>310</v>
      </c>
      <c r="AT35">
        <v>21.3</v>
      </c>
      <c r="AU35">
        <v>12</v>
      </c>
      <c r="AV35">
        <v>9</v>
      </c>
      <c r="AW35" t="s">
        <v>226</v>
      </c>
      <c r="AX35">
        <v>1.75</v>
      </c>
      <c r="AY35">
        <v>2.2000000000000002</v>
      </c>
      <c r="AZ35">
        <v>2.95</v>
      </c>
      <c r="BA35">
        <v>14.686999999999999</v>
      </c>
      <c r="BB35">
        <v>14.19</v>
      </c>
      <c r="BC35">
        <v>0.97</v>
      </c>
      <c r="BD35">
        <v>15.022</v>
      </c>
      <c r="BE35">
        <v>2310.7260000000001</v>
      </c>
      <c r="BF35">
        <v>520.99400000000003</v>
      </c>
      <c r="BG35">
        <v>1.0309999999999999</v>
      </c>
      <c r="BH35">
        <v>3.5000000000000003E-2</v>
      </c>
      <c r="BI35">
        <v>1.0660000000000001</v>
      </c>
      <c r="BJ35">
        <v>0.83</v>
      </c>
      <c r="BK35">
        <v>2.8000000000000001E-2</v>
      </c>
      <c r="BL35">
        <v>0.85899999999999999</v>
      </c>
      <c r="BM35">
        <v>9.1007999999999996</v>
      </c>
      <c r="BQ35">
        <v>240.77600000000001</v>
      </c>
      <c r="BR35">
        <v>0.19178400000000001</v>
      </c>
      <c r="BS35">
        <v>-5</v>
      </c>
      <c r="BT35">
        <v>5.0000000000000001E-3</v>
      </c>
      <c r="BU35">
        <v>4.6867330000000003</v>
      </c>
      <c r="BW35" s="4">
        <f t="shared" si="9"/>
        <v>1.2382348586</v>
      </c>
      <c r="BX35" t="e">
        <v>#NAME?</v>
      </c>
      <c r="BY35" s="4">
        <f t="shared" si="10"/>
        <v>8017.2682173763678</v>
      </c>
      <c r="BZ35" s="4">
        <f t="shared" si="11"/>
        <v>1807.3905836800006</v>
      </c>
      <c r="CA35" s="4">
        <f t="shared" si="12"/>
        <v>2.8793694062779998</v>
      </c>
      <c r="CB35" s="4">
        <f t="shared" si="13"/>
        <v>31.571765171873277</v>
      </c>
    </row>
    <row r="36" spans="1:80" customFormat="1" x14ac:dyDescent="0.25">
      <c r="A36" s="26">
        <v>43530</v>
      </c>
      <c r="B36" s="27">
        <v>0.65036484953703699</v>
      </c>
      <c r="C36">
        <v>11.097</v>
      </c>
      <c r="D36">
        <v>3.7987000000000002</v>
      </c>
      <c r="E36">
        <v>37987.447872999997</v>
      </c>
      <c r="F36">
        <v>41.1</v>
      </c>
      <c r="G36">
        <v>1.6</v>
      </c>
      <c r="H36">
        <v>1214.8</v>
      </c>
      <c r="J36">
        <v>1.6</v>
      </c>
      <c r="K36">
        <v>0.86990000000000001</v>
      </c>
      <c r="L36">
        <v>9.6532999999999998</v>
      </c>
      <c r="M36">
        <v>3.3047</v>
      </c>
      <c r="N36">
        <v>35.719099999999997</v>
      </c>
      <c r="O36">
        <v>1.3918999999999999</v>
      </c>
      <c r="P36">
        <v>37.1</v>
      </c>
      <c r="Q36">
        <v>28.759499999999999</v>
      </c>
      <c r="R36">
        <v>1.1207</v>
      </c>
      <c r="S36">
        <v>29.9</v>
      </c>
      <c r="T36">
        <v>1214.7603999999999</v>
      </c>
      <c r="W36">
        <v>0</v>
      </c>
      <c r="X36">
        <v>1.3918999999999999</v>
      </c>
      <c r="Y36">
        <v>11.9</v>
      </c>
      <c r="Z36">
        <v>853</v>
      </c>
      <c r="AA36">
        <v>840</v>
      </c>
      <c r="AB36">
        <v>854</v>
      </c>
      <c r="AC36">
        <v>93</v>
      </c>
      <c r="AD36">
        <v>23.51</v>
      </c>
      <c r="AE36">
        <v>0.54</v>
      </c>
      <c r="AF36">
        <v>982</v>
      </c>
      <c r="AG36">
        <v>-1</v>
      </c>
      <c r="AH36">
        <v>56</v>
      </c>
      <c r="AI36">
        <v>36</v>
      </c>
      <c r="AJ36">
        <v>190</v>
      </c>
      <c r="AK36">
        <v>169</v>
      </c>
      <c r="AL36">
        <v>4.4000000000000004</v>
      </c>
      <c r="AM36">
        <v>174.8</v>
      </c>
      <c r="AN36" t="s">
        <v>155</v>
      </c>
      <c r="AO36">
        <v>1</v>
      </c>
      <c r="AP36" s="28">
        <v>0.8588541666666667</v>
      </c>
      <c r="AQ36">
        <v>47.158507999999998</v>
      </c>
      <c r="AR36">
        <v>-88.485174999999998</v>
      </c>
      <c r="AS36">
        <v>309.7</v>
      </c>
      <c r="AT36">
        <v>20.9</v>
      </c>
      <c r="AU36">
        <v>12</v>
      </c>
      <c r="AV36">
        <v>9</v>
      </c>
      <c r="AW36" t="s">
        <v>226</v>
      </c>
      <c r="AX36">
        <v>1.4</v>
      </c>
      <c r="AY36">
        <v>2.2250000000000001</v>
      </c>
      <c r="AZ36">
        <v>2.625</v>
      </c>
      <c r="BA36">
        <v>14.686999999999999</v>
      </c>
      <c r="BB36">
        <v>14.26</v>
      </c>
      <c r="BC36">
        <v>0.97</v>
      </c>
      <c r="BD36">
        <v>14.951000000000001</v>
      </c>
      <c r="BE36">
        <v>2330.7550000000001</v>
      </c>
      <c r="BF36">
        <v>507.84</v>
      </c>
      <c r="BG36">
        <v>0.90300000000000002</v>
      </c>
      <c r="BH36">
        <v>3.5000000000000003E-2</v>
      </c>
      <c r="BI36">
        <v>0.93799999999999994</v>
      </c>
      <c r="BJ36">
        <v>0.72699999999999998</v>
      </c>
      <c r="BK36">
        <v>2.8000000000000001E-2</v>
      </c>
      <c r="BL36">
        <v>0.75600000000000001</v>
      </c>
      <c r="BM36">
        <v>9.3138000000000005</v>
      </c>
      <c r="BQ36">
        <v>244.35900000000001</v>
      </c>
      <c r="BR36">
        <v>0.19436100000000001</v>
      </c>
      <c r="BS36">
        <v>-5</v>
      </c>
      <c r="BT36">
        <v>5.0000000000000001E-3</v>
      </c>
      <c r="BU36">
        <v>4.7496900000000002</v>
      </c>
      <c r="BW36" s="4">
        <f t="shared" si="9"/>
        <v>1.254868098</v>
      </c>
      <c r="BX36" t="e">
        <v>#NAME?</v>
      </c>
      <c r="BY36" s="4">
        <f t="shared" si="10"/>
        <v>8195.3902589177851</v>
      </c>
      <c r="BZ36" s="4">
        <f t="shared" si="11"/>
        <v>1785.4235180179201</v>
      </c>
      <c r="CA36" s="4">
        <f t="shared" si="12"/>
        <v>2.5559288311260002</v>
      </c>
      <c r="CB36" s="4">
        <f t="shared" si="13"/>
        <v>32.744717946824402</v>
      </c>
    </row>
    <row r="37" spans="1:80" customFormat="1" x14ac:dyDescent="0.25">
      <c r="A37" s="26">
        <v>43530</v>
      </c>
      <c r="B37" s="27">
        <v>0.65037642361111114</v>
      </c>
      <c r="C37">
        <v>11.531000000000001</v>
      </c>
      <c r="D37">
        <v>3.4641999999999999</v>
      </c>
      <c r="E37">
        <v>34642</v>
      </c>
      <c r="F37">
        <v>36.200000000000003</v>
      </c>
      <c r="G37">
        <v>1.6</v>
      </c>
      <c r="H37">
        <v>1167.8</v>
      </c>
      <c r="J37">
        <v>1.6</v>
      </c>
      <c r="K37">
        <v>0.86970000000000003</v>
      </c>
      <c r="L37">
        <v>10.0283</v>
      </c>
      <c r="M37">
        <v>3.0127000000000002</v>
      </c>
      <c r="N37">
        <v>31.518899999999999</v>
      </c>
      <c r="O37">
        <v>1.3915</v>
      </c>
      <c r="P37">
        <v>32.9</v>
      </c>
      <c r="Q37">
        <v>25.377700000000001</v>
      </c>
      <c r="R37">
        <v>1.1203000000000001</v>
      </c>
      <c r="S37">
        <v>26.5</v>
      </c>
      <c r="T37">
        <v>1167.8096</v>
      </c>
      <c r="W37">
        <v>0</v>
      </c>
      <c r="X37">
        <v>1.3915</v>
      </c>
      <c r="Y37">
        <v>11.9</v>
      </c>
      <c r="Z37">
        <v>853</v>
      </c>
      <c r="AA37">
        <v>840</v>
      </c>
      <c r="AB37">
        <v>854</v>
      </c>
      <c r="AC37">
        <v>93</v>
      </c>
      <c r="AD37">
        <v>23.51</v>
      </c>
      <c r="AE37">
        <v>0.54</v>
      </c>
      <c r="AF37">
        <v>982</v>
      </c>
      <c r="AG37">
        <v>-1</v>
      </c>
      <c r="AH37">
        <v>56</v>
      </c>
      <c r="AI37">
        <v>36</v>
      </c>
      <c r="AJ37">
        <v>190</v>
      </c>
      <c r="AK37">
        <v>168.5</v>
      </c>
      <c r="AL37">
        <v>4.4000000000000004</v>
      </c>
      <c r="AM37">
        <v>175</v>
      </c>
      <c r="AN37" t="s">
        <v>155</v>
      </c>
      <c r="AO37">
        <v>1</v>
      </c>
      <c r="AP37" s="28">
        <v>0.85886574074074085</v>
      </c>
      <c r="AQ37">
        <v>47.158496</v>
      </c>
      <c r="AR37">
        <v>-88.485055000000003</v>
      </c>
      <c r="AS37">
        <v>309.5</v>
      </c>
      <c r="AT37">
        <v>20.5</v>
      </c>
      <c r="AU37">
        <v>12</v>
      </c>
      <c r="AV37">
        <v>9</v>
      </c>
      <c r="AW37" t="s">
        <v>226</v>
      </c>
      <c r="AX37">
        <v>1.4125000000000001</v>
      </c>
      <c r="AY37">
        <v>2.4</v>
      </c>
      <c r="AZ37">
        <v>2.8</v>
      </c>
      <c r="BA37">
        <v>14.686999999999999</v>
      </c>
      <c r="BB37">
        <v>14.23</v>
      </c>
      <c r="BC37">
        <v>0.97</v>
      </c>
      <c r="BD37">
        <v>14.987</v>
      </c>
      <c r="BE37">
        <v>2406.8560000000002</v>
      </c>
      <c r="BF37">
        <v>460.20600000000002</v>
      </c>
      <c r="BG37">
        <v>0.79200000000000004</v>
      </c>
      <c r="BH37">
        <v>3.5000000000000003E-2</v>
      </c>
      <c r="BI37">
        <v>0.82699999999999996</v>
      </c>
      <c r="BJ37">
        <v>0.63800000000000001</v>
      </c>
      <c r="BK37">
        <v>2.8000000000000001E-2</v>
      </c>
      <c r="BL37">
        <v>0.66600000000000004</v>
      </c>
      <c r="BM37">
        <v>8.9002999999999997</v>
      </c>
      <c r="BQ37">
        <v>242.82300000000001</v>
      </c>
      <c r="BR37">
        <v>0.20061100000000001</v>
      </c>
      <c r="BS37">
        <v>-5</v>
      </c>
      <c r="BT37">
        <v>5.0000000000000001E-3</v>
      </c>
      <c r="BU37">
        <v>4.902431</v>
      </c>
      <c r="BW37" s="4">
        <f t="shared" si="9"/>
        <v>1.2952222702</v>
      </c>
      <c r="BX37" t="e">
        <v>#NAME?</v>
      </c>
      <c r="BY37" s="4">
        <f t="shared" si="10"/>
        <v>8735.1294791727196</v>
      </c>
      <c r="BZ37" s="4">
        <f t="shared" si="11"/>
        <v>1669.9860646137972</v>
      </c>
      <c r="CA37" s="4">
        <f t="shared" si="12"/>
        <v>2.3151612739155998</v>
      </c>
      <c r="CB37" s="4">
        <f t="shared" si="13"/>
        <v>32.297225527007853</v>
      </c>
    </row>
    <row r="38" spans="1:80" customFormat="1" x14ac:dyDescent="0.25">
      <c r="A38" s="26">
        <v>43530</v>
      </c>
      <c r="B38" s="27">
        <v>0.65038799768518518</v>
      </c>
      <c r="C38">
        <v>11.849</v>
      </c>
      <c r="D38">
        <v>3.0373999999999999</v>
      </c>
      <c r="E38">
        <v>30374.372402000001</v>
      </c>
      <c r="F38">
        <v>32.700000000000003</v>
      </c>
      <c r="G38">
        <v>1.6</v>
      </c>
      <c r="H38">
        <v>1151.2</v>
      </c>
      <c r="J38">
        <v>1.6</v>
      </c>
      <c r="K38">
        <v>0.87109999999999999</v>
      </c>
      <c r="L38">
        <v>10.321199999999999</v>
      </c>
      <c r="M38">
        <v>2.6457999999999999</v>
      </c>
      <c r="N38">
        <v>28.4587</v>
      </c>
      <c r="O38">
        <v>1.3936999999999999</v>
      </c>
      <c r="P38">
        <v>29.9</v>
      </c>
      <c r="Q38">
        <v>22.913799999999998</v>
      </c>
      <c r="R38">
        <v>1.1221000000000001</v>
      </c>
      <c r="S38">
        <v>24</v>
      </c>
      <c r="T38">
        <v>1151.1652999999999</v>
      </c>
      <c r="W38">
        <v>0</v>
      </c>
      <c r="X38">
        <v>1.3936999999999999</v>
      </c>
      <c r="Y38">
        <v>11.8</v>
      </c>
      <c r="Z38">
        <v>853</v>
      </c>
      <c r="AA38">
        <v>840</v>
      </c>
      <c r="AB38">
        <v>853</v>
      </c>
      <c r="AC38">
        <v>93</v>
      </c>
      <c r="AD38">
        <v>23.51</v>
      </c>
      <c r="AE38">
        <v>0.54</v>
      </c>
      <c r="AF38">
        <v>982</v>
      </c>
      <c r="AG38">
        <v>-1</v>
      </c>
      <c r="AH38">
        <v>56</v>
      </c>
      <c r="AI38">
        <v>36</v>
      </c>
      <c r="AJ38">
        <v>190</v>
      </c>
      <c r="AK38">
        <v>168.5</v>
      </c>
      <c r="AL38">
        <v>4.4000000000000004</v>
      </c>
      <c r="AM38">
        <v>175</v>
      </c>
      <c r="AN38" t="s">
        <v>155</v>
      </c>
      <c r="AO38">
        <v>1</v>
      </c>
      <c r="AP38" s="28">
        <v>0.85887731481481477</v>
      </c>
      <c r="AQ38">
        <v>47.15849</v>
      </c>
      <c r="AR38">
        <v>-88.484937000000002</v>
      </c>
      <c r="AS38">
        <v>309.2</v>
      </c>
      <c r="AT38">
        <v>19.899999999999999</v>
      </c>
      <c r="AU38">
        <v>12</v>
      </c>
      <c r="AV38">
        <v>9</v>
      </c>
      <c r="AW38" t="s">
        <v>226</v>
      </c>
      <c r="AX38">
        <v>1.5125</v>
      </c>
      <c r="AY38">
        <v>2.2250000000000001</v>
      </c>
      <c r="AZ38">
        <v>2.8125</v>
      </c>
      <c r="BA38">
        <v>14.686999999999999</v>
      </c>
      <c r="BB38">
        <v>14.39</v>
      </c>
      <c r="BC38">
        <v>0.98</v>
      </c>
      <c r="BD38">
        <v>14.803000000000001</v>
      </c>
      <c r="BE38">
        <v>2491.538</v>
      </c>
      <c r="BF38">
        <v>406.50599999999997</v>
      </c>
      <c r="BG38">
        <v>0.71899999999999997</v>
      </c>
      <c r="BH38">
        <v>3.5000000000000003E-2</v>
      </c>
      <c r="BI38">
        <v>0.755</v>
      </c>
      <c r="BJ38">
        <v>0.57899999999999996</v>
      </c>
      <c r="BK38">
        <v>2.8000000000000001E-2</v>
      </c>
      <c r="BL38">
        <v>0.60799999999999998</v>
      </c>
      <c r="BM38">
        <v>8.8244000000000007</v>
      </c>
      <c r="BQ38">
        <v>244.625</v>
      </c>
      <c r="BR38">
        <v>0.21757299999999999</v>
      </c>
      <c r="BS38">
        <v>-5</v>
      </c>
      <c r="BT38">
        <v>5.0000000000000001E-3</v>
      </c>
      <c r="BU38">
        <v>5.3169399999999998</v>
      </c>
      <c r="BW38" s="4">
        <f t="shared" si="9"/>
        <v>1.4047355479999999</v>
      </c>
      <c r="BX38" t="e">
        <v>#NAME?</v>
      </c>
      <c r="BY38" s="4">
        <f t="shared" si="10"/>
        <v>9807.0191671689154</v>
      </c>
      <c r="BZ38" s="4">
        <f t="shared" si="11"/>
        <v>1599.8446022159276</v>
      </c>
      <c r="CA38" s="4">
        <f t="shared" si="12"/>
        <v>2.2787118140519995</v>
      </c>
      <c r="CB38" s="4">
        <f t="shared" si="13"/>
        <v>34.729299709707199</v>
      </c>
    </row>
    <row r="39" spans="1:80" customFormat="1" x14ac:dyDescent="0.25">
      <c r="A39" s="26">
        <v>43530</v>
      </c>
      <c r="B39" s="27">
        <v>0.65039957175925933</v>
      </c>
      <c r="C39">
        <v>11.765000000000001</v>
      </c>
      <c r="D39">
        <v>3.1105999999999998</v>
      </c>
      <c r="E39">
        <v>31105.876973999999</v>
      </c>
      <c r="F39">
        <v>30.1</v>
      </c>
      <c r="G39">
        <v>1.6</v>
      </c>
      <c r="H39">
        <v>1199.0999999999999</v>
      </c>
      <c r="J39">
        <v>1.6</v>
      </c>
      <c r="K39">
        <v>0.871</v>
      </c>
      <c r="L39">
        <v>10.2478</v>
      </c>
      <c r="M39">
        <v>2.7094</v>
      </c>
      <c r="N39">
        <v>26.190899999999999</v>
      </c>
      <c r="O39">
        <v>1.3935999999999999</v>
      </c>
      <c r="P39">
        <v>27.6</v>
      </c>
      <c r="Q39">
        <v>21.087800000000001</v>
      </c>
      <c r="R39">
        <v>1.1221000000000001</v>
      </c>
      <c r="S39">
        <v>22.2</v>
      </c>
      <c r="T39">
        <v>1199.1264000000001</v>
      </c>
      <c r="W39">
        <v>0</v>
      </c>
      <c r="X39">
        <v>1.3935999999999999</v>
      </c>
      <c r="Y39">
        <v>11.9</v>
      </c>
      <c r="Z39">
        <v>853</v>
      </c>
      <c r="AA39">
        <v>840</v>
      </c>
      <c r="AB39">
        <v>852</v>
      </c>
      <c r="AC39">
        <v>93</v>
      </c>
      <c r="AD39">
        <v>23.51</v>
      </c>
      <c r="AE39">
        <v>0.54</v>
      </c>
      <c r="AF39">
        <v>982</v>
      </c>
      <c r="AG39">
        <v>-1</v>
      </c>
      <c r="AH39">
        <v>56</v>
      </c>
      <c r="AI39">
        <v>36</v>
      </c>
      <c r="AJ39">
        <v>190</v>
      </c>
      <c r="AK39">
        <v>169</v>
      </c>
      <c r="AL39">
        <v>4.5</v>
      </c>
      <c r="AM39">
        <v>175</v>
      </c>
      <c r="AN39" t="s">
        <v>155</v>
      </c>
      <c r="AO39">
        <v>1</v>
      </c>
      <c r="AP39" s="28">
        <v>0.85888888888888892</v>
      </c>
      <c r="AQ39">
        <v>47.158489000000003</v>
      </c>
      <c r="AR39">
        <v>-88.484812000000005</v>
      </c>
      <c r="AS39">
        <v>309</v>
      </c>
      <c r="AT39">
        <v>20.2</v>
      </c>
      <c r="AU39">
        <v>12</v>
      </c>
      <c r="AV39">
        <v>10</v>
      </c>
      <c r="AW39" t="s">
        <v>217</v>
      </c>
      <c r="AX39">
        <v>1.5375620000000001</v>
      </c>
      <c r="AY39">
        <v>1.0124880000000001</v>
      </c>
      <c r="AZ39">
        <v>2.7751250000000001</v>
      </c>
      <c r="BA39">
        <v>14.686999999999999</v>
      </c>
      <c r="BB39">
        <v>14.38</v>
      </c>
      <c r="BC39">
        <v>0.98</v>
      </c>
      <c r="BD39">
        <v>14.808</v>
      </c>
      <c r="BE39">
        <v>2474.7669999999998</v>
      </c>
      <c r="BF39">
        <v>416.43700000000001</v>
      </c>
      <c r="BG39">
        <v>0.66200000000000003</v>
      </c>
      <c r="BH39">
        <v>3.5000000000000003E-2</v>
      </c>
      <c r="BI39">
        <v>0.69799999999999995</v>
      </c>
      <c r="BJ39">
        <v>0.53300000000000003</v>
      </c>
      <c r="BK39">
        <v>2.8000000000000001E-2</v>
      </c>
      <c r="BL39">
        <v>0.56200000000000006</v>
      </c>
      <c r="BM39">
        <v>9.1956000000000007</v>
      </c>
      <c r="BQ39">
        <v>244.708</v>
      </c>
      <c r="BR39">
        <v>0.234759</v>
      </c>
      <c r="BS39">
        <v>-5</v>
      </c>
      <c r="BT39">
        <v>5.0000000000000001E-3</v>
      </c>
      <c r="BU39">
        <v>5.736923</v>
      </c>
      <c r="BW39" s="4">
        <f t="shared" si="9"/>
        <v>1.5156950566</v>
      </c>
      <c r="BX39" t="e">
        <v>#NAME?</v>
      </c>
      <c r="BY39" s="4">
        <f t="shared" si="10"/>
        <v>10510.444578552921</v>
      </c>
      <c r="BZ39" s="4">
        <f t="shared" si="11"/>
        <v>1768.3873958804102</v>
      </c>
      <c r="CA39" s="4">
        <f t="shared" si="12"/>
        <v>2.2633687256518003</v>
      </c>
      <c r="CB39" s="4">
        <f t="shared" si="13"/>
        <v>39.048843252539761</v>
      </c>
    </row>
    <row r="40" spans="1:80" customFormat="1" x14ac:dyDescent="0.25">
      <c r="A40" s="26">
        <v>43530</v>
      </c>
      <c r="B40" s="27">
        <v>0.65041114583333337</v>
      </c>
      <c r="C40">
        <v>11.656000000000001</v>
      </c>
      <c r="D40">
        <v>3.2930999999999999</v>
      </c>
      <c r="E40">
        <v>32930.5</v>
      </c>
      <c r="F40">
        <v>28.6</v>
      </c>
      <c r="G40">
        <v>1.6</v>
      </c>
      <c r="H40">
        <v>1193.5999999999999</v>
      </c>
      <c r="J40">
        <v>1.6</v>
      </c>
      <c r="K40">
        <v>0.87029999999999996</v>
      </c>
      <c r="L40">
        <v>10.1435</v>
      </c>
      <c r="M40">
        <v>2.8658000000000001</v>
      </c>
      <c r="N40">
        <v>24.863099999999999</v>
      </c>
      <c r="O40">
        <v>1.3924000000000001</v>
      </c>
      <c r="P40">
        <v>26.3</v>
      </c>
      <c r="Q40">
        <v>20.008400000000002</v>
      </c>
      <c r="R40">
        <v>1.1205000000000001</v>
      </c>
      <c r="S40">
        <v>21.1</v>
      </c>
      <c r="T40">
        <v>1193.5930000000001</v>
      </c>
      <c r="W40">
        <v>0</v>
      </c>
      <c r="X40">
        <v>1.3924000000000001</v>
      </c>
      <c r="Y40">
        <v>11.9</v>
      </c>
      <c r="Z40">
        <v>853</v>
      </c>
      <c r="AA40">
        <v>840</v>
      </c>
      <c r="AB40">
        <v>852</v>
      </c>
      <c r="AC40">
        <v>92.5</v>
      </c>
      <c r="AD40">
        <v>23.38</v>
      </c>
      <c r="AE40">
        <v>0.54</v>
      </c>
      <c r="AF40">
        <v>982</v>
      </c>
      <c r="AG40">
        <v>-1</v>
      </c>
      <c r="AH40">
        <v>56</v>
      </c>
      <c r="AI40">
        <v>36</v>
      </c>
      <c r="AJ40">
        <v>190</v>
      </c>
      <c r="AK40">
        <v>169</v>
      </c>
      <c r="AL40">
        <v>4.4000000000000004</v>
      </c>
      <c r="AM40">
        <v>175</v>
      </c>
      <c r="AN40" t="s">
        <v>155</v>
      </c>
      <c r="AO40">
        <v>1</v>
      </c>
      <c r="AP40" s="28">
        <v>0.85890046296296296</v>
      </c>
      <c r="AQ40">
        <v>47.158498999999999</v>
      </c>
      <c r="AR40">
        <v>-88.484683000000004</v>
      </c>
      <c r="AS40">
        <v>308.60000000000002</v>
      </c>
      <c r="AT40">
        <v>20.7</v>
      </c>
      <c r="AU40">
        <v>12</v>
      </c>
      <c r="AV40">
        <v>10</v>
      </c>
      <c r="AW40" t="s">
        <v>217</v>
      </c>
      <c r="AX40">
        <v>1.112412</v>
      </c>
      <c r="AY40">
        <v>1.1000000000000001</v>
      </c>
      <c r="AZ40">
        <v>1.912412</v>
      </c>
      <c r="BA40">
        <v>14.686999999999999</v>
      </c>
      <c r="BB40">
        <v>14.29</v>
      </c>
      <c r="BC40">
        <v>0.97</v>
      </c>
      <c r="BD40">
        <v>14.907999999999999</v>
      </c>
      <c r="BE40">
        <v>2439.9189999999999</v>
      </c>
      <c r="BF40">
        <v>438.74599999999998</v>
      </c>
      <c r="BG40">
        <v>0.626</v>
      </c>
      <c r="BH40">
        <v>3.5000000000000003E-2</v>
      </c>
      <c r="BI40">
        <v>0.66100000000000003</v>
      </c>
      <c r="BJ40">
        <v>0.504</v>
      </c>
      <c r="BK40">
        <v>2.8000000000000001E-2</v>
      </c>
      <c r="BL40">
        <v>0.53200000000000003</v>
      </c>
      <c r="BM40">
        <v>9.1171000000000006</v>
      </c>
      <c r="BQ40">
        <v>243.53200000000001</v>
      </c>
      <c r="BR40">
        <v>0.22672300000000001</v>
      </c>
      <c r="BS40">
        <v>-5</v>
      </c>
      <c r="BT40">
        <v>5.0000000000000001E-3</v>
      </c>
      <c r="BU40">
        <v>5.5405430000000004</v>
      </c>
      <c r="BW40" s="4">
        <f t="shared" si="9"/>
        <v>1.4638114606000001</v>
      </c>
      <c r="BX40" t="e">
        <v>#NAME?</v>
      </c>
      <c r="BY40" s="4">
        <f t="shared" si="10"/>
        <v>10007.727883493384</v>
      </c>
      <c r="BZ40" s="4">
        <f t="shared" si="11"/>
        <v>1799.3455767335356</v>
      </c>
      <c r="CA40" s="4">
        <f t="shared" si="12"/>
        <v>2.0669594040143999</v>
      </c>
      <c r="CB40" s="4">
        <f t="shared" si="13"/>
        <v>37.390229330039062</v>
      </c>
    </row>
    <row r="41" spans="1:80" customFormat="1" x14ac:dyDescent="0.25">
      <c r="A41" s="26">
        <v>43530</v>
      </c>
      <c r="B41" s="27">
        <v>0.65042271990740741</v>
      </c>
      <c r="C41">
        <v>11.727</v>
      </c>
      <c r="D41">
        <v>3.3041</v>
      </c>
      <c r="E41">
        <v>33040.838374999999</v>
      </c>
      <c r="F41">
        <v>27.2</v>
      </c>
      <c r="G41">
        <v>1.6</v>
      </c>
      <c r="H41">
        <v>1188.2</v>
      </c>
      <c r="J41">
        <v>1.6</v>
      </c>
      <c r="K41">
        <v>0.86960000000000004</v>
      </c>
      <c r="L41">
        <v>10.198</v>
      </c>
      <c r="M41">
        <v>2.8733</v>
      </c>
      <c r="N41">
        <v>23.696300000000001</v>
      </c>
      <c r="O41">
        <v>1.3914</v>
      </c>
      <c r="P41">
        <v>25.1</v>
      </c>
      <c r="Q41">
        <v>19.0609</v>
      </c>
      <c r="R41">
        <v>1.1192</v>
      </c>
      <c r="S41">
        <v>20.2</v>
      </c>
      <c r="T41">
        <v>1188.1626000000001</v>
      </c>
      <c r="W41">
        <v>0</v>
      </c>
      <c r="X41">
        <v>1.3914</v>
      </c>
      <c r="Y41">
        <v>11.9</v>
      </c>
      <c r="Z41">
        <v>853</v>
      </c>
      <c r="AA41">
        <v>840</v>
      </c>
      <c r="AB41">
        <v>853</v>
      </c>
      <c r="AC41">
        <v>92</v>
      </c>
      <c r="AD41">
        <v>23.26</v>
      </c>
      <c r="AE41">
        <v>0.53</v>
      </c>
      <c r="AF41">
        <v>982</v>
      </c>
      <c r="AG41">
        <v>-1</v>
      </c>
      <c r="AH41">
        <v>56</v>
      </c>
      <c r="AI41">
        <v>36</v>
      </c>
      <c r="AJ41">
        <v>190</v>
      </c>
      <c r="AK41">
        <v>169</v>
      </c>
      <c r="AL41">
        <v>4.4000000000000004</v>
      </c>
      <c r="AM41">
        <v>175</v>
      </c>
      <c r="AN41" t="s">
        <v>155</v>
      </c>
      <c r="AO41">
        <v>1</v>
      </c>
      <c r="AP41" s="28">
        <v>0.858912037037037</v>
      </c>
      <c r="AQ41">
        <v>47.158521</v>
      </c>
      <c r="AR41">
        <v>-88.484549000000001</v>
      </c>
      <c r="AS41">
        <v>308.60000000000002</v>
      </c>
      <c r="AT41">
        <v>21.7</v>
      </c>
      <c r="AU41">
        <v>12</v>
      </c>
      <c r="AV41">
        <v>10</v>
      </c>
      <c r="AW41" t="s">
        <v>217</v>
      </c>
      <c r="AX41">
        <v>1.2375</v>
      </c>
      <c r="AY41">
        <v>1.125</v>
      </c>
      <c r="AZ41">
        <v>2.0375000000000001</v>
      </c>
      <c r="BA41">
        <v>14.686999999999999</v>
      </c>
      <c r="BB41">
        <v>14.22</v>
      </c>
      <c r="BC41">
        <v>0.97</v>
      </c>
      <c r="BD41">
        <v>14.991</v>
      </c>
      <c r="BE41">
        <v>2441.5639999999999</v>
      </c>
      <c r="BF41">
        <v>437.839</v>
      </c>
      <c r="BG41">
        <v>0.59399999999999997</v>
      </c>
      <c r="BH41">
        <v>3.5000000000000003E-2</v>
      </c>
      <c r="BI41">
        <v>0.629</v>
      </c>
      <c r="BJ41">
        <v>0.47799999999999998</v>
      </c>
      <c r="BK41">
        <v>2.8000000000000001E-2</v>
      </c>
      <c r="BL41">
        <v>0.50600000000000001</v>
      </c>
      <c r="BM41">
        <v>9.0332000000000008</v>
      </c>
      <c r="BQ41">
        <v>242.21700000000001</v>
      </c>
      <c r="BR41">
        <v>0.23149900000000001</v>
      </c>
      <c r="BS41">
        <v>-5</v>
      </c>
      <c r="BT41">
        <v>5.0000000000000001E-3</v>
      </c>
      <c r="BU41">
        <v>5.6572570000000004</v>
      </c>
      <c r="BW41" s="4">
        <f t="shared" si="9"/>
        <v>1.4946472994</v>
      </c>
      <c r="BX41" t="e">
        <v>#NAME?</v>
      </c>
      <c r="BY41" s="4">
        <f t="shared" si="10"/>
        <v>10225.434488670504</v>
      </c>
      <c r="BZ41" s="4">
        <f t="shared" si="11"/>
        <v>1833.4515267905449</v>
      </c>
      <c r="CA41" s="4">
        <f t="shared" si="12"/>
        <v>2.0016257798092001</v>
      </c>
      <c r="CB41" s="4">
        <f t="shared" si="13"/>
        <v>37.826539736762484</v>
      </c>
    </row>
    <row r="42" spans="1:80" customFormat="1" x14ac:dyDescent="0.25">
      <c r="A42" s="26">
        <v>43530</v>
      </c>
      <c r="B42" s="27">
        <v>0.65043429398148145</v>
      </c>
      <c r="C42">
        <v>12.058999999999999</v>
      </c>
      <c r="D42">
        <v>2.9022999999999999</v>
      </c>
      <c r="E42">
        <v>29022.506044000002</v>
      </c>
      <c r="F42">
        <v>25.9</v>
      </c>
      <c r="G42">
        <v>1.6</v>
      </c>
      <c r="H42">
        <v>1207.0999999999999</v>
      </c>
      <c r="J42">
        <v>1.57</v>
      </c>
      <c r="K42">
        <v>0.87070000000000003</v>
      </c>
      <c r="L42">
        <v>10.4991</v>
      </c>
      <c r="M42">
        <v>2.5268999999999999</v>
      </c>
      <c r="N42">
        <v>22.571899999999999</v>
      </c>
      <c r="O42">
        <v>1.393</v>
      </c>
      <c r="P42">
        <v>24</v>
      </c>
      <c r="Q42">
        <v>18.156500000000001</v>
      </c>
      <c r="R42">
        <v>1.1205000000000001</v>
      </c>
      <c r="S42">
        <v>19.3</v>
      </c>
      <c r="T42">
        <v>1207.0940000000001</v>
      </c>
      <c r="W42">
        <v>0</v>
      </c>
      <c r="X42">
        <v>1.3665</v>
      </c>
      <c r="Y42">
        <v>11.9</v>
      </c>
      <c r="Z42">
        <v>853</v>
      </c>
      <c r="AA42">
        <v>840</v>
      </c>
      <c r="AB42">
        <v>852</v>
      </c>
      <c r="AC42">
        <v>92</v>
      </c>
      <c r="AD42">
        <v>23.26</v>
      </c>
      <c r="AE42">
        <v>0.53</v>
      </c>
      <c r="AF42">
        <v>982</v>
      </c>
      <c r="AG42">
        <v>-1</v>
      </c>
      <c r="AH42">
        <v>56</v>
      </c>
      <c r="AI42">
        <v>36</v>
      </c>
      <c r="AJ42">
        <v>190</v>
      </c>
      <c r="AK42">
        <v>169</v>
      </c>
      <c r="AL42">
        <v>4.4000000000000004</v>
      </c>
      <c r="AM42">
        <v>175</v>
      </c>
      <c r="AN42" t="s">
        <v>155</v>
      </c>
      <c r="AO42">
        <v>1</v>
      </c>
      <c r="AP42" s="28">
        <v>0.85892361111111104</v>
      </c>
      <c r="AQ42">
        <v>47.158572999999997</v>
      </c>
      <c r="AR42">
        <v>-88.484427999999994</v>
      </c>
      <c r="AS42">
        <v>308.2</v>
      </c>
      <c r="AT42">
        <v>22.3</v>
      </c>
      <c r="AU42">
        <v>12</v>
      </c>
      <c r="AV42">
        <v>10</v>
      </c>
      <c r="AW42" t="s">
        <v>217</v>
      </c>
      <c r="AX42">
        <v>1.4875</v>
      </c>
      <c r="AY42">
        <v>1.3125</v>
      </c>
      <c r="AZ42">
        <v>2.2749999999999999</v>
      </c>
      <c r="BA42">
        <v>14.686999999999999</v>
      </c>
      <c r="BB42">
        <v>14.34</v>
      </c>
      <c r="BC42">
        <v>0.98</v>
      </c>
      <c r="BD42">
        <v>14.856</v>
      </c>
      <c r="BE42">
        <v>2522</v>
      </c>
      <c r="BF42">
        <v>386.32499999999999</v>
      </c>
      <c r="BG42">
        <v>0.56799999999999995</v>
      </c>
      <c r="BH42">
        <v>3.5000000000000003E-2</v>
      </c>
      <c r="BI42">
        <v>0.60299999999999998</v>
      </c>
      <c r="BJ42">
        <v>0.45700000000000002</v>
      </c>
      <c r="BK42">
        <v>2.8000000000000001E-2</v>
      </c>
      <c r="BL42">
        <v>0.48499999999999999</v>
      </c>
      <c r="BM42">
        <v>9.2075999999999993</v>
      </c>
      <c r="BQ42">
        <v>238.66499999999999</v>
      </c>
      <c r="BR42">
        <v>0.25849899999999998</v>
      </c>
      <c r="BS42">
        <v>-5</v>
      </c>
      <c r="BT42">
        <v>5.0000000000000001E-3</v>
      </c>
      <c r="BU42">
        <v>6.3170700000000002</v>
      </c>
      <c r="BW42" s="4">
        <f t="shared" si="9"/>
        <v>1.668969894</v>
      </c>
      <c r="BX42" t="e">
        <v>#NAME?</v>
      </c>
      <c r="BY42" s="4">
        <f t="shared" si="10"/>
        <v>11794.200894762</v>
      </c>
      <c r="BZ42" s="4">
        <f t="shared" si="11"/>
        <v>1806.41521854855</v>
      </c>
      <c r="CA42" s="4">
        <f t="shared" si="12"/>
        <v>2.1368841127980001</v>
      </c>
      <c r="CB42" s="4">
        <f t="shared" si="13"/>
        <v>43.053772772426399</v>
      </c>
    </row>
    <row r="43" spans="1:80" customFormat="1" x14ac:dyDescent="0.25">
      <c r="A43" s="26">
        <v>43530</v>
      </c>
      <c r="B43" s="27">
        <v>0.65044586805555549</v>
      </c>
      <c r="C43">
        <v>12.865</v>
      </c>
      <c r="D43">
        <v>2.1526000000000001</v>
      </c>
      <c r="E43">
        <v>21526.298755</v>
      </c>
      <c r="F43">
        <v>25.1</v>
      </c>
      <c r="G43">
        <v>1.6</v>
      </c>
      <c r="H43">
        <v>1357.1</v>
      </c>
      <c r="J43">
        <v>1.5</v>
      </c>
      <c r="K43">
        <v>0.871</v>
      </c>
      <c r="L43">
        <v>11.205399999999999</v>
      </c>
      <c r="M43">
        <v>1.875</v>
      </c>
      <c r="N43">
        <v>21.840399999999999</v>
      </c>
      <c r="O43">
        <v>1.3935999999999999</v>
      </c>
      <c r="P43">
        <v>23.2</v>
      </c>
      <c r="Q43">
        <v>17.568100000000001</v>
      </c>
      <c r="R43">
        <v>1.121</v>
      </c>
      <c r="S43">
        <v>18.7</v>
      </c>
      <c r="T43">
        <v>1357.1343999999999</v>
      </c>
      <c r="W43">
        <v>0</v>
      </c>
      <c r="X43">
        <v>1.3065</v>
      </c>
      <c r="Y43">
        <v>11.8</v>
      </c>
      <c r="Z43">
        <v>854</v>
      </c>
      <c r="AA43">
        <v>840</v>
      </c>
      <c r="AB43">
        <v>853</v>
      </c>
      <c r="AC43">
        <v>92</v>
      </c>
      <c r="AD43">
        <v>23.26</v>
      </c>
      <c r="AE43">
        <v>0.53</v>
      </c>
      <c r="AF43">
        <v>982</v>
      </c>
      <c r="AG43">
        <v>-1</v>
      </c>
      <c r="AH43">
        <v>56</v>
      </c>
      <c r="AI43">
        <v>36</v>
      </c>
      <c r="AJ43">
        <v>190</v>
      </c>
      <c r="AK43">
        <v>169</v>
      </c>
      <c r="AL43">
        <v>4.4000000000000004</v>
      </c>
      <c r="AM43">
        <v>174.6</v>
      </c>
      <c r="AN43" t="s">
        <v>155</v>
      </c>
      <c r="AO43">
        <v>1</v>
      </c>
      <c r="AP43" s="28">
        <v>0.85893518518518519</v>
      </c>
      <c r="AQ43">
        <v>47.158639999999998</v>
      </c>
      <c r="AR43">
        <v>-88.484341999999998</v>
      </c>
      <c r="AS43">
        <v>308.10000000000002</v>
      </c>
      <c r="AT43">
        <v>22.6</v>
      </c>
      <c r="AU43">
        <v>12</v>
      </c>
      <c r="AV43">
        <v>10</v>
      </c>
      <c r="AW43" t="s">
        <v>217</v>
      </c>
      <c r="AX43">
        <v>1.4</v>
      </c>
      <c r="AY43">
        <v>1.4</v>
      </c>
      <c r="AZ43">
        <v>2.1</v>
      </c>
      <c r="BA43">
        <v>14.686999999999999</v>
      </c>
      <c r="BB43">
        <v>14.38</v>
      </c>
      <c r="BC43">
        <v>0.98</v>
      </c>
      <c r="BD43">
        <v>14.81</v>
      </c>
      <c r="BE43">
        <v>2677.5120000000002</v>
      </c>
      <c r="BF43">
        <v>285.149</v>
      </c>
      <c r="BG43">
        <v>0.54700000000000004</v>
      </c>
      <c r="BH43">
        <v>3.5000000000000003E-2</v>
      </c>
      <c r="BI43">
        <v>0.58099999999999996</v>
      </c>
      <c r="BJ43">
        <v>0.44</v>
      </c>
      <c r="BK43">
        <v>2.8000000000000001E-2</v>
      </c>
      <c r="BL43">
        <v>0.46800000000000003</v>
      </c>
      <c r="BM43">
        <v>10.297700000000001</v>
      </c>
      <c r="BQ43">
        <v>226.995</v>
      </c>
      <c r="BR43">
        <v>0.30107200000000001</v>
      </c>
      <c r="BS43">
        <v>-5</v>
      </c>
      <c r="BT43">
        <v>5.0000000000000001E-3</v>
      </c>
      <c r="BU43">
        <v>7.3574479999999998</v>
      </c>
      <c r="BW43" s="4">
        <f t="shared" si="9"/>
        <v>1.9438377615999998</v>
      </c>
      <c r="BX43" t="e">
        <v>#NAME?</v>
      </c>
      <c r="BY43" s="4">
        <f t="shared" si="10"/>
        <v>14583.654825531054</v>
      </c>
      <c r="BZ43" s="4">
        <f t="shared" si="11"/>
        <v>1552.9166092044304</v>
      </c>
      <c r="CA43" s="4">
        <f t="shared" si="12"/>
        <v>2.3962325242239997</v>
      </c>
      <c r="CB43" s="4">
        <f t="shared" si="13"/>
        <v>56.081099237957922</v>
      </c>
    </row>
    <row r="44" spans="1:80" customFormat="1" x14ac:dyDescent="0.25">
      <c r="A44" s="26">
        <v>43530</v>
      </c>
      <c r="B44" s="27">
        <v>0.65045744212962964</v>
      </c>
      <c r="C44">
        <v>13.327999999999999</v>
      </c>
      <c r="D44">
        <v>1.3401000000000001</v>
      </c>
      <c r="E44">
        <v>13400.924230000001</v>
      </c>
      <c r="F44">
        <v>25.6</v>
      </c>
      <c r="G44">
        <v>1.6</v>
      </c>
      <c r="H44">
        <v>1784.8</v>
      </c>
      <c r="J44">
        <v>1.48</v>
      </c>
      <c r="K44">
        <v>0.87419999999999998</v>
      </c>
      <c r="L44">
        <v>11.6516</v>
      </c>
      <c r="M44">
        <v>1.1715</v>
      </c>
      <c r="N44">
        <v>22.380099999999999</v>
      </c>
      <c r="O44">
        <v>1.3987000000000001</v>
      </c>
      <c r="P44">
        <v>23.8</v>
      </c>
      <c r="Q44">
        <v>18.002199999999998</v>
      </c>
      <c r="R44">
        <v>1.1251</v>
      </c>
      <c r="S44">
        <v>19.100000000000001</v>
      </c>
      <c r="T44">
        <v>1784.8078</v>
      </c>
      <c r="W44">
        <v>0</v>
      </c>
      <c r="X44">
        <v>1.2931999999999999</v>
      </c>
      <c r="Y44">
        <v>11.9</v>
      </c>
      <c r="Z44">
        <v>854</v>
      </c>
      <c r="AA44">
        <v>841</v>
      </c>
      <c r="AB44">
        <v>853</v>
      </c>
      <c r="AC44">
        <v>92</v>
      </c>
      <c r="AD44">
        <v>23.26</v>
      </c>
      <c r="AE44">
        <v>0.53</v>
      </c>
      <c r="AF44">
        <v>982</v>
      </c>
      <c r="AG44">
        <v>-1</v>
      </c>
      <c r="AH44">
        <v>56</v>
      </c>
      <c r="AI44">
        <v>36</v>
      </c>
      <c r="AJ44">
        <v>190</v>
      </c>
      <c r="AK44">
        <v>169</v>
      </c>
      <c r="AL44">
        <v>4.5</v>
      </c>
      <c r="AM44">
        <v>174.3</v>
      </c>
      <c r="AN44" t="s">
        <v>155</v>
      </c>
      <c r="AO44">
        <v>1</v>
      </c>
      <c r="AP44" s="28">
        <v>0.85893518518518519</v>
      </c>
      <c r="AQ44">
        <v>47.158659999999998</v>
      </c>
      <c r="AR44">
        <v>-88.484320999999994</v>
      </c>
      <c r="AS44">
        <v>307.89999999999998</v>
      </c>
      <c r="AT44">
        <v>22.7</v>
      </c>
      <c r="AU44">
        <v>12</v>
      </c>
      <c r="AV44">
        <v>10</v>
      </c>
      <c r="AW44" t="s">
        <v>217</v>
      </c>
      <c r="AX44">
        <v>1.425</v>
      </c>
      <c r="AY44">
        <v>1.45</v>
      </c>
      <c r="AZ44">
        <v>2.1625000000000001</v>
      </c>
      <c r="BA44">
        <v>14.686999999999999</v>
      </c>
      <c r="BB44">
        <v>14.76</v>
      </c>
      <c r="BC44">
        <v>1</v>
      </c>
      <c r="BD44">
        <v>14.391</v>
      </c>
      <c r="BE44">
        <v>2830.2310000000002</v>
      </c>
      <c r="BF44">
        <v>181.11500000000001</v>
      </c>
      <c r="BG44">
        <v>0.56899999999999995</v>
      </c>
      <c r="BH44">
        <v>3.5999999999999997E-2</v>
      </c>
      <c r="BI44">
        <v>0.60499999999999998</v>
      </c>
      <c r="BJ44">
        <v>0.45800000000000002</v>
      </c>
      <c r="BK44">
        <v>2.9000000000000001E-2</v>
      </c>
      <c r="BL44">
        <v>0.48699999999999999</v>
      </c>
      <c r="BM44">
        <v>13.766999999999999</v>
      </c>
      <c r="BQ44">
        <v>228.40799999999999</v>
      </c>
      <c r="BR44">
        <v>0.362979</v>
      </c>
      <c r="BS44">
        <v>-5</v>
      </c>
      <c r="BT44">
        <v>5.0000000000000001E-3</v>
      </c>
      <c r="BU44">
        <v>8.8703000000000003</v>
      </c>
      <c r="BW44" s="4">
        <f t="shared" si="9"/>
        <v>2.3435332600000001</v>
      </c>
      <c r="BX44" t="e">
        <v>#NAME?</v>
      </c>
      <c r="BY44" s="4">
        <f t="shared" si="10"/>
        <v>18585.230048493791</v>
      </c>
      <c r="BZ44" s="4">
        <f t="shared" si="11"/>
        <v>1189.1641534069001</v>
      </c>
      <c r="CA44" s="4">
        <f t="shared" si="12"/>
        <v>3.0071345954800002</v>
      </c>
      <c r="CB44" s="4">
        <f t="shared" si="13"/>
        <v>90.391314358019997</v>
      </c>
    </row>
    <row r="45" spans="1:80" customFormat="1" x14ac:dyDescent="0.25">
      <c r="A45" s="26">
        <v>43530</v>
      </c>
      <c r="B45" s="27">
        <v>0.65046901620370368</v>
      </c>
      <c r="C45">
        <v>13.46</v>
      </c>
      <c r="D45">
        <v>1.3533999999999999</v>
      </c>
      <c r="E45">
        <v>13534.146545</v>
      </c>
      <c r="F45">
        <v>37.799999999999997</v>
      </c>
      <c r="G45">
        <v>1.5</v>
      </c>
      <c r="H45">
        <v>2249.1</v>
      </c>
      <c r="J45">
        <v>1.4</v>
      </c>
      <c r="K45">
        <v>0.87270000000000003</v>
      </c>
      <c r="L45">
        <v>11.746</v>
      </c>
      <c r="M45">
        <v>1.1811</v>
      </c>
      <c r="N45">
        <v>32.9681</v>
      </c>
      <c r="O45">
        <v>1.3089999999999999</v>
      </c>
      <c r="P45">
        <v>34.299999999999997</v>
      </c>
      <c r="Q45">
        <v>26.518999999999998</v>
      </c>
      <c r="R45">
        <v>1.0528999999999999</v>
      </c>
      <c r="S45">
        <v>27.6</v>
      </c>
      <c r="T45">
        <v>2249.08</v>
      </c>
      <c r="W45">
        <v>0</v>
      </c>
      <c r="X45">
        <v>1.2217</v>
      </c>
      <c r="Y45">
        <v>11.9</v>
      </c>
      <c r="Z45">
        <v>855</v>
      </c>
      <c r="AA45">
        <v>842</v>
      </c>
      <c r="AB45">
        <v>854</v>
      </c>
      <c r="AC45">
        <v>92</v>
      </c>
      <c r="AD45">
        <v>23.26</v>
      </c>
      <c r="AE45">
        <v>0.53</v>
      </c>
      <c r="AF45">
        <v>982</v>
      </c>
      <c r="AG45">
        <v>-1</v>
      </c>
      <c r="AH45">
        <v>56</v>
      </c>
      <c r="AI45">
        <v>36</v>
      </c>
      <c r="AJ45">
        <v>190</v>
      </c>
      <c r="AK45">
        <v>169</v>
      </c>
      <c r="AL45">
        <v>4.4000000000000004</v>
      </c>
      <c r="AM45">
        <v>174.1</v>
      </c>
      <c r="AN45" t="s">
        <v>155</v>
      </c>
      <c r="AO45">
        <v>1</v>
      </c>
      <c r="AP45" s="28">
        <v>0.85895833333333327</v>
      </c>
      <c r="AQ45">
        <v>47.158811</v>
      </c>
      <c r="AR45">
        <v>-88.484168999999994</v>
      </c>
      <c r="AS45">
        <v>306.7</v>
      </c>
      <c r="AT45">
        <v>23.4</v>
      </c>
      <c r="AU45">
        <v>12</v>
      </c>
      <c r="AV45">
        <v>10</v>
      </c>
      <c r="AW45" t="s">
        <v>217</v>
      </c>
      <c r="AX45">
        <v>1.5625</v>
      </c>
      <c r="AY45">
        <v>1.7749999999999999</v>
      </c>
      <c r="AZ45">
        <v>2.5375000000000001</v>
      </c>
      <c r="BA45">
        <v>14.686999999999999</v>
      </c>
      <c r="BB45">
        <v>14.57</v>
      </c>
      <c r="BC45">
        <v>0.99</v>
      </c>
      <c r="BD45">
        <v>14.592000000000001</v>
      </c>
      <c r="BE45">
        <v>2820.4349999999999</v>
      </c>
      <c r="BF45">
        <v>180.501</v>
      </c>
      <c r="BG45">
        <v>0.82899999999999996</v>
      </c>
      <c r="BH45">
        <v>3.3000000000000002E-2</v>
      </c>
      <c r="BI45">
        <v>0.86199999999999999</v>
      </c>
      <c r="BJ45">
        <v>0.66700000000000004</v>
      </c>
      <c r="BK45">
        <v>2.5999999999999999E-2</v>
      </c>
      <c r="BL45">
        <v>0.69299999999999995</v>
      </c>
      <c r="BM45">
        <v>17.1492</v>
      </c>
      <c r="BQ45">
        <v>213.303</v>
      </c>
      <c r="BR45">
        <v>0.41923899999999997</v>
      </c>
      <c r="BS45">
        <v>-5</v>
      </c>
      <c r="BT45">
        <v>5.0000000000000001E-3</v>
      </c>
      <c r="BU45">
        <v>10.245153</v>
      </c>
      <c r="BW45" s="4">
        <f t="shared" si="9"/>
        <v>2.7067694225999999</v>
      </c>
      <c r="BX45" t="e">
        <v>#NAME?</v>
      </c>
      <c r="BY45" s="4">
        <f t="shared" si="10"/>
        <v>21391.551931581165</v>
      </c>
      <c r="BZ45" s="4">
        <f t="shared" si="11"/>
        <v>1368.8225196955505</v>
      </c>
      <c r="CA45" s="4">
        <f t="shared" si="12"/>
        <v>5.0581693211502001</v>
      </c>
      <c r="CB45" s="4">
        <f t="shared" si="13"/>
        <v>130.05031082798951</v>
      </c>
    </row>
    <row r="46" spans="1:80" customFormat="1" x14ac:dyDescent="0.25">
      <c r="A46" s="26">
        <v>43530</v>
      </c>
      <c r="B46" s="27">
        <v>0.65048059027777783</v>
      </c>
      <c r="C46">
        <v>13.231</v>
      </c>
      <c r="D46">
        <v>1.8749</v>
      </c>
      <c r="E46">
        <v>18748.968804</v>
      </c>
      <c r="F46">
        <v>60.6</v>
      </c>
      <c r="G46">
        <v>1.5</v>
      </c>
      <c r="H46">
        <v>2652</v>
      </c>
      <c r="J46">
        <v>1.3</v>
      </c>
      <c r="K46">
        <v>0.86950000000000005</v>
      </c>
      <c r="L46">
        <v>11.504200000000001</v>
      </c>
      <c r="M46">
        <v>1.6302000000000001</v>
      </c>
      <c r="N46">
        <v>52.722200000000001</v>
      </c>
      <c r="O46">
        <v>1.3042</v>
      </c>
      <c r="P46">
        <v>54</v>
      </c>
      <c r="Q46">
        <v>42.408900000000003</v>
      </c>
      <c r="R46">
        <v>1.0490999999999999</v>
      </c>
      <c r="S46">
        <v>43.5</v>
      </c>
      <c r="T46">
        <v>2652</v>
      </c>
      <c r="W46">
        <v>0</v>
      </c>
      <c r="X46">
        <v>1.1303000000000001</v>
      </c>
      <c r="Y46">
        <v>11.9</v>
      </c>
      <c r="Z46">
        <v>856</v>
      </c>
      <c r="AA46">
        <v>843</v>
      </c>
      <c r="AB46">
        <v>855</v>
      </c>
      <c r="AC46">
        <v>92</v>
      </c>
      <c r="AD46">
        <v>23.26</v>
      </c>
      <c r="AE46">
        <v>0.53</v>
      </c>
      <c r="AF46">
        <v>982</v>
      </c>
      <c r="AG46">
        <v>-1</v>
      </c>
      <c r="AH46">
        <v>56</v>
      </c>
      <c r="AI46">
        <v>36</v>
      </c>
      <c r="AJ46">
        <v>190</v>
      </c>
      <c r="AK46">
        <v>168.5</v>
      </c>
      <c r="AL46">
        <v>4.4000000000000004</v>
      </c>
      <c r="AM46">
        <v>174.4</v>
      </c>
      <c r="AN46" t="s">
        <v>155</v>
      </c>
      <c r="AO46">
        <v>1</v>
      </c>
      <c r="AP46" s="28">
        <v>0.85896990740740742</v>
      </c>
      <c r="AQ46">
        <v>47.158918</v>
      </c>
      <c r="AR46">
        <v>-88.484150999999997</v>
      </c>
      <c r="AS46">
        <v>306.5</v>
      </c>
      <c r="AT46">
        <v>24.1</v>
      </c>
      <c r="AU46">
        <v>12</v>
      </c>
      <c r="AV46">
        <v>10</v>
      </c>
      <c r="AW46" t="s">
        <v>217</v>
      </c>
      <c r="AX46">
        <v>1.3</v>
      </c>
      <c r="AY46">
        <v>1.6125</v>
      </c>
      <c r="AZ46">
        <v>2.1124999999999998</v>
      </c>
      <c r="BA46">
        <v>14.686999999999999</v>
      </c>
      <c r="BB46">
        <v>14.2</v>
      </c>
      <c r="BC46">
        <v>0.97</v>
      </c>
      <c r="BD46">
        <v>15.013</v>
      </c>
      <c r="BE46">
        <v>2711.165</v>
      </c>
      <c r="BF46">
        <v>244.51599999999999</v>
      </c>
      <c r="BG46">
        <v>1.3009999999999999</v>
      </c>
      <c r="BH46">
        <v>3.2000000000000001E-2</v>
      </c>
      <c r="BI46">
        <v>1.333</v>
      </c>
      <c r="BJ46">
        <v>1.0469999999999999</v>
      </c>
      <c r="BK46">
        <v>2.5999999999999999E-2</v>
      </c>
      <c r="BL46">
        <v>1.073</v>
      </c>
      <c r="BM46">
        <v>19.846599999999999</v>
      </c>
      <c r="BQ46">
        <v>193.685</v>
      </c>
      <c r="BR46">
        <v>0.45818399999999998</v>
      </c>
      <c r="BS46">
        <v>-5</v>
      </c>
      <c r="BT46">
        <v>5.0000000000000001E-3</v>
      </c>
      <c r="BU46">
        <v>11.196871</v>
      </c>
      <c r="BW46" s="4">
        <f t="shared" si="9"/>
        <v>2.9582133181999999</v>
      </c>
      <c r="BX46" t="e">
        <v>#NAME?</v>
      </c>
      <c r="BY46" s="4">
        <f t="shared" si="10"/>
        <v>22472.964895318513</v>
      </c>
      <c r="BZ46" s="4">
        <f t="shared" si="11"/>
        <v>2026.530003804527</v>
      </c>
      <c r="CA46" s="4">
        <f t="shared" si="12"/>
        <v>8.6774563381673993</v>
      </c>
      <c r="CB46" s="4">
        <f t="shared" si="13"/>
        <v>164.4871107555617</v>
      </c>
    </row>
    <row r="47" spans="1:80" customFormat="1" x14ac:dyDescent="0.25">
      <c r="A47" s="26">
        <v>43530</v>
      </c>
      <c r="B47" s="27">
        <v>0.65049216435185186</v>
      </c>
      <c r="C47">
        <v>12.792</v>
      </c>
      <c r="D47">
        <v>2.5283000000000002</v>
      </c>
      <c r="E47">
        <v>25283.277870000002</v>
      </c>
      <c r="F47">
        <v>95.4</v>
      </c>
      <c r="G47">
        <v>1.5</v>
      </c>
      <c r="H47">
        <v>2802.7</v>
      </c>
      <c r="J47">
        <v>1.2</v>
      </c>
      <c r="K47">
        <v>0.8669</v>
      </c>
      <c r="L47">
        <v>11.0898</v>
      </c>
      <c r="M47">
        <v>2.1919</v>
      </c>
      <c r="N47">
        <v>82.717200000000005</v>
      </c>
      <c r="O47">
        <v>1.3004</v>
      </c>
      <c r="P47">
        <v>84</v>
      </c>
      <c r="Q47">
        <v>66.5364</v>
      </c>
      <c r="R47">
        <v>1.046</v>
      </c>
      <c r="S47">
        <v>67.599999999999994</v>
      </c>
      <c r="T47">
        <v>2802.6815000000001</v>
      </c>
      <c r="W47">
        <v>0</v>
      </c>
      <c r="X47">
        <v>1.0403</v>
      </c>
      <c r="Y47">
        <v>11.9</v>
      </c>
      <c r="Z47">
        <v>856</v>
      </c>
      <c r="AA47">
        <v>844</v>
      </c>
      <c r="AB47">
        <v>855</v>
      </c>
      <c r="AC47">
        <v>92</v>
      </c>
      <c r="AD47">
        <v>23.26</v>
      </c>
      <c r="AE47">
        <v>0.53</v>
      </c>
      <c r="AF47">
        <v>982</v>
      </c>
      <c r="AG47">
        <v>-1</v>
      </c>
      <c r="AH47">
        <v>56</v>
      </c>
      <c r="AI47">
        <v>36</v>
      </c>
      <c r="AJ47">
        <v>190</v>
      </c>
      <c r="AK47">
        <v>168.5</v>
      </c>
      <c r="AL47">
        <v>4.4000000000000004</v>
      </c>
      <c r="AM47">
        <v>174.8</v>
      </c>
      <c r="AN47" t="s">
        <v>155</v>
      </c>
      <c r="AO47">
        <v>1</v>
      </c>
      <c r="AP47" s="28">
        <v>0.85898148148148146</v>
      </c>
      <c r="AQ47">
        <v>47.159045999999996</v>
      </c>
      <c r="AR47">
        <v>-88.484149000000002</v>
      </c>
      <c r="AS47">
        <v>306.39999999999998</v>
      </c>
      <c r="AT47">
        <v>31</v>
      </c>
      <c r="AU47">
        <v>12</v>
      </c>
      <c r="AV47">
        <v>10</v>
      </c>
      <c r="AW47" t="s">
        <v>217</v>
      </c>
      <c r="AX47">
        <v>1.325</v>
      </c>
      <c r="AY47">
        <v>1.75</v>
      </c>
      <c r="AZ47">
        <v>2.25</v>
      </c>
      <c r="BA47">
        <v>14.686999999999999</v>
      </c>
      <c r="BB47">
        <v>13.91</v>
      </c>
      <c r="BC47">
        <v>0.95</v>
      </c>
      <c r="BD47">
        <v>15.35</v>
      </c>
      <c r="BE47">
        <v>2582.1010000000001</v>
      </c>
      <c r="BF47">
        <v>324.81900000000002</v>
      </c>
      <c r="BG47">
        <v>2.0169999999999999</v>
      </c>
      <c r="BH47">
        <v>3.2000000000000001E-2</v>
      </c>
      <c r="BI47">
        <v>2.0489999999999999</v>
      </c>
      <c r="BJ47">
        <v>1.6220000000000001</v>
      </c>
      <c r="BK47">
        <v>2.5999999999999999E-2</v>
      </c>
      <c r="BL47">
        <v>1.6479999999999999</v>
      </c>
      <c r="BM47">
        <v>20.722200000000001</v>
      </c>
      <c r="BQ47">
        <v>176.12100000000001</v>
      </c>
      <c r="BR47">
        <v>0.49985000000000002</v>
      </c>
      <c r="BS47">
        <v>-5</v>
      </c>
      <c r="BT47">
        <v>5.0000000000000001E-3</v>
      </c>
      <c r="BU47">
        <v>12.215083999999999</v>
      </c>
      <c r="BW47" s="4">
        <f t="shared" si="9"/>
        <v>3.2272251927999998</v>
      </c>
      <c r="BX47" t="e">
        <v>#NAME?</v>
      </c>
      <c r="BY47" s="4">
        <f t="shared" si="10"/>
        <v>23349.491826681602</v>
      </c>
      <c r="BZ47" s="4">
        <f t="shared" si="11"/>
        <v>2936.8851519229988</v>
      </c>
      <c r="CA47" s="4">
        <f t="shared" si="12"/>
        <v>14.665483596769599</v>
      </c>
      <c r="CB47" s="4">
        <f t="shared" si="13"/>
        <v>187.36195079468493</v>
      </c>
    </row>
    <row r="48" spans="1:80" customFormat="1" x14ac:dyDescent="0.25">
      <c r="A48" s="26">
        <v>43530</v>
      </c>
      <c r="B48" s="27">
        <v>0.6505037384259259</v>
      </c>
      <c r="C48">
        <v>12.419</v>
      </c>
      <c r="D48">
        <v>3.0156999999999998</v>
      </c>
      <c r="E48">
        <v>30157.228916</v>
      </c>
      <c r="F48">
        <v>126.5</v>
      </c>
      <c r="G48">
        <v>1.5</v>
      </c>
      <c r="H48">
        <v>3107.6</v>
      </c>
      <c r="J48">
        <v>1.07</v>
      </c>
      <c r="K48">
        <v>0.86519999999999997</v>
      </c>
      <c r="L48">
        <v>10.7446</v>
      </c>
      <c r="M48">
        <v>2.6091000000000002</v>
      </c>
      <c r="N48">
        <v>109.4588</v>
      </c>
      <c r="O48">
        <v>1.2878000000000001</v>
      </c>
      <c r="P48">
        <v>110.7</v>
      </c>
      <c r="Q48">
        <v>88.046899999999994</v>
      </c>
      <c r="R48">
        <v>1.0358000000000001</v>
      </c>
      <c r="S48">
        <v>89.1</v>
      </c>
      <c r="T48">
        <v>3107.5594000000001</v>
      </c>
      <c r="W48">
        <v>0</v>
      </c>
      <c r="X48">
        <v>0.92579999999999996</v>
      </c>
      <c r="Y48">
        <v>11.8</v>
      </c>
      <c r="Z48">
        <v>856</v>
      </c>
      <c r="AA48">
        <v>843</v>
      </c>
      <c r="AB48">
        <v>856</v>
      </c>
      <c r="AC48">
        <v>92</v>
      </c>
      <c r="AD48">
        <v>23.26</v>
      </c>
      <c r="AE48">
        <v>0.53</v>
      </c>
      <c r="AF48">
        <v>982</v>
      </c>
      <c r="AG48">
        <v>-1</v>
      </c>
      <c r="AH48">
        <v>55.463000000000001</v>
      </c>
      <c r="AI48">
        <v>36</v>
      </c>
      <c r="AJ48">
        <v>190</v>
      </c>
      <c r="AK48">
        <v>168.5</v>
      </c>
      <c r="AL48">
        <v>4.4000000000000004</v>
      </c>
      <c r="AM48">
        <v>175</v>
      </c>
      <c r="AN48" t="s">
        <v>155</v>
      </c>
      <c r="AO48">
        <v>1</v>
      </c>
      <c r="AP48" s="28">
        <v>0.85899305555555561</v>
      </c>
      <c r="AQ48">
        <v>47.159190000000002</v>
      </c>
      <c r="AR48">
        <v>-88.484154000000004</v>
      </c>
      <c r="AS48">
        <v>307</v>
      </c>
      <c r="AT48">
        <v>33.1</v>
      </c>
      <c r="AU48">
        <v>12</v>
      </c>
      <c r="AV48">
        <v>10</v>
      </c>
      <c r="AW48" t="s">
        <v>217</v>
      </c>
      <c r="AX48">
        <v>1.5125</v>
      </c>
      <c r="AY48">
        <v>2.1</v>
      </c>
      <c r="AZ48">
        <v>2.6124999999999998</v>
      </c>
      <c r="BA48">
        <v>14.686999999999999</v>
      </c>
      <c r="BB48">
        <v>13.72</v>
      </c>
      <c r="BC48">
        <v>0.93</v>
      </c>
      <c r="BD48">
        <v>15.586</v>
      </c>
      <c r="BE48">
        <v>2482.895</v>
      </c>
      <c r="BF48">
        <v>383.733</v>
      </c>
      <c r="BG48">
        <v>2.649</v>
      </c>
      <c r="BH48">
        <v>3.1E-2</v>
      </c>
      <c r="BI48">
        <v>2.68</v>
      </c>
      <c r="BJ48">
        <v>2.1309999999999998</v>
      </c>
      <c r="BK48">
        <v>2.5000000000000001E-2</v>
      </c>
      <c r="BL48">
        <v>2.1560000000000001</v>
      </c>
      <c r="BM48">
        <v>22.8034</v>
      </c>
      <c r="BQ48">
        <v>155.55000000000001</v>
      </c>
      <c r="BR48">
        <v>0.463393</v>
      </c>
      <c r="BS48">
        <v>-5</v>
      </c>
      <c r="BT48">
        <v>5.5370000000000003E-3</v>
      </c>
      <c r="BU48">
        <v>11.324166999999999</v>
      </c>
      <c r="BW48" s="4">
        <f t="shared" si="9"/>
        <v>2.9918449213999998</v>
      </c>
      <c r="BX48" t="e">
        <v>#NAME?</v>
      </c>
      <c r="BY48" s="4">
        <f t="shared" si="10"/>
        <v>20814.806056651138</v>
      </c>
      <c r="BZ48" s="4">
        <f t="shared" si="11"/>
        <v>3216.5069571192221</v>
      </c>
      <c r="CA48" s="4">
        <f t="shared" si="12"/>
        <v>17.862358268955397</v>
      </c>
      <c r="CB48" s="4">
        <f t="shared" si="13"/>
        <v>191.14148313012555</v>
      </c>
    </row>
    <row r="49" spans="1:80" customFormat="1" x14ac:dyDescent="0.25">
      <c r="A49" s="26">
        <v>43530</v>
      </c>
      <c r="B49" s="27">
        <v>0.65051531249999994</v>
      </c>
      <c r="C49">
        <v>12.569000000000001</v>
      </c>
      <c r="D49">
        <v>2.9864000000000002</v>
      </c>
      <c r="E49">
        <v>29864.113711999998</v>
      </c>
      <c r="F49">
        <v>156.9</v>
      </c>
      <c r="G49">
        <v>1.4</v>
      </c>
      <c r="H49">
        <v>3753.1</v>
      </c>
      <c r="J49">
        <v>1</v>
      </c>
      <c r="K49">
        <v>0.86370000000000002</v>
      </c>
      <c r="L49">
        <v>10.856</v>
      </c>
      <c r="M49">
        <v>2.5794000000000001</v>
      </c>
      <c r="N49">
        <v>135.49440000000001</v>
      </c>
      <c r="O49">
        <v>1.2092000000000001</v>
      </c>
      <c r="P49">
        <v>136.69999999999999</v>
      </c>
      <c r="Q49">
        <v>108.98950000000001</v>
      </c>
      <c r="R49">
        <v>0.97270000000000001</v>
      </c>
      <c r="S49">
        <v>110</v>
      </c>
      <c r="T49">
        <v>3753.1095999999998</v>
      </c>
      <c r="W49">
        <v>0</v>
      </c>
      <c r="X49">
        <v>0.86370000000000002</v>
      </c>
      <c r="Y49">
        <v>11.9</v>
      </c>
      <c r="Z49">
        <v>855</v>
      </c>
      <c r="AA49">
        <v>842</v>
      </c>
      <c r="AB49">
        <v>855</v>
      </c>
      <c r="AC49">
        <v>92</v>
      </c>
      <c r="AD49">
        <v>23.26</v>
      </c>
      <c r="AE49">
        <v>0.53</v>
      </c>
      <c r="AF49">
        <v>982</v>
      </c>
      <c r="AG49">
        <v>-1</v>
      </c>
      <c r="AH49">
        <v>55</v>
      </c>
      <c r="AI49">
        <v>36</v>
      </c>
      <c r="AJ49">
        <v>190.5</v>
      </c>
      <c r="AK49">
        <v>168.5</v>
      </c>
      <c r="AL49">
        <v>4.5</v>
      </c>
      <c r="AM49">
        <v>175</v>
      </c>
      <c r="AN49" t="s">
        <v>155</v>
      </c>
      <c r="AO49">
        <v>1</v>
      </c>
      <c r="AP49" s="28">
        <v>0.85900462962962953</v>
      </c>
      <c r="AQ49">
        <v>47.159348000000001</v>
      </c>
      <c r="AR49">
        <v>-88.484156999999996</v>
      </c>
      <c r="AS49">
        <v>307.60000000000002</v>
      </c>
      <c r="AT49">
        <v>36</v>
      </c>
      <c r="AU49">
        <v>12</v>
      </c>
      <c r="AV49">
        <v>9</v>
      </c>
      <c r="AW49" t="s">
        <v>227</v>
      </c>
      <c r="AX49">
        <v>1.575</v>
      </c>
      <c r="AY49">
        <v>2.1124999999999998</v>
      </c>
      <c r="AZ49">
        <v>2.7</v>
      </c>
      <c r="BA49">
        <v>14.686999999999999</v>
      </c>
      <c r="BB49">
        <v>13.57</v>
      </c>
      <c r="BC49">
        <v>0.92</v>
      </c>
      <c r="BD49">
        <v>15.78</v>
      </c>
      <c r="BE49">
        <v>2481.991</v>
      </c>
      <c r="BF49">
        <v>375.339</v>
      </c>
      <c r="BG49">
        <v>3.2440000000000002</v>
      </c>
      <c r="BH49">
        <v>2.9000000000000001E-2</v>
      </c>
      <c r="BI49">
        <v>3.2730000000000001</v>
      </c>
      <c r="BJ49">
        <v>2.609</v>
      </c>
      <c r="BK49">
        <v>2.3E-2</v>
      </c>
      <c r="BL49">
        <v>2.633</v>
      </c>
      <c r="BM49">
        <v>27.248100000000001</v>
      </c>
      <c r="BQ49">
        <v>143.58099999999999</v>
      </c>
      <c r="BR49">
        <v>0.39266800000000002</v>
      </c>
      <c r="BS49">
        <v>-5</v>
      </c>
      <c r="BT49">
        <v>5.463E-3</v>
      </c>
      <c r="BU49">
        <v>9.5958240000000004</v>
      </c>
      <c r="BW49" s="4">
        <f t="shared" si="9"/>
        <v>2.5352167007999999</v>
      </c>
      <c r="BX49" t="e">
        <v>#NAME?</v>
      </c>
      <c r="BY49" s="4">
        <f t="shared" si="10"/>
        <v>17631.539140773835</v>
      </c>
      <c r="BZ49" s="4">
        <f t="shared" si="11"/>
        <v>2665.9687058055069</v>
      </c>
      <c r="CA49" s="4">
        <f t="shared" si="12"/>
        <v>18.531280664803198</v>
      </c>
      <c r="CB49" s="4">
        <f t="shared" si="13"/>
        <v>193.53859282584287</v>
      </c>
    </row>
    <row r="50" spans="1:80" customFormat="1" x14ac:dyDescent="0.25">
      <c r="A50" s="26">
        <v>43530</v>
      </c>
      <c r="B50" s="27">
        <v>0.65052688657407409</v>
      </c>
      <c r="C50">
        <v>12.938000000000001</v>
      </c>
      <c r="D50">
        <v>2.1074999999999999</v>
      </c>
      <c r="E50">
        <v>21074.746888000001</v>
      </c>
      <c r="F50">
        <v>169.2</v>
      </c>
      <c r="G50">
        <v>1.4</v>
      </c>
      <c r="H50">
        <v>3842.9</v>
      </c>
      <c r="J50">
        <v>0.88</v>
      </c>
      <c r="K50">
        <v>0.86860000000000004</v>
      </c>
      <c r="L50">
        <v>11.2371</v>
      </c>
      <c r="M50">
        <v>1.8305</v>
      </c>
      <c r="N50">
        <v>146.93270000000001</v>
      </c>
      <c r="O50">
        <v>1.216</v>
      </c>
      <c r="P50">
        <v>148.1</v>
      </c>
      <c r="Q50">
        <v>118.19029999999999</v>
      </c>
      <c r="R50">
        <v>0.97809999999999997</v>
      </c>
      <c r="S50">
        <v>119.2</v>
      </c>
      <c r="T50">
        <v>3842.9029999999998</v>
      </c>
      <c r="W50">
        <v>0</v>
      </c>
      <c r="X50">
        <v>0.76349999999999996</v>
      </c>
      <c r="Y50">
        <v>11.9</v>
      </c>
      <c r="Z50">
        <v>853</v>
      </c>
      <c r="AA50">
        <v>841</v>
      </c>
      <c r="AB50">
        <v>853</v>
      </c>
      <c r="AC50">
        <v>92</v>
      </c>
      <c r="AD50">
        <v>23.26</v>
      </c>
      <c r="AE50">
        <v>0.53</v>
      </c>
      <c r="AF50">
        <v>982</v>
      </c>
      <c r="AG50">
        <v>-1</v>
      </c>
      <c r="AH50">
        <v>55</v>
      </c>
      <c r="AI50">
        <v>36</v>
      </c>
      <c r="AJ50">
        <v>190.5</v>
      </c>
      <c r="AK50">
        <v>169</v>
      </c>
      <c r="AL50">
        <v>4.4000000000000004</v>
      </c>
      <c r="AM50">
        <v>175</v>
      </c>
      <c r="AN50" t="s">
        <v>155</v>
      </c>
      <c r="AO50">
        <v>2</v>
      </c>
      <c r="AP50" s="28">
        <v>0.85901620370370368</v>
      </c>
      <c r="AQ50">
        <v>47.159512999999997</v>
      </c>
      <c r="AR50">
        <v>-88.484159000000005</v>
      </c>
      <c r="AS50">
        <v>308.10000000000002</v>
      </c>
      <c r="AT50">
        <v>38.200000000000003</v>
      </c>
      <c r="AU50">
        <v>12</v>
      </c>
      <c r="AV50">
        <v>10</v>
      </c>
      <c r="AW50" t="s">
        <v>217</v>
      </c>
      <c r="AX50">
        <v>1.4375</v>
      </c>
      <c r="AY50">
        <v>2.0499999999999998</v>
      </c>
      <c r="AZ50">
        <v>2.7250000000000001</v>
      </c>
      <c r="BA50">
        <v>14.686999999999999</v>
      </c>
      <c r="BB50">
        <v>14.09</v>
      </c>
      <c r="BC50">
        <v>0.96</v>
      </c>
      <c r="BD50">
        <v>15.132999999999999</v>
      </c>
      <c r="BE50">
        <v>2637.8870000000002</v>
      </c>
      <c r="BF50">
        <v>273.48899999999998</v>
      </c>
      <c r="BG50">
        <v>3.6120000000000001</v>
      </c>
      <c r="BH50">
        <v>0.03</v>
      </c>
      <c r="BI50">
        <v>3.6419999999999999</v>
      </c>
      <c r="BJ50">
        <v>2.9049999999999998</v>
      </c>
      <c r="BK50">
        <v>2.4E-2</v>
      </c>
      <c r="BL50">
        <v>2.93</v>
      </c>
      <c r="BM50">
        <v>28.646599999999999</v>
      </c>
      <c r="BQ50">
        <v>130.321</v>
      </c>
      <c r="BR50">
        <v>0.33035500000000001</v>
      </c>
      <c r="BS50">
        <v>-5</v>
      </c>
      <c r="BT50">
        <v>5.5370000000000003E-3</v>
      </c>
      <c r="BU50">
        <v>8.0730500000000003</v>
      </c>
      <c r="BW50" s="4">
        <f t="shared" si="9"/>
        <v>2.1328998100000001</v>
      </c>
      <c r="BX50" t="e">
        <v>#NAME?</v>
      </c>
      <c r="BY50" s="4">
        <f t="shared" si="10"/>
        <v>15765.276035652605</v>
      </c>
      <c r="BZ50" s="4">
        <f t="shared" si="11"/>
        <v>1634.2804529472896</v>
      </c>
      <c r="CA50" s="4">
        <f t="shared" si="12"/>
        <v>17.359326027049999</v>
      </c>
      <c r="CB50" s="4">
        <f t="shared" si="13"/>
        <v>171.18267434302601</v>
      </c>
    </row>
    <row r="51" spans="1:80" customFormat="1" x14ac:dyDescent="0.25">
      <c r="A51" s="26">
        <v>43530</v>
      </c>
      <c r="B51" s="27">
        <v>0.65053846064814813</v>
      </c>
      <c r="C51">
        <v>13.077999999999999</v>
      </c>
      <c r="D51">
        <v>1.6369</v>
      </c>
      <c r="E51">
        <v>16369.352697</v>
      </c>
      <c r="F51">
        <v>175.6</v>
      </c>
      <c r="G51">
        <v>1.4</v>
      </c>
      <c r="H51">
        <v>3160.8</v>
      </c>
      <c r="J51">
        <v>0.73</v>
      </c>
      <c r="K51">
        <v>0.87219999999999998</v>
      </c>
      <c r="L51">
        <v>11.4064</v>
      </c>
      <c r="M51">
        <v>1.4277</v>
      </c>
      <c r="N51">
        <v>153.1747</v>
      </c>
      <c r="O51">
        <v>1.2211000000000001</v>
      </c>
      <c r="P51">
        <v>154.4</v>
      </c>
      <c r="Q51">
        <v>123.21129999999999</v>
      </c>
      <c r="R51">
        <v>0.98219999999999996</v>
      </c>
      <c r="S51">
        <v>124.2</v>
      </c>
      <c r="T51">
        <v>3160.8449999999998</v>
      </c>
      <c r="W51">
        <v>0</v>
      </c>
      <c r="X51">
        <v>0.63649999999999995</v>
      </c>
      <c r="Y51">
        <v>11.8</v>
      </c>
      <c r="Z51">
        <v>853</v>
      </c>
      <c r="AA51">
        <v>841</v>
      </c>
      <c r="AB51">
        <v>853</v>
      </c>
      <c r="AC51">
        <v>92</v>
      </c>
      <c r="AD51">
        <v>23.26</v>
      </c>
      <c r="AE51">
        <v>0.53</v>
      </c>
      <c r="AF51">
        <v>982</v>
      </c>
      <c r="AG51">
        <v>-1</v>
      </c>
      <c r="AH51">
        <v>55</v>
      </c>
      <c r="AI51">
        <v>36</v>
      </c>
      <c r="AJ51">
        <v>190</v>
      </c>
      <c r="AK51">
        <v>169</v>
      </c>
      <c r="AL51">
        <v>4.3</v>
      </c>
      <c r="AM51">
        <v>175</v>
      </c>
      <c r="AN51" t="s">
        <v>155</v>
      </c>
      <c r="AO51">
        <v>2</v>
      </c>
      <c r="AP51" s="28">
        <v>0.85902777777777783</v>
      </c>
      <c r="AQ51">
        <v>47.159672</v>
      </c>
      <c r="AR51">
        <v>-88.484164000000007</v>
      </c>
      <c r="AS51">
        <v>308.60000000000002</v>
      </c>
      <c r="AT51">
        <v>38.5</v>
      </c>
      <c r="AU51">
        <v>12</v>
      </c>
      <c r="AV51">
        <v>11</v>
      </c>
      <c r="AW51" t="s">
        <v>208</v>
      </c>
      <c r="AX51">
        <v>1.7124999999999999</v>
      </c>
      <c r="AY51">
        <v>1.0125</v>
      </c>
      <c r="AZ51">
        <v>2.9</v>
      </c>
      <c r="BA51">
        <v>14.686999999999999</v>
      </c>
      <c r="BB51">
        <v>14.52</v>
      </c>
      <c r="BC51">
        <v>0.99</v>
      </c>
      <c r="BD51">
        <v>14.653</v>
      </c>
      <c r="BE51">
        <v>2739.248</v>
      </c>
      <c r="BF51">
        <v>218.226</v>
      </c>
      <c r="BG51">
        <v>3.8519999999999999</v>
      </c>
      <c r="BH51">
        <v>3.1E-2</v>
      </c>
      <c r="BI51">
        <v>3.883</v>
      </c>
      <c r="BJ51">
        <v>3.0990000000000002</v>
      </c>
      <c r="BK51">
        <v>2.5000000000000001E-2</v>
      </c>
      <c r="BL51">
        <v>3.1230000000000002</v>
      </c>
      <c r="BM51">
        <v>24.104500000000002</v>
      </c>
      <c r="BQ51">
        <v>111.137</v>
      </c>
      <c r="BR51">
        <v>0.28509899999999999</v>
      </c>
      <c r="BS51">
        <v>-5</v>
      </c>
      <c r="BT51">
        <v>6.0000000000000001E-3</v>
      </c>
      <c r="BU51">
        <v>6.967104</v>
      </c>
      <c r="BW51" s="4">
        <f t="shared" si="9"/>
        <v>1.8407088767999999</v>
      </c>
      <c r="BX51" t="e">
        <v>#NAME?</v>
      </c>
      <c r="BY51" s="4">
        <f t="shared" si="10"/>
        <v>14128.348404075417</v>
      </c>
      <c r="BZ51" s="4">
        <f t="shared" si="11"/>
        <v>1125.4024764004607</v>
      </c>
      <c r="CA51" s="4">
        <f t="shared" si="12"/>
        <v>15.9816991300992</v>
      </c>
      <c r="CB51" s="4">
        <f t="shared" si="13"/>
        <v>124.3081209039936</v>
      </c>
    </row>
    <row r="52" spans="1:80" customFormat="1" x14ac:dyDescent="0.25">
      <c r="A52" s="26">
        <v>43530</v>
      </c>
      <c r="B52" s="27">
        <v>0.65055003472222228</v>
      </c>
      <c r="C52">
        <v>12.962</v>
      </c>
      <c r="D52">
        <v>1.7845</v>
      </c>
      <c r="E52">
        <v>17844.870293</v>
      </c>
      <c r="F52">
        <v>178.6</v>
      </c>
      <c r="G52">
        <v>1.4</v>
      </c>
      <c r="H52">
        <v>2432.4</v>
      </c>
      <c r="J52">
        <v>0.6</v>
      </c>
      <c r="K52">
        <v>0.87250000000000005</v>
      </c>
      <c r="L52">
        <v>11.3095</v>
      </c>
      <c r="M52">
        <v>1.5569</v>
      </c>
      <c r="N52">
        <v>155.81659999999999</v>
      </c>
      <c r="O52">
        <v>1.2215</v>
      </c>
      <c r="P52">
        <v>157</v>
      </c>
      <c r="Q52">
        <v>125.3364</v>
      </c>
      <c r="R52">
        <v>0.98250000000000004</v>
      </c>
      <c r="S52">
        <v>126.3</v>
      </c>
      <c r="T52">
        <v>2432.3768</v>
      </c>
      <c r="W52">
        <v>0</v>
      </c>
      <c r="X52">
        <v>0.52349999999999997</v>
      </c>
      <c r="Y52">
        <v>11.9</v>
      </c>
      <c r="Z52">
        <v>852</v>
      </c>
      <c r="AA52">
        <v>840</v>
      </c>
      <c r="AB52">
        <v>852</v>
      </c>
      <c r="AC52">
        <v>92</v>
      </c>
      <c r="AD52">
        <v>23.26</v>
      </c>
      <c r="AE52">
        <v>0.53</v>
      </c>
      <c r="AF52">
        <v>982</v>
      </c>
      <c r="AG52">
        <v>-1</v>
      </c>
      <c r="AH52">
        <v>55</v>
      </c>
      <c r="AI52">
        <v>36</v>
      </c>
      <c r="AJ52">
        <v>190.5</v>
      </c>
      <c r="AK52">
        <v>169</v>
      </c>
      <c r="AL52">
        <v>4.4000000000000004</v>
      </c>
      <c r="AM52">
        <v>175</v>
      </c>
      <c r="AN52" t="s">
        <v>155</v>
      </c>
      <c r="AO52">
        <v>2</v>
      </c>
      <c r="AP52" s="28">
        <v>0.85903935185185187</v>
      </c>
      <c r="AQ52">
        <v>47.159818999999999</v>
      </c>
      <c r="AR52">
        <v>-88.484172999999998</v>
      </c>
      <c r="AS52">
        <v>309.60000000000002</v>
      </c>
      <c r="AT52">
        <v>37.200000000000003</v>
      </c>
      <c r="AU52">
        <v>12</v>
      </c>
      <c r="AV52">
        <v>11</v>
      </c>
      <c r="AW52" t="s">
        <v>208</v>
      </c>
      <c r="AX52">
        <v>1.8125</v>
      </c>
      <c r="AY52">
        <v>1.0874999999999999</v>
      </c>
      <c r="AZ52">
        <v>2.9</v>
      </c>
      <c r="BA52">
        <v>14.686999999999999</v>
      </c>
      <c r="BB52">
        <v>14.55</v>
      </c>
      <c r="BC52">
        <v>0.99</v>
      </c>
      <c r="BD52">
        <v>14.615</v>
      </c>
      <c r="BE52">
        <v>2724.3989999999999</v>
      </c>
      <c r="BF52">
        <v>238.71199999999999</v>
      </c>
      <c r="BG52">
        <v>3.931</v>
      </c>
      <c r="BH52">
        <v>3.1E-2</v>
      </c>
      <c r="BI52">
        <v>3.9620000000000002</v>
      </c>
      <c r="BJ52">
        <v>3.1619999999999999</v>
      </c>
      <c r="BK52">
        <v>2.5000000000000001E-2</v>
      </c>
      <c r="BL52">
        <v>3.1869999999999998</v>
      </c>
      <c r="BM52">
        <v>18.6067</v>
      </c>
      <c r="BQ52">
        <v>91.691999999999993</v>
      </c>
      <c r="BR52">
        <v>0.27409800000000001</v>
      </c>
      <c r="BS52">
        <v>-5</v>
      </c>
      <c r="BT52">
        <v>5.463E-3</v>
      </c>
      <c r="BU52">
        <v>6.6982730000000004</v>
      </c>
      <c r="BW52" s="4">
        <f t="shared" si="9"/>
        <v>1.7696837266000001</v>
      </c>
      <c r="BX52" t="e">
        <v>#NAME?</v>
      </c>
      <c r="BY52" s="4">
        <f t="shared" si="10"/>
        <v>13509.563145044856</v>
      </c>
      <c r="BZ52" s="4">
        <f t="shared" si="11"/>
        <v>1183.5488184671151</v>
      </c>
      <c r="CA52" s="4">
        <f t="shared" si="12"/>
        <v>15.677391015085201</v>
      </c>
      <c r="CB52" s="4">
        <f t="shared" si="13"/>
        <v>92.253166160779827</v>
      </c>
    </row>
    <row r="53" spans="1:80" customFormat="1" x14ac:dyDescent="0.25">
      <c r="A53" s="26">
        <v>43530</v>
      </c>
      <c r="B53" s="27">
        <v>0.65056160879629632</v>
      </c>
      <c r="C53">
        <v>12.711</v>
      </c>
      <c r="D53">
        <v>2.1465000000000001</v>
      </c>
      <c r="E53">
        <v>21464.978392000001</v>
      </c>
      <c r="F53">
        <v>179.3</v>
      </c>
      <c r="G53">
        <v>1.4</v>
      </c>
      <c r="H53">
        <v>1944</v>
      </c>
      <c r="J53">
        <v>0.53</v>
      </c>
      <c r="K53">
        <v>0.87170000000000003</v>
      </c>
      <c r="L53">
        <v>11.080500000000001</v>
      </c>
      <c r="M53">
        <v>1.8711</v>
      </c>
      <c r="N53">
        <v>156.2938</v>
      </c>
      <c r="O53">
        <v>1.2203999999999999</v>
      </c>
      <c r="P53">
        <v>157.5</v>
      </c>
      <c r="Q53">
        <v>125.72020000000001</v>
      </c>
      <c r="R53">
        <v>0.98160000000000003</v>
      </c>
      <c r="S53">
        <v>126.7</v>
      </c>
      <c r="T53">
        <v>1943.9905000000001</v>
      </c>
      <c r="W53">
        <v>0</v>
      </c>
      <c r="X53">
        <v>0.46010000000000001</v>
      </c>
      <c r="Y53">
        <v>11.8</v>
      </c>
      <c r="Z53">
        <v>852</v>
      </c>
      <c r="AA53">
        <v>840</v>
      </c>
      <c r="AB53">
        <v>852</v>
      </c>
      <c r="AC53">
        <v>92</v>
      </c>
      <c r="AD53">
        <v>23.26</v>
      </c>
      <c r="AE53">
        <v>0.53</v>
      </c>
      <c r="AF53">
        <v>982</v>
      </c>
      <c r="AG53">
        <v>-1</v>
      </c>
      <c r="AH53">
        <v>55</v>
      </c>
      <c r="AI53">
        <v>36</v>
      </c>
      <c r="AJ53">
        <v>191</v>
      </c>
      <c r="AK53">
        <v>169</v>
      </c>
      <c r="AL53">
        <v>4.4000000000000004</v>
      </c>
      <c r="AM53">
        <v>175</v>
      </c>
      <c r="AN53" t="s">
        <v>155</v>
      </c>
      <c r="AO53">
        <v>2</v>
      </c>
      <c r="AP53" s="28">
        <v>0.85905092592592591</v>
      </c>
      <c r="AQ53">
        <v>47.159950000000002</v>
      </c>
      <c r="AR53">
        <v>-88.484179999999995</v>
      </c>
      <c r="AS53">
        <v>310.2</v>
      </c>
      <c r="AT53">
        <v>35.700000000000003</v>
      </c>
      <c r="AU53">
        <v>12</v>
      </c>
      <c r="AV53">
        <v>11</v>
      </c>
      <c r="AW53" t="s">
        <v>208</v>
      </c>
      <c r="AX53">
        <v>1.90625</v>
      </c>
      <c r="AY53">
        <v>1.01875</v>
      </c>
      <c r="AZ53">
        <v>2.9187500000000002</v>
      </c>
      <c r="BA53">
        <v>14.686999999999999</v>
      </c>
      <c r="BB53">
        <v>14.45</v>
      </c>
      <c r="BC53">
        <v>0.98</v>
      </c>
      <c r="BD53">
        <v>14.72</v>
      </c>
      <c r="BE53">
        <v>2661.8249999999998</v>
      </c>
      <c r="BF53">
        <v>286.08199999999999</v>
      </c>
      <c r="BG53">
        <v>3.9319999999999999</v>
      </c>
      <c r="BH53">
        <v>3.1E-2</v>
      </c>
      <c r="BI53">
        <v>3.9630000000000001</v>
      </c>
      <c r="BJ53">
        <v>3.1629999999999998</v>
      </c>
      <c r="BK53">
        <v>2.5000000000000001E-2</v>
      </c>
      <c r="BL53">
        <v>3.1869999999999998</v>
      </c>
      <c r="BM53">
        <v>14.829599999999999</v>
      </c>
      <c r="BQ53">
        <v>80.358999999999995</v>
      </c>
      <c r="BR53">
        <v>0.248057</v>
      </c>
      <c r="BS53">
        <v>-5</v>
      </c>
      <c r="BT53">
        <v>5.0000000000000001E-3</v>
      </c>
      <c r="BU53">
        <v>6.0618930000000004</v>
      </c>
      <c r="BW53" s="4">
        <f t="shared" si="9"/>
        <v>1.6015521306</v>
      </c>
      <c r="BX53" t="e">
        <v>#NAME?</v>
      </c>
      <c r="BY53" s="4">
        <f t="shared" si="10"/>
        <v>11945.257477196918</v>
      </c>
      <c r="BZ53" s="4">
        <f t="shared" si="11"/>
        <v>1283.6537098818851</v>
      </c>
      <c r="CA53" s="4">
        <f t="shared" si="12"/>
        <v>14.192422747171801</v>
      </c>
      <c r="CB53" s="4">
        <f t="shared" si="13"/>
        <v>66.540610929958547</v>
      </c>
    </row>
    <row r="54" spans="1:80" customFormat="1" x14ac:dyDescent="0.25">
      <c r="A54" s="26">
        <v>43530</v>
      </c>
      <c r="B54" s="27">
        <v>0.65057318287037036</v>
      </c>
      <c r="C54">
        <v>12.461</v>
      </c>
      <c r="D54">
        <v>2.4441000000000002</v>
      </c>
      <c r="E54">
        <v>24440.976628</v>
      </c>
      <c r="F54">
        <v>178.1</v>
      </c>
      <c r="G54">
        <v>1.4</v>
      </c>
      <c r="H54">
        <v>1600.9</v>
      </c>
      <c r="J54">
        <v>0.5</v>
      </c>
      <c r="K54">
        <v>0.87129999999999996</v>
      </c>
      <c r="L54">
        <v>10.8573</v>
      </c>
      <c r="M54">
        <v>2.1295000000000002</v>
      </c>
      <c r="N54">
        <v>155.18379999999999</v>
      </c>
      <c r="O54">
        <v>1.2198</v>
      </c>
      <c r="P54">
        <v>156.4</v>
      </c>
      <c r="Q54">
        <v>124.8274</v>
      </c>
      <c r="R54">
        <v>0.98119999999999996</v>
      </c>
      <c r="S54">
        <v>125.8</v>
      </c>
      <c r="T54">
        <v>1600.8912</v>
      </c>
      <c r="W54">
        <v>0</v>
      </c>
      <c r="X54">
        <v>0.43559999999999999</v>
      </c>
      <c r="Y54">
        <v>11.9</v>
      </c>
      <c r="Z54">
        <v>852</v>
      </c>
      <c r="AA54">
        <v>840</v>
      </c>
      <c r="AB54">
        <v>852</v>
      </c>
      <c r="AC54">
        <v>92</v>
      </c>
      <c r="AD54">
        <v>23.26</v>
      </c>
      <c r="AE54">
        <v>0.53</v>
      </c>
      <c r="AF54">
        <v>982</v>
      </c>
      <c r="AG54">
        <v>-1</v>
      </c>
      <c r="AH54">
        <v>55</v>
      </c>
      <c r="AI54">
        <v>36</v>
      </c>
      <c r="AJ54">
        <v>191</v>
      </c>
      <c r="AK54">
        <v>169</v>
      </c>
      <c r="AL54">
        <v>4.4000000000000004</v>
      </c>
      <c r="AM54">
        <v>175</v>
      </c>
      <c r="AN54" t="s">
        <v>155</v>
      </c>
      <c r="AO54">
        <v>2</v>
      </c>
      <c r="AP54" s="28">
        <v>0.85905092592592591</v>
      </c>
      <c r="AQ54">
        <v>47.160018000000001</v>
      </c>
      <c r="AR54">
        <v>-88.484178999999997</v>
      </c>
      <c r="AS54">
        <v>310.3</v>
      </c>
      <c r="AT54">
        <v>35</v>
      </c>
      <c r="AU54">
        <v>12</v>
      </c>
      <c r="AV54">
        <v>11</v>
      </c>
      <c r="AW54" t="s">
        <v>208</v>
      </c>
      <c r="AX54">
        <v>1.95625</v>
      </c>
      <c r="AY54">
        <v>1.16875</v>
      </c>
      <c r="AZ54">
        <v>3.0687500000000001</v>
      </c>
      <c r="BA54">
        <v>14.686999999999999</v>
      </c>
      <c r="BB54">
        <v>14.41</v>
      </c>
      <c r="BC54">
        <v>0.98</v>
      </c>
      <c r="BD54">
        <v>14.773999999999999</v>
      </c>
      <c r="BE54">
        <v>2608.0219999999999</v>
      </c>
      <c r="BF54">
        <v>325.56599999999997</v>
      </c>
      <c r="BG54">
        <v>3.9039999999999999</v>
      </c>
      <c r="BH54">
        <v>3.1E-2</v>
      </c>
      <c r="BI54">
        <v>3.9340000000000002</v>
      </c>
      <c r="BJ54">
        <v>3.14</v>
      </c>
      <c r="BK54">
        <v>2.5000000000000001E-2</v>
      </c>
      <c r="BL54">
        <v>3.165</v>
      </c>
      <c r="BM54">
        <v>12.2113</v>
      </c>
      <c r="BQ54">
        <v>76.087000000000003</v>
      </c>
      <c r="BR54">
        <v>0.23858299999999999</v>
      </c>
      <c r="BS54">
        <v>-5</v>
      </c>
      <c r="BT54">
        <v>5.0000000000000001E-3</v>
      </c>
      <c r="BU54">
        <v>5.8303820000000002</v>
      </c>
      <c r="BW54" s="4">
        <f t="shared" si="9"/>
        <v>1.5403869243999999</v>
      </c>
      <c r="BX54" t="e">
        <v>#NAME?</v>
      </c>
      <c r="BY54" s="4">
        <f t="shared" si="10"/>
        <v>11256.82747741628</v>
      </c>
      <c r="BZ54" s="4">
        <f t="shared" si="11"/>
        <v>1405.0285030261223</v>
      </c>
      <c r="CA54" s="4">
        <f t="shared" si="12"/>
        <v>13.551137095095999</v>
      </c>
      <c r="CB54" s="4">
        <f t="shared" si="13"/>
        <v>52.69968165902732</v>
      </c>
    </row>
    <row r="55" spans="1:80" customFormat="1" x14ac:dyDescent="0.25">
      <c r="A55" s="26">
        <v>43530</v>
      </c>
      <c r="B55" s="27">
        <v>0.6505847569444444</v>
      </c>
      <c r="C55">
        <v>12.478999999999999</v>
      </c>
      <c r="D55">
        <v>2.4399000000000002</v>
      </c>
      <c r="E55">
        <v>24399.265442</v>
      </c>
      <c r="F55">
        <v>168.8</v>
      </c>
      <c r="G55">
        <v>1.5</v>
      </c>
      <c r="H55">
        <v>1462.2</v>
      </c>
      <c r="J55">
        <v>0.5</v>
      </c>
      <c r="K55">
        <v>0.87129999999999996</v>
      </c>
      <c r="L55">
        <v>10.8725</v>
      </c>
      <c r="M55">
        <v>2.1259000000000001</v>
      </c>
      <c r="N55">
        <v>147.1037</v>
      </c>
      <c r="O55">
        <v>1.3069</v>
      </c>
      <c r="P55">
        <v>148.4</v>
      </c>
      <c r="Q55">
        <v>118.3279</v>
      </c>
      <c r="R55">
        <v>1.0512999999999999</v>
      </c>
      <c r="S55">
        <v>119.4</v>
      </c>
      <c r="T55">
        <v>1462.1512</v>
      </c>
      <c r="W55">
        <v>0</v>
      </c>
      <c r="X55">
        <v>0.43559999999999999</v>
      </c>
      <c r="Y55">
        <v>11.9</v>
      </c>
      <c r="Z55">
        <v>852</v>
      </c>
      <c r="AA55">
        <v>839</v>
      </c>
      <c r="AB55">
        <v>851</v>
      </c>
      <c r="AC55">
        <v>92</v>
      </c>
      <c r="AD55">
        <v>23.26</v>
      </c>
      <c r="AE55">
        <v>0.53</v>
      </c>
      <c r="AF55">
        <v>982</v>
      </c>
      <c r="AG55">
        <v>-1</v>
      </c>
      <c r="AH55">
        <v>55</v>
      </c>
      <c r="AI55">
        <v>36</v>
      </c>
      <c r="AJ55">
        <v>191</v>
      </c>
      <c r="AK55">
        <v>169</v>
      </c>
      <c r="AL55">
        <v>4.3</v>
      </c>
      <c r="AM55">
        <v>175</v>
      </c>
      <c r="AN55" t="s">
        <v>155</v>
      </c>
      <c r="AO55">
        <v>2</v>
      </c>
      <c r="AP55" s="28">
        <v>0.85906249999999995</v>
      </c>
      <c r="AQ55">
        <v>47.160111000000001</v>
      </c>
      <c r="AR55">
        <v>-88.484178</v>
      </c>
      <c r="AS55">
        <v>310.5</v>
      </c>
      <c r="AT55">
        <v>34.299999999999997</v>
      </c>
      <c r="AU55">
        <v>12</v>
      </c>
      <c r="AV55">
        <v>11</v>
      </c>
      <c r="AW55" t="s">
        <v>208</v>
      </c>
      <c r="AX55">
        <v>2</v>
      </c>
      <c r="AY55">
        <v>1.3</v>
      </c>
      <c r="AZ55">
        <v>3.2</v>
      </c>
      <c r="BA55">
        <v>14.686999999999999</v>
      </c>
      <c r="BB55">
        <v>14.41</v>
      </c>
      <c r="BC55">
        <v>0.98</v>
      </c>
      <c r="BD55">
        <v>14.772</v>
      </c>
      <c r="BE55">
        <v>2612.1260000000002</v>
      </c>
      <c r="BF55">
        <v>325.072</v>
      </c>
      <c r="BG55">
        <v>3.7010000000000001</v>
      </c>
      <c r="BH55">
        <v>3.3000000000000002E-2</v>
      </c>
      <c r="BI55">
        <v>3.734</v>
      </c>
      <c r="BJ55">
        <v>2.9769999999999999</v>
      </c>
      <c r="BK55">
        <v>2.5999999999999999E-2</v>
      </c>
      <c r="BL55">
        <v>3.004</v>
      </c>
      <c r="BM55">
        <v>11.154999999999999</v>
      </c>
      <c r="BQ55">
        <v>76.102000000000004</v>
      </c>
      <c r="BR55">
        <v>0.24492700000000001</v>
      </c>
      <c r="BS55">
        <v>-5</v>
      </c>
      <c r="BT55">
        <v>5.0000000000000001E-3</v>
      </c>
      <c r="BU55">
        <v>5.9854019999999997</v>
      </c>
      <c r="BW55" s="4">
        <f t="shared" si="9"/>
        <v>1.5813432083999999</v>
      </c>
      <c r="BX55" t="e">
        <v>#NAME?</v>
      </c>
      <c r="BY55" s="4">
        <f t="shared" si="10"/>
        <v>11574.312283897876</v>
      </c>
      <c r="BZ55" s="4">
        <f t="shared" si="11"/>
        <v>1440.1972205383486</v>
      </c>
      <c r="CA55" s="4">
        <f t="shared" si="12"/>
        <v>13.189284606310798</v>
      </c>
      <c r="CB55" s="4">
        <f t="shared" si="13"/>
        <v>49.421051321261999</v>
      </c>
    </row>
    <row r="56" spans="1:80" customFormat="1" x14ac:dyDescent="0.25">
      <c r="A56" s="26">
        <v>43530</v>
      </c>
      <c r="B56" s="27">
        <v>0.65059633101851855</v>
      </c>
      <c r="C56">
        <v>12.864000000000001</v>
      </c>
      <c r="D56">
        <v>2.0539000000000001</v>
      </c>
      <c r="E56">
        <v>20538.673062000002</v>
      </c>
      <c r="F56">
        <v>156.1</v>
      </c>
      <c r="G56">
        <v>1.5</v>
      </c>
      <c r="H56">
        <v>1462.4</v>
      </c>
      <c r="J56">
        <v>0.5</v>
      </c>
      <c r="K56">
        <v>0.87180000000000002</v>
      </c>
      <c r="L56">
        <v>11.214</v>
      </c>
      <c r="M56">
        <v>1.7905</v>
      </c>
      <c r="N56">
        <v>136.06630000000001</v>
      </c>
      <c r="O56">
        <v>1.3076000000000001</v>
      </c>
      <c r="P56">
        <v>137.4</v>
      </c>
      <c r="Q56">
        <v>109.4496</v>
      </c>
      <c r="R56">
        <v>1.0518000000000001</v>
      </c>
      <c r="S56">
        <v>110.5</v>
      </c>
      <c r="T56">
        <v>1462.3501000000001</v>
      </c>
      <c r="W56">
        <v>0</v>
      </c>
      <c r="X56">
        <v>0.43590000000000001</v>
      </c>
      <c r="Y56">
        <v>11.8</v>
      </c>
      <c r="Z56">
        <v>853</v>
      </c>
      <c r="AA56">
        <v>840</v>
      </c>
      <c r="AB56">
        <v>850</v>
      </c>
      <c r="AC56">
        <v>92</v>
      </c>
      <c r="AD56">
        <v>23.26</v>
      </c>
      <c r="AE56">
        <v>0.53</v>
      </c>
      <c r="AF56">
        <v>982</v>
      </c>
      <c r="AG56">
        <v>-1</v>
      </c>
      <c r="AH56">
        <v>55</v>
      </c>
      <c r="AI56">
        <v>36</v>
      </c>
      <c r="AJ56">
        <v>191</v>
      </c>
      <c r="AK56">
        <v>169</v>
      </c>
      <c r="AL56">
        <v>4.4000000000000004</v>
      </c>
      <c r="AM56">
        <v>174.9</v>
      </c>
      <c r="AN56" t="s">
        <v>155</v>
      </c>
      <c r="AO56">
        <v>2</v>
      </c>
      <c r="AP56" s="28">
        <v>0.85908564814814825</v>
      </c>
      <c r="AQ56">
        <v>47.160366000000003</v>
      </c>
      <c r="AR56">
        <v>-88.484179999999995</v>
      </c>
      <c r="AS56">
        <v>311.2</v>
      </c>
      <c r="AT56">
        <v>34.1</v>
      </c>
      <c r="AU56">
        <v>12</v>
      </c>
      <c r="AV56">
        <v>11</v>
      </c>
      <c r="AW56" t="s">
        <v>208</v>
      </c>
      <c r="AX56">
        <v>2.0123250000000001</v>
      </c>
      <c r="AY56">
        <v>1.349299</v>
      </c>
      <c r="AZ56">
        <v>3.2246489999999999</v>
      </c>
      <c r="BA56">
        <v>14.686999999999999</v>
      </c>
      <c r="BB56">
        <v>14.47</v>
      </c>
      <c r="BC56">
        <v>0.99</v>
      </c>
      <c r="BD56">
        <v>14.71</v>
      </c>
      <c r="BE56">
        <v>2692.9270000000001</v>
      </c>
      <c r="BF56">
        <v>273.66000000000003</v>
      </c>
      <c r="BG56">
        <v>3.4220000000000002</v>
      </c>
      <c r="BH56">
        <v>3.3000000000000002E-2</v>
      </c>
      <c r="BI56">
        <v>3.4550000000000001</v>
      </c>
      <c r="BJ56">
        <v>2.7519999999999998</v>
      </c>
      <c r="BK56">
        <v>2.5999999999999999E-2</v>
      </c>
      <c r="BL56">
        <v>2.7789999999999999</v>
      </c>
      <c r="BM56">
        <v>11.151300000000001</v>
      </c>
      <c r="BQ56">
        <v>76.108000000000004</v>
      </c>
      <c r="BR56">
        <v>0.25955699999999998</v>
      </c>
      <c r="BS56">
        <v>-5</v>
      </c>
      <c r="BT56">
        <v>5.5360000000000001E-3</v>
      </c>
      <c r="BU56">
        <v>6.3429349999999998</v>
      </c>
      <c r="BW56" s="4">
        <f t="shared" si="9"/>
        <v>1.675803427</v>
      </c>
      <c r="BX56" t="e">
        <v>#NAME?</v>
      </c>
      <c r="BY56" s="4">
        <f t="shared" si="10"/>
        <v>12645.109399627523</v>
      </c>
      <c r="BZ56" s="4">
        <f t="shared" si="11"/>
        <v>1284.8447796724201</v>
      </c>
      <c r="CA56" s="4">
        <f t="shared" si="12"/>
        <v>12.920751420223997</v>
      </c>
      <c r="CB56" s="4">
        <f t="shared" si="13"/>
        <v>52.355804982683104</v>
      </c>
    </row>
    <row r="57" spans="1:80" customFormat="1" x14ac:dyDescent="0.25">
      <c r="A57" s="26">
        <v>43530</v>
      </c>
      <c r="B57" s="27">
        <v>0.65060790509259259</v>
      </c>
      <c r="C57">
        <v>13.135999999999999</v>
      </c>
      <c r="D57">
        <v>1.7093</v>
      </c>
      <c r="E57">
        <v>17093.429257</v>
      </c>
      <c r="F57">
        <v>141.6</v>
      </c>
      <c r="G57">
        <v>1.5</v>
      </c>
      <c r="H57">
        <v>1674.4</v>
      </c>
      <c r="J57">
        <v>0.5</v>
      </c>
      <c r="K57">
        <v>0.87250000000000005</v>
      </c>
      <c r="L57">
        <v>11.461399999999999</v>
      </c>
      <c r="M57">
        <v>1.4915</v>
      </c>
      <c r="N57">
        <v>123.56399999999999</v>
      </c>
      <c r="O57">
        <v>1.3088</v>
      </c>
      <c r="P57">
        <v>124.9</v>
      </c>
      <c r="Q57">
        <v>99.392899999999997</v>
      </c>
      <c r="R57">
        <v>1.0528</v>
      </c>
      <c r="S57">
        <v>100.4</v>
      </c>
      <c r="T57">
        <v>1674.4103</v>
      </c>
      <c r="W57">
        <v>0</v>
      </c>
      <c r="X57">
        <v>0.43630000000000002</v>
      </c>
      <c r="Y57">
        <v>11.9</v>
      </c>
      <c r="Z57">
        <v>853</v>
      </c>
      <c r="AA57">
        <v>841</v>
      </c>
      <c r="AB57">
        <v>850</v>
      </c>
      <c r="AC57">
        <v>92</v>
      </c>
      <c r="AD57">
        <v>23.26</v>
      </c>
      <c r="AE57">
        <v>0.53</v>
      </c>
      <c r="AF57">
        <v>982</v>
      </c>
      <c r="AG57">
        <v>-1</v>
      </c>
      <c r="AH57">
        <v>55</v>
      </c>
      <c r="AI57">
        <v>36</v>
      </c>
      <c r="AJ57">
        <v>191</v>
      </c>
      <c r="AK57">
        <v>169</v>
      </c>
      <c r="AL57">
        <v>4.4000000000000004</v>
      </c>
      <c r="AM57">
        <v>174.6</v>
      </c>
      <c r="AN57" t="s">
        <v>155</v>
      </c>
      <c r="AO57">
        <v>2</v>
      </c>
      <c r="AP57" s="28">
        <v>0.85909722222222218</v>
      </c>
      <c r="AQ57">
        <v>47.160474999999998</v>
      </c>
      <c r="AR57">
        <v>-88.484160000000003</v>
      </c>
      <c r="AS57">
        <v>311.89999999999998</v>
      </c>
      <c r="AT57">
        <v>32.299999999999997</v>
      </c>
      <c r="AU57">
        <v>12</v>
      </c>
      <c r="AV57">
        <v>11</v>
      </c>
      <c r="AW57" t="s">
        <v>208</v>
      </c>
      <c r="AX57">
        <v>2.1124999999999998</v>
      </c>
      <c r="AY57">
        <v>1.7124999999999999</v>
      </c>
      <c r="AZ57">
        <v>3.4125000000000001</v>
      </c>
      <c r="BA57">
        <v>14.686999999999999</v>
      </c>
      <c r="BB57">
        <v>14.56</v>
      </c>
      <c r="BC57">
        <v>0.99</v>
      </c>
      <c r="BD57">
        <v>14.609</v>
      </c>
      <c r="BE57">
        <v>2758.752</v>
      </c>
      <c r="BF57">
        <v>228.48599999999999</v>
      </c>
      <c r="BG57">
        <v>3.1150000000000002</v>
      </c>
      <c r="BH57">
        <v>3.3000000000000002E-2</v>
      </c>
      <c r="BI57">
        <v>3.1480000000000001</v>
      </c>
      <c r="BJ57">
        <v>2.5049999999999999</v>
      </c>
      <c r="BK57">
        <v>2.7E-2</v>
      </c>
      <c r="BL57">
        <v>2.532</v>
      </c>
      <c r="BM57">
        <v>12.7982</v>
      </c>
      <c r="BQ57">
        <v>76.352000000000004</v>
      </c>
      <c r="BR57">
        <v>0.29926399999999997</v>
      </c>
      <c r="BS57">
        <v>-5</v>
      </c>
      <c r="BT57">
        <v>5.4640000000000001E-3</v>
      </c>
      <c r="BU57">
        <v>7.3132640000000002</v>
      </c>
      <c r="BW57" s="4">
        <f t="shared" si="9"/>
        <v>1.9321643488</v>
      </c>
      <c r="BX57" t="e">
        <v>#NAME?</v>
      </c>
      <c r="BY57" s="4">
        <f t="shared" si="10"/>
        <v>14935.909092536678</v>
      </c>
      <c r="BZ57" s="4">
        <f t="shared" si="11"/>
        <v>1236.8582400326209</v>
      </c>
      <c r="CA57" s="4">
        <f t="shared" si="12"/>
        <v>13.560261422064</v>
      </c>
      <c r="CB57" s="4">
        <f t="shared" si="13"/>
        <v>69.280214663416956</v>
      </c>
    </row>
    <row r="58" spans="1:80" customFormat="1" x14ac:dyDescent="0.25">
      <c r="A58" s="26">
        <v>43530</v>
      </c>
      <c r="B58" s="27">
        <v>0.65061947916666674</v>
      </c>
      <c r="C58">
        <v>13.349</v>
      </c>
      <c r="D58">
        <v>1.3722000000000001</v>
      </c>
      <c r="E58">
        <v>13722.201835</v>
      </c>
      <c r="F58">
        <v>129.5</v>
      </c>
      <c r="G58">
        <v>1.5</v>
      </c>
      <c r="H58">
        <v>2131.3000000000002</v>
      </c>
      <c r="J58">
        <v>0.53</v>
      </c>
      <c r="K58">
        <v>0.87339999999999995</v>
      </c>
      <c r="L58">
        <v>11.659000000000001</v>
      </c>
      <c r="M58">
        <v>1.1984999999999999</v>
      </c>
      <c r="N58">
        <v>113.1173</v>
      </c>
      <c r="O58">
        <v>1.3101</v>
      </c>
      <c r="P58">
        <v>114.4</v>
      </c>
      <c r="Q58">
        <v>90.989800000000002</v>
      </c>
      <c r="R58">
        <v>1.0538000000000001</v>
      </c>
      <c r="S58">
        <v>92</v>
      </c>
      <c r="T58">
        <v>2131.3197</v>
      </c>
      <c r="W58">
        <v>0</v>
      </c>
      <c r="X58">
        <v>0.46189999999999998</v>
      </c>
      <c r="Y58">
        <v>11.8</v>
      </c>
      <c r="Z58">
        <v>854</v>
      </c>
      <c r="AA58">
        <v>841</v>
      </c>
      <c r="AB58">
        <v>850</v>
      </c>
      <c r="AC58">
        <v>92</v>
      </c>
      <c r="AD58">
        <v>23.26</v>
      </c>
      <c r="AE58">
        <v>0.53</v>
      </c>
      <c r="AF58">
        <v>982</v>
      </c>
      <c r="AG58">
        <v>-1</v>
      </c>
      <c r="AH58">
        <v>55</v>
      </c>
      <c r="AI58">
        <v>36</v>
      </c>
      <c r="AJ58">
        <v>191</v>
      </c>
      <c r="AK58">
        <v>169</v>
      </c>
      <c r="AL58">
        <v>4.3</v>
      </c>
      <c r="AM58">
        <v>174.2</v>
      </c>
      <c r="AN58" t="s">
        <v>155</v>
      </c>
      <c r="AO58">
        <v>2</v>
      </c>
      <c r="AP58" s="28">
        <v>0.85910879629629633</v>
      </c>
      <c r="AQ58">
        <v>47.160558999999999</v>
      </c>
      <c r="AR58">
        <v>-88.484097000000006</v>
      </c>
      <c r="AS58">
        <v>311.60000000000002</v>
      </c>
      <c r="AT58">
        <v>29.4</v>
      </c>
      <c r="AU58">
        <v>12</v>
      </c>
      <c r="AV58">
        <v>11</v>
      </c>
      <c r="AW58" t="s">
        <v>208</v>
      </c>
      <c r="AX58">
        <v>2.0874999999999999</v>
      </c>
      <c r="AY58">
        <v>1.7749999999999999</v>
      </c>
      <c r="AZ58">
        <v>3.3250000000000002</v>
      </c>
      <c r="BA58">
        <v>14.686999999999999</v>
      </c>
      <c r="BB58">
        <v>14.66</v>
      </c>
      <c r="BC58">
        <v>1</v>
      </c>
      <c r="BD58">
        <v>14.494999999999999</v>
      </c>
      <c r="BE58">
        <v>2817.02</v>
      </c>
      <c r="BF58">
        <v>184.30799999999999</v>
      </c>
      <c r="BG58">
        <v>2.8620000000000001</v>
      </c>
      <c r="BH58">
        <v>3.3000000000000002E-2</v>
      </c>
      <c r="BI58">
        <v>2.895</v>
      </c>
      <c r="BJ58">
        <v>2.302</v>
      </c>
      <c r="BK58">
        <v>2.7E-2</v>
      </c>
      <c r="BL58">
        <v>2.3290000000000002</v>
      </c>
      <c r="BM58">
        <v>16.352699999999999</v>
      </c>
      <c r="BQ58">
        <v>81.138999999999996</v>
      </c>
      <c r="BR58">
        <v>0.34775400000000001</v>
      </c>
      <c r="BS58">
        <v>-5</v>
      </c>
      <c r="BT58">
        <v>5.0000000000000001E-3</v>
      </c>
      <c r="BU58">
        <v>8.4982319999999998</v>
      </c>
      <c r="BW58" s="4">
        <f t="shared" si="9"/>
        <v>2.2452328944</v>
      </c>
      <c r="BX58" t="e">
        <v>#NAME?</v>
      </c>
      <c r="BY58" s="4">
        <f t="shared" si="10"/>
        <v>17722.55214324619</v>
      </c>
      <c r="BZ58" s="4">
        <f t="shared" si="11"/>
        <v>1159.3694445861311</v>
      </c>
      <c r="CA58" s="4">
        <f t="shared" si="12"/>
        <v>14.480480833372798</v>
      </c>
      <c r="CB58" s="4">
        <f t="shared" si="13"/>
        <v>102.86488224322126</v>
      </c>
    </row>
    <row r="59" spans="1:80" customFormat="1" x14ac:dyDescent="0.25">
      <c r="A59" s="26">
        <v>43530</v>
      </c>
      <c r="B59" s="27">
        <v>0.65063105324074078</v>
      </c>
      <c r="C59">
        <v>13.36</v>
      </c>
      <c r="D59">
        <v>1.6839</v>
      </c>
      <c r="E59">
        <v>16838.988955000001</v>
      </c>
      <c r="F59">
        <v>125</v>
      </c>
      <c r="G59">
        <v>1.6</v>
      </c>
      <c r="H59">
        <v>2416.4</v>
      </c>
      <c r="J59">
        <v>0.6</v>
      </c>
      <c r="K59">
        <v>0.87029999999999996</v>
      </c>
      <c r="L59">
        <v>11.6274</v>
      </c>
      <c r="M59">
        <v>1.4656</v>
      </c>
      <c r="N59">
        <v>108.7983</v>
      </c>
      <c r="O59">
        <v>1.3926000000000001</v>
      </c>
      <c r="P59">
        <v>110.2</v>
      </c>
      <c r="Q59">
        <v>87.515699999999995</v>
      </c>
      <c r="R59">
        <v>1.1201000000000001</v>
      </c>
      <c r="S59">
        <v>88.6</v>
      </c>
      <c r="T59">
        <v>2416.3896</v>
      </c>
      <c r="W59">
        <v>0</v>
      </c>
      <c r="X59">
        <v>0.5222</v>
      </c>
      <c r="Y59">
        <v>11.9</v>
      </c>
      <c r="Z59">
        <v>854</v>
      </c>
      <c r="AA59">
        <v>841</v>
      </c>
      <c r="AB59">
        <v>849</v>
      </c>
      <c r="AC59">
        <v>92</v>
      </c>
      <c r="AD59">
        <v>23.26</v>
      </c>
      <c r="AE59">
        <v>0.53</v>
      </c>
      <c r="AF59">
        <v>982</v>
      </c>
      <c r="AG59">
        <v>-1</v>
      </c>
      <c r="AH59">
        <v>54.463000000000001</v>
      </c>
      <c r="AI59">
        <v>36</v>
      </c>
      <c r="AJ59">
        <v>191</v>
      </c>
      <c r="AK59">
        <v>169</v>
      </c>
      <c r="AL59">
        <v>4.3</v>
      </c>
      <c r="AM59">
        <v>174</v>
      </c>
      <c r="AN59" t="s">
        <v>155</v>
      </c>
      <c r="AO59">
        <v>2</v>
      </c>
      <c r="AP59" s="28">
        <v>0.85912037037037037</v>
      </c>
      <c r="AQ59">
        <v>47.160657</v>
      </c>
      <c r="AR59">
        <v>-88.484014999999999</v>
      </c>
      <c r="AS59">
        <v>311.89999999999998</v>
      </c>
      <c r="AT59">
        <v>27.9</v>
      </c>
      <c r="AU59">
        <v>12</v>
      </c>
      <c r="AV59">
        <v>11</v>
      </c>
      <c r="AW59" t="s">
        <v>208</v>
      </c>
      <c r="AX59">
        <v>1.3</v>
      </c>
      <c r="AY59">
        <v>1.6</v>
      </c>
      <c r="AZ59">
        <v>2.1</v>
      </c>
      <c r="BA59">
        <v>14.686999999999999</v>
      </c>
      <c r="BB59">
        <v>14.3</v>
      </c>
      <c r="BC59">
        <v>0.97</v>
      </c>
      <c r="BD59">
        <v>14.897</v>
      </c>
      <c r="BE59">
        <v>2753.5929999999998</v>
      </c>
      <c r="BF59">
        <v>220.90299999999999</v>
      </c>
      <c r="BG59">
        <v>2.698</v>
      </c>
      <c r="BH59">
        <v>3.5000000000000003E-2</v>
      </c>
      <c r="BI59">
        <v>2.7330000000000001</v>
      </c>
      <c r="BJ59">
        <v>2.17</v>
      </c>
      <c r="BK59">
        <v>2.8000000000000001E-2</v>
      </c>
      <c r="BL59">
        <v>2.198</v>
      </c>
      <c r="BM59">
        <v>18.171700000000001</v>
      </c>
      <c r="BQ59">
        <v>89.92</v>
      </c>
      <c r="BR59">
        <v>0.38342500000000002</v>
      </c>
      <c r="BS59">
        <v>-5</v>
      </c>
      <c r="BT59">
        <v>5.0000000000000001E-3</v>
      </c>
      <c r="BU59">
        <v>9.3699480000000008</v>
      </c>
      <c r="BW59" s="4">
        <f t="shared" si="9"/>
        <v>2.4755402616</v>
      </c>
      <c r="BX59" t="e">
        <v>#NAME?</v>
      </c>
      <c r="BY59" s="4">
        <f t="shared" si="10"/>
        <v>19100.497492108309</v>
      </c>
      <c r="BZ59" s="4">
        <f t="shared" si="11"/>
        <v>1532.1026909771688</v>
      </c>
      <c r="CA59" s="4">
        <f t="shared" si="12"/>
        <v>15.050329055832002</v>
      </c>
      <c r="CB59" s="4">
        <f t="shared" si="13"/>
        <v>126.03228778979835</v>
      </c>
    </row>
    <row r="60" spans="1:80" customFormat="1" x14ac:dyDescent="0.25">
      <c r="A60" s="26">
        <v>43530</v>
      </c>
      <c r="B60" s="27">
        <v>0.65064262731481481</v>
      </c>
      <c r="C60">
        <v>12.9</v>
      </c>
      <c r="D60">
        <v>2.0897999999999999</v>
      </c>
      <c r="E60">
        <v>20898</v>
      </c>
      <c r="F60">
        <v>124.9</v>
      </c>
      <c r="G60">
        <v>1.6</v>
      </c>
      <c r="H60">
        <v>2791.2</v>
      </c>
      <c r="J60">
        <v>0.6</v>
      </c>
      <c r="K60">
        <v>0.87</v>
      </c>
      <c r="L60">
        <v>11.2225</v>
      </c>
      <c r="M60">
        <v>1.8180000000000001</v>
      </c>
      <c r="N60">
        <v>108.6739</v>
      </c>
      <c r="O60">
        <v>1.3918999999999999</v>
      </c>
      <c r="P60">
        <v>110.1</v>
      </c>
      <c r="Q60">
        <v>87.415599999999998</v>
      </c>
      <c r="R60">
        <v>1.1196999999999999</v>
      </c>
      <c r="S60">
        <v>88.5</v>
      </c>
      <c r="T60">
        <v>2791.2312999999999</v>
      </c>
      <c r="W60">
        <v>0</v>
      </c>
      <c r="X60">
        <v>0.52200000000000002</v>
      </c>
      <c r="Y60">
        <v>11.9</v>
      </c>
      <c r="Z60">
        <v>854</v>
      </c>
      <c r="AA60">
        <v>841</v>
      </c>
      <c r="AB60">
        <v>846</v>
      </c>
      <c r="AC60">
        <v>92</v>
      </c>
      <c r="AD60">
        <v>23.26</v>
      </c>
      <c r="AE60">
        <v>0.53</v>
      </c>
      <c r="AF60">
        <v>982</v>
      </c>
      <c r="AG60">
        <v>-1</v>
      </c>
      <c r="AH60">
        <v>54</v>
      </c>
      <c r="AI60">
        <v>36</v>
      </c>
      <c r="AJ60">
        <v>191</v>
      </c>
      <c r="AK60">
        <v>169</v>
      </c>
      <c r="AL60">
        <v>4.4000000000000004</v>
      </c>
      <c r="AM60">
        <v>174</v>
      </c>
      <c r="AN60" t="s">
        <v>155</v>
      </c>
      <c r="AO60">
        <v>2</v>
      </c>
      <c r="AP60" s="28">
        <v>0.85913194444444441</v>
      </c>
      <c r="AQ60">
        <v>47.160769000000002</v>
      </c>
      <c r="AR60">
        <v>-88.483943999999994</v>
      </c>
      <c r="AS60">
        <v>312.39999999999998</v>
      </c>
      <c r="AT60">
        <v>28.9</v>
      </c>
      <c r="AU60">
        <v>12</v>
      </c>
      <c r="AV60">
        <v>12</v>
      </c>
      <c r="AW60" t="s">
        <v>206</v>
      </c>
      <c r="AX60">
        <v>1.3</v>
      </c>
      <c r="AY60">
        <v>1.6125</v>
      </c>
      <c r="AZ60">
        <v>2.1124999999999998</v>
      </c>
      <c r="BA60">
        <v>14.686999999999999</v>
      </c>
      <c r="BB60">
        <v>14.25</v>
      </c>
      <c r="BC60">
        <v>0.97</v>
      </c>
      <c r="BD60">
        <v>14.948</v>
      </c>
      <c r="BE60">
        <v>2660.681</v>
      </c>
      <c r="BF60">
        <v>274.33699999999999</v>
      </c>
      <c r="BG60">
        <v>2.698</v>
      </c>
      <c r="BH60">
        <v>3.5000000000000003E-2</v>
      </c>
      <c r="BI60">
        <v>2.7330000000000001</v>
      </c>
      <c r="BJ60">
        <v>2.17</v>
      </c>
      <c r="BK60">
        <v>2.8000000000000001E-2</v>
      </c>
      <c r="BL60">
        <v>2.198</v>
      </c>
      <c r="BM60">
        <v>21.014199999999999</v>
      </c>
      <c r="BQ60">
        <v>89.980999999999995</v>
      </c>
      <c r="BR60">
        <v>0.39768500000000001</v>
      </c>
      <c r="BS60">
        <v>-5</v>
      </c>
      <c r="BT60">
        <v>5.0000000000000001E-3</v>
      </c>
      <c r="BU60">
        <v>9.7184270000000001</v>
      </c>
      <c r="BW60" s="4">
        <f t="shared" si="9"/>
        <v>2.5676084133999999</v>
      </c>
      <c r="BX60" t="e">
        <v>#NAME?</v>
      </c>
      <c r="BY60" s="4">
        <f t="shared" si="10"/>
        <v>19142.406501123016</v>
      </c>
      <c r="BZ60" s="4">
        <f t="shared" si="11"/>
        <v>1973.4650646668399</v>
      </c>
      <c r="CA60" s="4">
        <f t="shared" si="12"/>
        <v>15.610067873918</v>
      </c>
      <c r="CB60" s="4">
        <f t="shared" si="13"/>
        <v>151.16732180464868</v>
      </c>
    </row>
    <row r="61" spans="1:80" customFormat="1" x14ac:dyDescent="0.25">
      <c r="A61" s="26">
        <v>43530</v>
      </c>
      <c r="B61" s="27">
        <v>0.65065420138888885</v>
      </c>
      <c r="C61">
        <v>12.9</v>
      </c>
      <c r="D61">
        <v>2.1829999999999998</v>
      </c>
      <c r="E61">
        <v>21829.566349000001</v>
      </c>
      <c r="F61">
        <v>131.30000000000001</v>
      </c>
      <c r="G61">
        <v>1.6</v>
      </c>
      <c r="H61">
        <v>3088.3</v>
      </c>
      <c r="J61">
        <v>0.6</v>
      </c>
      <c r="K61">
        <v>0.86890000000000001</v>
      </c>
      <c r="L61">
        <v>11.208600000000001</v>
      </c>
      <c r="M61">
        <v>1.8967000000000001</v>
      </c>
      <c r="N61">
        <v>114.0955</v>
      </c>
      <c r="O61">
        <v>1.3902000000000001</v>
      </c>
      <c r="P61">
        <v>115.5</v>
      </c>
      <c r="Q61">
        <v>91.776600000000002</v>
      </c>
      <c r="R61">
        <v>1.1183000000000001</v>
      </c>
      <c r="S61">
        <v>92.9</v>
      </c>
      <c r="T61">
        <v>3088.2574</v>
      </c>
      <c r="W61">
        <v>0</v>
      </c>
      <c r="X61">
        <v>0.52129999999999999</v>
      </c>
      <c r="Y61">
        <v>11.8</v>
      </c>
      <c r="Z61">
        <v>854</v>
      </c>
      <c r="AA61">
        <v>841</v>
      </c>
      <c r="AB61">
        <v>844</v>
      </c>
      <c r="AC61">
        <v>92</v>
      </c>
      <c r="AD61">
        <v>23.26</v>
      </c>
      <c r="AE61">
        <v>0.53</v>
      </c>
      <c r="AF61">
        <v>982</v>
      </c>
      <c r="AG61">
        <v>-1</v>
      </c>
      <c r="AH61">
        <v>54</v>
      </c>
      <c r="AI61">
        <v>36</v>
      </c>
      <c r="AJ61">
        <v>191</v>
      </c>
      <c r="AK61">
        <v>169</v>
      </c>
      <c r="AL61">
        <v>4.4000000000000004</v>
      </c>
      <c r="AM61">
        <v>174</v>
      </c>
      <c r="AN61" t="s">
        <v>155</v>
      </c>
      <c r="AO61">
        <v>2</v>
      </c>
      <c r="AP61" s="28">
        <v>0.85914351851851845</v>
      </c>
      <c r="AQ61">
        <v>47.160893999999999</v>
      </c>
      <c r="AR61">
        <v>-88.483913000000001</v>
      </c>
      <c r="AS61">
        <v>312.8</v>
      </c>
      <c r="AT61">
        <v>29.9</v>
      </c>
      <c r="AU61">
        <v>12</v>
      </c>
      <c r="AV61">
        <v>12</v>
      </c>
      <c r="AW61" t="s">
        <v>206</v>
      </c>
      <c r="AX61">
        <v>1.3</v>
      </c>
      <c r="AY61">
        <v>1.7124999999999999</v>
      </c>
      <c r="AZ61">
        <v>2.2000000000000002</v>
      </c>
      <c r="BA61">
        <v>14.686999999999999</v>
      </c>
      <c r="BB61">
        <v>14.13</v>
      </c>
      <c r="BC61">
        <v>0.96</v>
      </c>
      <c r="BD61">
        <v>15.09</v>
      </c>
      <c r="BE61">
        <v>2638.6080000000002</v>
      </c>
      <c r="BF61">
        <v>284.18900000000002</v>
      </c>
      <c r="BG61">
        <v>2.8130000000000002</v>
      </c>
      <c r="BH61">
        <v>3.4000000000000002E-2</v>
      </c>
      <c r="BI61">
        <v>2.847</v>
      </c>
      <c r="BJ61">
        <v>2.2629999999999999</v>
      </c>
      <c r="BK61">
        <v>2.8000000000000001E-2</v>
      </c>
      <c r="BL61">
        <v>2.29</v>
      </c>
      <c r="BM61">
        <v>23.085999999999999</v>
      </c>
      <c r="BQ61">
        <v>89.234999999999999</v>
      </c>
      <c r="BR61">
        <v>0.36348399999999997</v>
      </c>
      <c r="BS61">
        <v>-5</v>
      </c>
      <c r="BT61">
        <v>5.0000000000000001E-3</v>
      </c>
      <c r="BU61">
        <v>8.8826400000000003</v>
      </c>
      <c r="BW61" s="4">
        <f t="shared" si="9"/>
        <v>2.3467934879999999</v>
      </c>
      <c r="BX61" t="e">
        <v>#NAME?</v>
      </c>
      <c r="BY61" s="4">
        <f t="shared" si="10"/>
        <v>17351.007015678337</v>
      </c>
      <c r="BZ61" s="4">
        <f t="shared" si="11"/>
        <v>1868.5228181461923</v>
      </c>
      <c r="CA61" s="4">
        <f t="shared" si="12"/>
        <v>14.879066879664</v>
      </c>
      <c r="CB61" s="4">
        <f t="shared" si="13"/>
        <v>151.78883693500799</v>
      </c>
    </row>
    <row r="62" spans="1:80" customFormat="1" x14ac:dyDescent="0.25">
      <c r="A62" s="26">
        <v>43530</v>
      </c>
      <c r="B62" s="27">
        <v>0.65066577546296289</v>
      </c>
      <c r="C62">
        <v>12.914999999999999</v>
      </c>
      <c r="D62">
        <v>2.0301999999999998</v>
      </c>
      <c r="E62">
        <v>20302.123894</v>
      </c>
      <c r="F62">
        <v>134.9</v>
      </c>
      <c r="G62">
        <v>1.6</v>
      </c>
      <c r="H62">
        <v>3153.6</v>
      </c>
      <c r="J62">
        <v>0.6</v>
      </c>
      <c r="K62">
        <v>0.87</v>
      </c>
      <c r="L62">
        <v>11.2362</v>
      </c>
      <c r="M62">
        <v>1.7663</v>
      </c>
      <c r="N62">
        <v>117.36960000000001</v>
      </c>
      <c r="O62">
        <v>1.3919999999999999</v>
      </c>
      <c r="P62">
        <v>118.8</v>
      </c>
      <c r="Q62">
        <v>94.410200000000003</v>
      </c>
      <c r="R62">
        <v>1.1196999999999999</v>
      </c>
      <c r="S62">
        <v>95.5</v>
      </c>
      <c r="T62">
        <v>3153.5652</v>
      </c>
      <c r="W62">
        <v>0</v>
      </c>
      <c r="X62">
        <v>0.52200000000000002</v>
      </c>
      <c r="Y62">
        <v>11.9</v>
      </c>
      <c r="Z62">
        <v>853</v>
      </c>
      <c r="AA62">
        <v>840</v>
      </c>
      <c r="AB62">
        <v>842</v>
      </c>
      <c r="AC62">
        <v>92</v>
      </c>
      <c r="AD62">
        <v>23.26</v>
      </c>
      <c r="AE62">
        <v>0.53</v>
      </c>
      <c r="AF62">
        <v>982</v>
      </c>
      <c r="AG62">
        <v>-1</v>
      </c>
      <c r="AH62">
        <v>54</v>
      </c>
      <c r="AI62">
        <v>36</v>
      </c>
      <c r="AJ62">
        <v>191</v>
      </c>
      <c r="AK62">
        <v>169</v>
      </c>
      <c r="AL62">
        <v>4.4000000000000004</v>
      </c>
      <c r="AM62">
        <v>174.3</v>
      </c>
      <c r="AN62" t="s">
        <v>155</v>
      </c>
      <c r="AO62">
        <v>2</v>
      </c>
      <c r="AP62" s="28">
        <v>0.8591550925925926</v>
      </c>
      <c r="AQ62">
        <v>47.161034000000001</v>
      </c>
      <c r="AR62">
        <v>-88.483913000000001</v>
      </c>
      <c r="AS62">
        <v>312.8</v>
      </c>
      <c r="AT62">
        <v>31.7</v>
      </c>
      <c r="AU62">
        <v>12</v>
      </c>
      <c r="AV62">
        <v>12</v>
      </c>
      <c r="AW62" t="s">
        <v>206</v>
      </c>
      <c r="AX62">
        <v>1.3</v>
      </c>
      <c r="AY62">
        <v>1.8</v>
      </c>
      <c r="AZ62">
        <v>2.2124999999999999</v>
      </c>
      <c r="BA62">
        <v>14.686999999999999</v>
      </c>
      <c r="BB62">
        <v>14.26</v>
      </c>
      <c r="BC62">
        <v>0.97</v>
      </c>
      <c r="BD62">
        <v>14.938000000000001</v>
      </c>
      <c r="BE62">
        <v>2664.2840000000001</v>
      </c>
      <c r="BF62">
        <v>266.57299999999998</v>
      </c>
      <c r="BG62">
        <v>2.9140000000000001</v>
      </c>
      <c r="BH62">
        <v>3.5000000000000003E-2</v>
      </c>
      <c r="BI62">
        <v>2.9489999999999998</v>
      </c>
      <c r="BJ62">
        <v>2.3439999999999999</v>
      </c>
      <c r="BK62">
        <v>2.8000000000000001E-2</v>
      </c>
      <c r="BL62">
        <v>2.3719999999999999</v>
      </c>
      <c r="BM62">
        <v>23.7453</v>
      </c>
      <c r="BQ62">
        <v>90.001000000000005</v>
      </c>
      <c r="BR62">
        <v>0.32931500000000002</v>
      </c>
      <c r="BS62">
        <v>-5</v>
      </c>
      <c r="BT62">
        <v>5.0000000000000001E-3</v>
      </c>
      <c r="BU62">
        <v>8.0476360000000007</v>
      </c>
      <c r="BW62" s="4">
        <f t="shared" si="9"/>
        <v>2.1261854312000001</v>
      </c>
      <c r="BX62" t="e">
        <v>#NAME?</v>
      </c>
      <c r="BY62" s="4">
        <f t="shared" si="10"/>
        <v>15872.911352491548</v>
      </c>
      <c r="BZ62" s="4">
        <f t="shared" si="11"/>
        <v>1587.9380853510056</v>
      </c>
      <c r="CA62" s="4">
        <f t="shared" si="12"/>
        <v>13.962880231916801</v>
      </c>
      <c r="CB62" s="4">
        <f t="shared" si="13"/>
        <v>141.44743172821418</v>
      </c>
    </row>
    <row r="63" spans="1:80" customFormat="1" x14ac:dyDescent="0.25">
      <c r="A63" s="26">
        <v>43530</v>
      </c>
      <c r="B63" s="27">
        <v>0.65067734953703704</v>
      </c>
      <c r="C63">
        <v>12.749000000000001</v>
      </c>
      <c r="D63">
        <v>2.1476999999999999</v>
      </c>
      <c r="E63">
        <v>21476.701529000002</v>
      </c>
      <c r="F63">
        <v>136.1</v>
      </c>
      <c r="G63">
        <v>1.6</v>
      </c>
      <c r="H63">
        <v>2756.6</v>
      </c>
      <c r="J63">
        <v>0.6</v>
      </c>
      <c r="K63">
        <v>0.87060000000000004</v>
      </c>
      <c r="L63">
        <v>11.099500000000001</v>
      </c>
      <c r="M63">
        <v>1.8697999999999999</v>
      </c>
      <c r="N63">
        <v>118.5244</v>
      </c>
      <c r="O63">
        <v>1.393</v>
      </c>
      <c r="P63">
        <v>119.9</v>
      </c>
      <c r="Q63">
        <v>95.339100000000002</v>
      </c>
      <c r="R63">
        <v>1.1205000000000001</v>
      </c>
      <c r="S63">
        <v>96.5</v>
      </c>
      <c r="T63">
        <v>2756.5637000000002</v>
      </c>
      <c r="W63">
        <v>0</v>
      </c>
      <c r="X63">
        <v>0.52239999999999998</v>
      </c>
      <c r="Y63">
        <v>11.8</v>
      </c>
      <c r="Z63">
        <v>852</v>
      </c>
      <c r="AA63">
        <v>840</v>
      </c>
      <c r="AB63">
        <v>840</v>
      </c>
      <c r="AC63">
        <v>92</v>
      </c>
      <c r="AD63">
        <v>23.26</v>
      </c>
      <c r="AE63">
        <v>0.53</v>
      </c>
      <c r="AF63">
        <v>982</v>
      </c>
      <c r="AG63">
        <v>-1</v>
      </c>
      <c r="AH63">
        <v>54</v>
      </c>
      <c r="AI63">
        <v>36</v>
      </c>
      <c r="AJ63">
        <v>191</v>
      </c>
      <c r="AK63">
        <v>169</v>
      </c>
      <c r="AL63">
        <v>4.4000000000000004</v>
      </c>
      <c r="AM63">
        <v>174.6</v>
      </c>
      <c r="AN63" t="s">
        <v>155</v>
      </c>
      <c r="AO63">
        <v>2</v>
      </c>
      <c r="AP63" s="28">
        <v>0.85916666666666675</v>
      </c>
      <c r="AQ63">
        <v>47.161169999999998</v>
      </c>
      <c r="AR63">
        <v>-88.483912000000004</v>
      </c>
      <c r="AS63">
        <v>313.10000000000002</v>
      </c>
      <c r="AT63">
        <v>32.700000000000003</v>
      </c>
      <c r="AU63">
        <v>12</v>
      </c>
      <c r="AV63">
        <v>12</v>
      </c>
      <c r="AW63" t="s">
        <v>206</v>
      </c>
      <c r="AX63">
        <v>1.3</v>
      </c>
      <c r="AY63">
        <v>1.8125</v>
      </c>
      <c r="AZ63">
        <v>2.2999999999999998</v>
      </c>
      <c r="BA63">
        <v>14.686999999999999</v>
      </c>
      <c r="BB63">
        <v>14.33</v>
      </c>
      <c r="BC63">
        <v>0.98</v>
      </c>
      <c r="BD63">
        <v>14.86</v>
      </c>
      <c r="BE63">
        <v>2646.4050000000002</v>
      </c>
      <c r="BF63">
        <v>283.74400000000003</v>
      </c>
      <c r="BG63">
        <v>2.9590000000000001</v>
      </c>
      <c r="BH63">
        <v>3.5000000000000003E-2</v>
      </c>
      <c r="BI63">
        <v>2.9940000000000002</v>
      </c>
      <c r="BJ63">
        <v>2.38</v>
      </c>
      <c r="BK63">
        <v>2.8000000000000001E-2</v>
      </c>
      <c r="BL63">
        <v>2.4079999999999999</v>
      </c>
      <c r="BM63">
        <v>20.8705</v>
      </c>
      <c r="BQ63">
        <v>90.558999999999997</v>
      </c>
      <c r="BR63">
        <v>0.29692800000000003</v>
      </c>
      <c r="BS63">
        <v>-5</v>
      </c>
      <c r="BT63">
        <v>5.0000000000000001E-3</v>
      </c>
      <c r="BU63">
        <v>7.2561780000000002</v>
      </c>
      <c r="BW63" s="4">
        <f t="shared" si="9"/>
        <v>1.9170822275999999</v>
      </c>
      <c r="BX63" t="e">
        <v>#NAME?</v>
      </c>
      <c r="BY63" s="4">
        <f t="shared" si="10"/>
        <v>14215.822283388628</v>
      </c>
      <c r="BZ63" s="4">
        <f t="shared" si="11"/>
        <v>1523.9955375137665</v>
      </c>
      <c r="CA63" s="4">
        <f t="shared" si="12"/>
        <v>12.783034634327999</v>
      </c>
      <c r="CB63" s="4">
        <f t="shared" si="13"/>
        <v>112.09593459484981</v>
      </c>
    </row>
    <row r="64" spans="1:80" customFormat="1" x14ac:dyDescent="0.25">
      <c r="A64" s="26">
        <v>43530</v>
      </c>
      <c r="B64" s="27">
        <v>0.65068892361111108</v>
      </c>
      <c r="C64">
        <v>12.617000000000001</v>
      </c>
      <c r="D64">
        <v>2.4403000000000001</v>
      </c>
      <c r="E64">
        <v>24402.65221</v>
      </c>
      <c r="F64">
        <v>136.4</v>
      </c>
      <c r="G64">
        <v>1.6</v>
      </c>
      <c r="H64">
        <v>2083.6</v>
      </c>
      <c r="J64">
        <v>0.6</v>
      </c>
      <c r="K64">
        <v>0.86970000000000003</v>
      </c>
      <c r="L64">
        <v>10.973100000000001</v>
      </c>
      <c r="M64">
        <v>2.1223000000000001</v>
      </c>
      <c r="N64">
        <v>118.6675</v>
      </c>
      <c r="O64">
        <v>1.3915</v>
      </c>
      <c r="P64">
        <v>120.1</v>
      </c>
      <c r="Q64">
        <v>95.4589</v>
      </c>
      <c r="R64">
        <v>1.1193</v>
      </c>
      <c r="S64">
        <v>96.6</v>
      </c>
      <c r="T64">
        <v>2083.558</v>
      </c>
      <c r="W64">
        <v>0</v>
      </c>
      <c r="X64">
        <v>0.52180000000000004</v>
      </c>
      <c r="Y64">
        <v>11.8</v>
      </c>
      <c r="Z64">
        <v>853</v>
      </c>
      <c r="AA64">
        <v>840</v>
      </c>
      <c r="AB64">
        <v>840</v>
      </c>
      <c r="AC64">
        <v>92</v>
      </c>
      <c r="AD64">
        <v>23.27</v>
      </c>
      <c r="AE64">
        <v>0.53</v>
      </c>
      <c r="AF64">
        <v>981</v>
      </c>
      <c r="AG64">
        <v>-1</v>
      </c>
      <c r="AH64">
        <v>54</v>
      </c>
      <c r="AI64">
        <v>36</v>
      </c>
      <c r="AJ64">
        <v>191</v>
      </c>
      <c r="AK64">
        <v>169</v>
      </c>
      <c r="AL64">
        <v>4.4000000000000004</v>
      </c>
      <c r="AM64">
        <v>175</v>
      </c>
      <c r="AN64" t="s">
        <v>155</v>
      </c>
      <c r="AO64">
        <v>2</v>
      </c>
      <c r="AP64" s="28">
        <v>0.85917824074074067</v>
      </c>
      <c r="AQ64">
        <v>47.161292000000003</v>
      </c>
      <c r="AR64">
        <v>-88.483914999999996</v>
      </c>
      <c r="AS64">
        <v>313.39999999999998</v>
      </c>
      <c r="AT64">
        <v>33.1</v>
      </c>
      <c r="AU64">
        <v>12</v>
      </c>
      <c r="AV64">
        <v>11</v>
      </c>
      <c r="AW64" t="s">
        <v>210</v>
      </c>
      <c r="AX64">
        <v>1.3</v>
      </c>
      <c r="AY64">
        <v>1.9</v>
      </c>
      <c r="AZ64">
        <v>2.2999999999999998</v>
      </c>
      <c r="BA64">
        <v>14.686999999999999</v>
      </c>
      <c r="BB64">
        <v>14.22</v>
      </c>
      <c r="BC64">
        <v>0.97</v>
      </c>
      <c r="BD64">
        <v>14.984</v>
      </c>
      <c r="BE64">
        <v>2604.6680000000001</v>
      </c>
      <c r="BF64">
        <v>320.62700000000001</v>
      </c>
      <c r="BG64">
        <v>2.95</v>
      </c>
      <c r="BH64">
        <v>3.5000000000000003E-2</v>
      </c>
      <c r="BI64">
        <v>2.984</v>
      </c>
      <c r="BJ64">
        <v>2.3730000000000002</v>
      </c>
      <c r="BK64">
        <v>2.8000000000000001E-2</v>
      </c>
      <c r="BL64">
        <v>2.4009999999999998</v>
      </c>
      <c r="BM64">
        <v>15.7052</v>
      </c>
      <c r="BQ64">
        <v>90.061000000000007</v>
      </c>
      <c r="BR64">
        <v>0.266704</v>
      </c>
      <c r="BS64">
        <v>-5</v>
      </c>
      <c r="BT64">
        <v>5.0000000000000001E-3</v>
      </c>
      <c r="BU64">
        <v>6.5175789999999996</v>
      </c>
      <c r="BW64" s="4">
        <f t="shared" si="9"/>
        <v>1.7219443717999998</v>
      </c>
      <c r="BX64" t="e">
        <v>#NAME?</v>
      </c>
      <c r="BY64" s="4">
        <f t="shared" si="10"/>
        <v>12567.428638328911</v>
      </c>
      <c r="BZ64" s="4">
        <f t="shared" si="11"/>
        <v>1546.8046758648265</v>
      </c>
      <c r="CA64" s="4">
        <f t="shared" si="12"/>
        <v>11.4480923185734</v>
      </c>
      <c r="CB64" s="4">
        <f t="shared" si="13"/>
        <v>75.766784442334156</v>
      </c>
    </row>
    <row r="65" spans="1:80" customFormat="1" x14ac:dyDescent="0.25">
      <c r="A65" s="26">
        <v>43530</v>
      </c>
      <c r="B65" s="27">
        <v>0.65070049768518523</v>
      </c>
      <c r="C65">
        <v>12.708</v>
      </c>
      <c r="D65">
        <v>2.2122000000000002</v>
      </c>
      <c r="E65">
        <v>22122</v>
      </c>
      <c r="F65">
        <v>133.1</v>
      </c>
      <c r="G65">
        <v>1.6</v>
      </c>
      <c r="H65">
        <v>1676.7</v>
      </c>
      <c r="J65">
        <v>0.6</v>
      </c>
      <c r="K65">
        <v>0.87139999999999995</v>
      </c>
      <c r="L65">
        <v>11.0731</v>
      </c>
      <c r="M65">
        <v>1.9277</v>
      </c>
      <c r="N65">
        <v>116.0051</v>
      </c>
      <c r="O65">
        <v>1.3942000000000001</v>
      </c>
      <c r="P65">
        <v>117.4</v>
      </c>
      <c r="Q65">
        <v>93.321100000000001</v>
      </c>
      <c r="R65">
        <v>1.1215999999999999</v>
      </c>
      <c r="S65">
        <v>94.4</v>
      </c>
      <c r="T65">
        <v>1676.7235000000001</v>
      </c>
      <c r="W65">
        <v>0</v>
      </c>
      <c r="X65">
        <v>0.52280000000000004</v>
      </c>
      <c r="Y65">
        <v>11.9</v>
      </c>
      <c r="Z65">
        <v>852</v>
      </c>
      <c r="AA65">
        <v>840</v>
      </c>
      <c r="AB65">
        <v>840</v>
      </c>
      <c r="AC65">
        <v>92</v>
      </c>
      <c r="AD65">
        <v>23.28</v>
      </c>
      <c r="AE65">
        <v>0.53</v>
      </c>
      <c r="AF65">
        <v>981</v>
      </c>
      <c r="AG65">
        <v>-1</v>
      </c>
      <c r="AH65">
        <v>54</v>
      </c>
      <c r="AI65">
        <v>36</v>
      </c>
      <c r="AJ65">
        <v>191</v>
      </c>
      <c r="AK65">
        <v>169</v>
      </c>
      <c r="AL65">
        <v>4.4000000000000004</v>
      </c>
      <c r="AM65">
        <v>174.6</v>
      </c>
      <c r="AN65" t="s">
        <v>155</v>
      </c>
      <c r="AO65">
        <v>2</v>
      </c>
      <c r="AP65" s="28">
        <v>0.85917824074074067</v>
      </c>
      <c r="AQ65">
        <v>47.161324999999998</v>
      </c>
      <c r="AR65">
        <v>-88.483917000000005</v>
      </c>
      <c r="AS65">
        <v>313.5</v>
      </c>
      <c r="AT65">
        <v>33.1</v>
      </c>
      <c r="AU65">
        <v>12</v>
      </c>
      <c r="AV65">
        <v>11</v>
      </c>
      <c r="AW65" t="s">
        <v>210</v>
      </c>
      <c r="AX65">
        <v>1.3</v>
      </c>
      <c r="AY65">
        <v>1.9</v>
      </c>
      <c r="AZ65">
        <v>2.2999999999999998</v>
      </c>
      <c r="BA65">
        <v>14.686999999999999</v>
      </c>
      <c r="BB65">
        <v>14.42</v>
      </c>
      <c r="BC65">
        <v>0.98</v>
      </c>
      <c r="BD65">
        <v>14.760999999999999</v>
      </c>
      <c r="BE65">
        <v>2655.4949999999999</v>
      </c>
      <c r="BF65">
        <v>294.22899999999998</v>
      </c>
      <c r="BG65">
        <v>2.9129999999999998</v>
      </c>
      <c r="BH65">
        <v>3.5000000000000003E-2</v>
      </c>
      <c r="BI65">
        <v>2.948</v>
      </c>
      <c r="BJ65">
        <v>2.3439999999999999</v>
      </c>
      <c r="BK65">
        <v>2.8000000000000001E-2</v>
      </c>
      <c r="BL65">
        <v>2.3719999999999999</v>
      </c>
      <c r="BM65">
        <v>12.7689</v>
      </c>
      <c r="BQ65">
        <v>91.165999999999997</v>
      </c>
      <c r="BR65">
        <v>0.25816699999999998</v>
      </c>
      <c r="BS65">
        <v>-5</v>
      </c>
      <c r="BT65">
        <v>5.0000000000000001E-3</v>
      </c>
      <c r="BU65">
        <v>6.3089560000000002</v>
      </c>
      <c r="BW65" s="4">
        <f t="shared" si="9"/>
        <v>1.6668261752</v>
      </c>
      <c r="BX65" t="e">
        <v>#NAME?</v>
      </c>
      <c r="BY65" s="4">
        <f t="shared" si="10"/>
        <v>12402.542844116764</v>
      </c>
      <c r="BZ65" s="4">
        <f t="shared" si="11"/>
        <v>1374.0168386067448</v>
      </c>
      <c r="CA65" s="4">
        <f t="shared" si="12"/>
        <v>10.946220357932798</v>
      </c>
      <c r="CB65" s="4">
        <f t="shared" si="13"/>
        <v>59.62934860426968</v>
      </c>
    </row>
    <row r="66" spans="1:80" customFormat="1" x14ac:dyDescent="0.25">
      <c r="A66" s="26">
        <v>43530</v>
      </c>
      <c r="B66" s="27">
        <v>0.65071207175925927</v>
      </c>
      <c r="C66">
        <v>13.087999999999999</v>
      </c>
      <c r="D66">
        <v>1.8013999999999999</v>
      </c>
      <c r="E66">
        <v>18014.269662999999</v>
      </c>
      <c r="F66">
        <v>126.6</v>
      </c>
      <c r="G66">
        <v>1.6</v>
      </c>
      <c r="H66">
        <v>1562.4</v>
      </c>
      <c r="J66">
        <v>0.6</v>
      </c>
      <c r="K66">
        <v>0.87219999999999998</v>
      </c>
      <c r="L66">
        <v>11.415699999999999</v>
      </c>
      <c r="M66">
        <v>1.5712999999999999</v>
      </c>
      <c r="N66">
        <v>110.38890000000001</v>
      </c>
      <c r="O66">
        <v>1.3956</v>
      </c>
      <c r="P66">
        <v>111.8</v>
      </c>
      <c r="Q66">
        <v>88.757199999999997</v>
      </c>
      <c r="R66">
        <v>1.1221000000000001</v>
      </c>
      <c r="S66">
        <v>89.9</v>
      </c>
      <c r="T66">
        <v>1562.3526999999999</v>
      </c>
      <c r="W66">
        <v>0</v>
      </c>
      <c r="X66">
        <v>0.52329999999999999</v>
      </c>
      <c r="Y66">
        <v>11.9</v>
      </c>
      <c r="Z66">
        <v>853</v>
      </c>
      <c r="AA66">
        <v>840</v>
      </c>
      <c r="AB66">
        <v>842</v>
      </c>
      <c r="AC66">
        <v>91.5</v>
      </c>
      <c r="AD66">
        <v>23.15</v>
      </c>
      <c r="AE66">
        <v>0.53</v>
      </c>
      <c r="AF66">
        <v>981</v>
      </c>
      <c r="AG66">
        <v>-1</v>
      </c>
      <c r="AH66">
        <v>54</v>
      </c>
      <c r="AI66">
        <v>36</v>
      </c>
      <c r="AJ66">
        <v>191</v>
      </c>
      <c r="AK66">
        <v>169</v>
      </c>
      <c r="AL66">
        <v>4.5</v>
      </c>
      <c r="AM66">
        <v>174.3</v>
      </c>
      <c r="AN66" t="s">
        <v>155</v>
      </c>
      <c r="AO66">
        <v>2</v>
      </c>
      <c r="AP66" s="28">
        <v>0.85920138888888886</v>
      </c>
      <c r="AQ66">
        <v>47.161571000000002</v>
      </c>
      <c r="AR66">
        <v>-88.483934000000005</v>
      </c>
      <c r="AS66">
        <v>314.2</v>
      </c>
      <c r="AT66">
        <v>32.799999999999997</v>
      </c>
      <c r="AU66">
        <v>12</v>
      </c>
      <c r="AV66">
        <v>11</v>
      </c>
      <c r="AW66" t="s">
        <v>210</v>
      </c>
      <c r="AX66">
        <v>1.3</v>
      </c>
      <c r="AY66">
        <v>1.9</v>
      </c>
      <c r="AZ66">
        <v>2.2999999999999998</v>
      </c>
      <c r="BA66">
        <v>14.686999999999999</v>
      </c>
      <c r="BB66">
        <v>14.52</v>
      </c>
      <c r="BC66">
        <v>0.99</v>
      </c>
      <c r="BD66">
        <v>14.647</v>
      </c>
      <c r="BE66">
        <v>2742.942</v>
      </c>
      <c r="BF66">
        <v>240.29400000000001</v>
      </c>
      <c r="BG66">
        <v>2.778</v>
      </c>
      <c r="BH66">
        <v>3.5000000000000003E-2</v>
      </c>
      <c r="BI66">
        <v>2.8130000000000002</v>
      </c>
      <c r="BJ66">
        <v>2.2330000000000001</v>
      </c>
      <c r="BK66">
        <v>2.8000000000000001E-2</v>
      </c>
      <c r="BL66">
        <v>2.262</v>
      </c>
      <c r="BM66">
        <v>11.9208</v>
      </c>
      <c r="BQ66">
        <v>91.432000000000002</v>
      </c>
      <c r="BR66">
        <v>0.26420300000000002</v>
      </c>
      <c r="BS66">
        <v>-5</v>
      </c>
      <c r="BT66">
        <v>5.0000000000000001E-3</v>
      </c>
      <c r="BU66">
        <v>6.456461</v>
      </c>
      <c r="BW66" s="4">
        <f t="shared" si="9"/>
        <v>1.7057969961999999</v>
      </c>
      <c r="BX66" t="e">
        <v>#NAME?</v>
      </c>
      <c r="BY66" s="4">
        <f t="shared" si="10"/>
        <v>13110.489465128356</v>
      </c>
      <c r="BZ66" s="4">
        <f t="shared" si="11"/>
        <v>1148.3824310230668</v>
      </c>
      <c r="CA66" s="4">
        <f t="shared" si="12"/>
        <v>10.6716687411026</v>
      </c>
      <c r="CB66" s="4">
        <f t="shared" si="13"/>
        <v>56.970366649769758</v>
      </c>
    </row>
    <row r="67" spans="1:80" customFormat="1" x14ac:dyDescent="0.25">
      <c r="A67" s="26">
        <v>43530</v>
      </c>
      <c r="B67" s="27">
        <v>0.65072364583333331</v>
      </c>
      <c r="C67">
        <v>13.44</v>
      </c>
      <c r="D67">
        <v>1.4564999999999999</v>
      </c>
      <c r="E67">
        <v>14565.255230000001</v>
      </c>
      <c r="F67">
        <v>123</v>
      </c>
      <c r="G67">
        <v>1.6</v>
      </c>
      <c r="H67">
        <v>1791.6</v>
      </c>
      <c r="J67">
        <v>0.6</v>
      </c>
      <c r="K67">
        <v>0.87239999999999995</v>
      </c>
      <c r="L67">
        <v>11.725</v>
      </c>
      <c r="M67">
        <v>1.2706999999999999</v>
      </c>
      <c r="N67">
        <v>107.3094</v>
      </c>
      <c r="O67">
        <v>1.3958999999999999</v>
      </c>
      <c r="P67">
        <v>108.7</v>
      </c>
      <c r="Q67">
        <v>86.242800000000003</v>
      </c>
      <c r="R67">
        <v>1.1217999999999999</v>
      </c>
      <c r="S67">
        <v>87.4</v>
      </c>
      <c r="T67">
        <v>1791.6298999999999</v>
      </c>
      <c r="W67">
        <v>0</v>
      </c>
      <c r="X67">
        <v>0.52339999999999998</v>
      </c>
      <c r="Y67">
        <v>12</v>
      </c>
      <c r="Z67">
        <v>853</v>
      </c>
      <c r="AA67">
        <v>840</v>
      </c>
      <c r="AB67">
        <v>844</v>
      </c>
      <c r="AC67">
        <v>91</v>
      </c>
      <c r="AD67">
        <v>23.03</v>
      </c>
      <c r="AE67">
        <v>0.53</v>
      </c>
      <c r="AF67">
        <v>981</v>
      </c>
      <c r="AG67">
        <v>-1</v>
      </c>
      <c r="AH67">
        <v>54</v>
      </c>
      <c r="AI67">
        <v>36</v>
      </c>
      <c r="AJ67">
        <v>191</v>
      </c>
      <c r="AK67">
        <v>169</v>
      </c>
      <c r="AL67">
        <v>4.5</v>
      </c>
      <c r="AM67">
        <v>174.1</v>
      </c>
      <c r="AN67" t="s">
        <v>155</v>
      </c>
      <c r="AO67">
        <v>2</v>
      </c>
      <c r="AP67" s="28">
        <v>0.85921296296296301</v>
      </c>
      <c r="AQ67">
        <v>47.161687999999998</v>
      </c>
      <c r="AR67">
        <v>-88.483951000000005</v>
      </c>
      <c r="AS67">
        <v>314.3</v>
      </c>
      <c r="AT67">
        <v>31.4</v>
      </c>
      <c r="AU67">
        <v>12</v>
      </c>
      <c r="AV67">
        <v>11</v>
      </c>
      <c r="AW67" t="s">
        <v>210</v>
      </c>
      <c r="AX67">
        <v>1.3</v>
      </c>
      <c r="AY67">
        <v>1.9</v>
      </c>
      <c r="AZ67">
        <v>2.2999999999999998</v>
      </c>
      <c r="BA67">
        <v>14.686999999999999</v>
      </c>
      <c r="BB67">
        <v>14.53</v>
      </c>
      <c r="BC67">
        <v>0.99</v>
      </c>
      <c r="BD67">
        <v>14.625</v>
      </c>
      <c r="BE67">
        <v>2810.4859999999999</v>
      </c>
      <c r="BF67">
        <v>193.85900000000001</v>
      </c>
      <c r="BG67">
        <v>2.694</v>
      </c>
      <c r="BH67">
        <v>3.5000000000000003E-2</v>
      </c>
      <c r="BI67">
        <v>2.7290000000000001</v>
      </c>
      <c r="BJ67">
        <v>2.165</v>
      </c>
      <c r="BK67">
        <v>2.8000000000000001E-2</v>
      </c>
      <c r="BL67">
        <v>2.1930000000000001</v>
      </c>
      <c r="BM67">
        <v>13.6374</v>
      </c>
      <c r="BQ67">
        <v>91.230999999999995</v>
      </c>
      <c r="BR67">
        <v>0.32025599999999999</v>
      </c>
      <c r="BS67">
        <v>-5</v>
      </c>
      <c r="BT67">
        <v>5.0000000000000001E-3</v>
      </c>
      <c r="BU67">
        <v>7.8262559999999999</v>
      </c>
      <c r="BW67" s="4">
        <f t="shared" si="9"/>
        <v>2.0676968352</v>
      </c>
      <c r="BX67" t="e">
        <v>#NAME?</v>
      </c>
      <c r="BY67" s="4">
        <f t="shared" si="10"/>
        <v>16283.330035983963</v>
      </c>
      <c r="BZ67" s="4">
        <f t="shared" si="11"/>
        <v>1123.0241578413406</v>
      </c>
      <c r="CA67" s="4">
        <f t="shared" si="12"/>
        <v>12.541833506448</v>
      </c>
      <c r="CB67" s="4">
        <f t="shared" si="13"/>
        <v>79.001385801770866</v>
      </c>
    </row>
    <row r="68" spans="1:80" customFormat="1" x14ac:dyDescent="0.25">
      <c r="A68" s="26">
        <v>43530</v>
      </c>
      <c r="B68" s="27">
        <v>0.65073521990740735</v>
      </c>
      <c r="C68">
        <v>13.478</v>
      </c>
      <c r="D68">
        <v>1.1922999999999999</v>
      </c>
      <c r="E68">
        <v>11922.603648</v>
      </c>
      <c r="F68">
        <v>122.3</v>
      </c>
      <c r="G68">
        <v>1.6</v>
      </c>
      <c r="H68">
        <v>2152.5</v>
      </c>
      <c r="J68">
        <v>0.6</v>
      </c>
      <c r="K68">
        <v>0.87409999999999999</v>
      </c>
      <c r="L68">
        <v>11.780200000000001</v>
      </c>
      <c r="M68">
        <v>1.0421</v>
      </c>
      <c r="N68">
        <v>106.8618</v>
      </c>
      <c r="O68">
        <v>1.3985000000000001</v>
      </c>
      <c r="P68">
        <v>108.3</v>
      </c>
      <c r="Q68">
        <v>85.883099999999999</v>
      </c>
      <c r="R68">
        <v>1.1238999999999999</v>
      </c>
      <c r="S68">
        <v>87</v>
      </c>
      <c r="T68">
        <v>2152.5016000000001</v>
      </c>
      <c r="W68">
        <v>0</v>
      </c>
      <c r="X68">
        <v>0.52439999999999998</v>
      </c>
      <c r="Y68">
        <v>12</v>
      </c>
      <c r="Z68">
        <v>853</v>
      </c>
      <c r="AA68">
        <v>841</v>
      </c>
      <c r="AB68">
        <v>845</v>
      </c>
      <c r="AC68">
        <v>91</v>
      </c>
      <c r="AD68">
        <v>23.03</v>
      </c>
      <c r="AE68">
        <v>0.53</v>
      </c>
      <c r="AF68">
        <v>981</v>
      </c>
      <c r="AG68">
        <v>-1</v>
      </c>
      <c r="AH68">
        <v>54</v>
      </c>
      <c r="AI68">
        <v>36</v>
      </c>
      <c r="AJ68">
        <v>191</v>
      </c>
      <c r="AK68">
        <v>169</v>
      </c>
      <c r="AL68">
        <v>4.4000000000000004</v>
      </c>
      <c r="AM68">
        <v>174.4</v>
      </c>
      <c r="AN68" t="s">
        <v>155</v>
      </c>
      <c r="AO68">
        <v>2</v>
      </c>
      <c r="AP68" s="28">
        <v>0.85922453703703694</v>
      </c>
      <c r="AQ68">
        <v>47.161808000000001</v>
      </c>
      <c r="AR68">
        <v>-88.483977999999993</v>
      </c>
      <c r="AS68">
        <v>314.39999999999998</v>
      </c>
      <c r="AT68">
        <v>31.2</v>
      </c>
      <c r="AU68">
        <v>12</v>
      </c>
      <c r="AV68">
        <v>11</v>
      </c>
      <c r="AW68" t="s">
        <v>210</v>
      </c>
      <c r="AX68">
        <v>1.3</v>
      </c>
      <c r="AY68">
        <v>1.9125000000000001</v>
      </c>
      <c r="AZ68">
        <v>2.3125</v>
      </c>
      <c r="BA68">
        <v>14.686999999999999</v>
      </c>
      <c r="BB68">
        <v>14.73</v>
      </c>
      <c r="BC68">
        <v>1</v>
      </c>
      <c r="BD68">
        <v>14.409000000000001</v>
      </c>
      <c r="BE68">
        <v>2853.556</v>
      </c>
      <c r="BF68">
        <v>160.66499999999999</v>
      </c>
      <c r="BG68">
        <v>2.7109999999999999</v>
      </c>
      <c r="BH68">
        <v>3.5000000000000003E-2</v>
      </c>
      <c r="BI68">
        <v>2.746</v>
      </c>
      <c r="BJ68">
        <v>2.1789999999999998</v>
      </c>
      <c r="BK68">
        <v>2.9000000000000001E-2</v>
      </c>
      <c r="BL68">
        <v>2.2069999999999999</v>
      </c>
      <c r="BM68">
        <v>16.557300000000001</v>
      </c>
      <c r="BQ68">
        <v>92.367999999999995</v>
      </c>
      <c r="BR68">
        <v>0.39644200000000002</v>
      </c>
      <c r="BS68">
        <v>-5</v>
      </c>
      <c r="BT68">
        <v>5.0000000000000001E-3</v>
      </c>
      <c r="BU68">
        <v>9.6880509999999997</v>
      </c>
      <c r="BW68" s="4">
        <f t="shared" si="9"/>
        <v>2.5595830741999999</v>
      </c>
      <c r="BX68" t="e">
        <v>#NAME?</v>
      </c>
      <c r="BY68" s="4">
        <f t="shared" si="10"/>
        <v>20465.886702741245</v>
      </c>
      <c r="BZ68" s="4">
        <f t="shared" si="11"/>
        <v>1152.1440344398829</v>
      </c>
      <c r="CA68" s="4">
        <f t="shared" si="12"/>
        <v>15.625816768085796</v>
      </c>
      <c r="CB68" s="4">
        <f t="shared" si="13"/>
        <v>118.73397704186647</v>
      </c>
    </row>
    <row r="69" spans="1:80" customFormat="1" x14ac:dyDescent="0.25">
      <c r="A69" s="26">
        <v>43530</v>
      </c>
      <c r="B69" s="27">
        <v>0.6507467939814815</v>
      </c>
      <c r="C69">
        <v>13.202999999999999</v>
      </c>
      <c r="D69">
        <v>1.8821000000000001</v>
      </c>
      <c r="E69">
        <v>18821.442786</v>
      </c>
      <c r="F69">
        <v>129.80000000000001</v>
      </c>
      <c r="G69">
        <v>1.5</v>
      </c>
      <c r="H69">
        <v>2389.8000000000002</v>
      </c>
      <c r="J69">
        <v>0.6</v>
      </c>
      <c r="K69">
        <v>0.86990000000000001</v>
      </c>
      <c r="L69">
        <v>11.485300000000001</v>
      </c>
      <c r="M69">
        <v>1.6373</v>
      </c>
      <c r="N69">
        <v>112.95529999999999</v>
      </c>
      <c r="O69">
        <v>1.3048999999999999</v>
      </c>
      <c r="P69">
        <v>114.3</v>
      </c>
      <c r="Q69">
        <v>90.780299999999997</v>
      </c>
      <c r="R69">
        <v>1.0487</v>
      </c>
      <c r="S69">
        <v>91.8</v>
      </c>
      <c r="T69">
        <v>2389.8494000000001</v>
      </c>
      <c r="W69">
        <v>0</v>
      </c>
      <c r="X69">
        <v>0.52190000000000003</v>
      </c>
      <c r="Y69">
        <v>11.9</v>
      </c>
      <c r="Z69">
        <v>854</v>
      </c>
      <c r="AA69">
        <v>842</v>
      </c>
      <c r="AB69">
        <v>845</v>
      </c>
      <c r="AC69">
        <v>91</v>
      </c>
      <c r="AD69">
        <v>23.03</v>
      </c>
      <c r="AE69">
        <v>0.53</v>
      </c>
      <c r="AF69">
        <v>981</v>
      </c>
      <c r="AG69">
        <v>-1</v>
      </c>
      <c r="AH69">
        <v>54</v>
      </c>
      <c r="AI69">
        <v>36</v>
      </c>
      <c r="AJ69">
        <v>191</v>
      </c>
      <c r="AK69">
        <v>169</v>
      </c>
      <c r="AL69">
        <v>4.4000000000000004</v>
      </c>
      <c r="AM69">
        <v>174.8</v>
      </c>
      <c r="AN69" t="s">
        <v>155</v>
      </c>
      <c r="AO69">
        <v>2</v>
      </c>
      <c r="AP69" s="28">
        <v>0.85923611111111109</v>
      </c>
      <c r="AQ69">
        <v>47.161898000000001</v>
      </c>
      <c r="AR69">
        <v>-88.484123999999994</v>
      </c>
      <c r="AS69">
        <v>314.10000000000002</v>
      </c>
      <c r="AT69">
        <v>29.9</v>
      </c>
      <c r="AU69">
        <v>12</v>
      </c>
      <c r="AV69">
        <v>11</v>
      </c>
      <c r="AW69" t="s">
        <v>210</v>
      </c>
      <c r="AX69">
        <v>1.3</v>
      </c>
      <c r="AY69">
        <v>2</v>
      </c>
      <c r="AZ69">
        <v>2.4</v>
      </c>
      <c r="BA69">
        <v>14.686999999999999</v>
      </c>
      <c r="BB69">
        <v>14.24</v>
      </c>
      <c r="BC69">
        <v>0.97</v>
      </c>
      <c r="BD69">
        <v>14.954000000000001</v>
      </c>
      <c r="BE69">
        <v>2714.4250000000002</v>
      </c>
      <c r="BF69">
        <v>246.28800000000001</v>
      </c>
      <c r="BG69">
        <v>2.7959999999999998</v>
      </c>
      <c r="BH69">
        <v>3.2000000000000001E-2</v>
      </c>
      <c r="BI69">
        <v>2.8279999999999998</v>
      </c>
      <c r="BJ69">
        <v>2.2469999999999999</v>
      </c>
      <c r="BK69">
        <v>2.5999999999999999E-2</v>
      </c>
      <c r="BL69">
        <v>2.2730000000000001</v>
      </c>
      <c r="BM69">
        <v>17.9358</v>
      </c>
      <c r="BQ69">
        <v>89.694000000000003</v>
      </c>
      <c r="BR69">
        <v>0.46673799999999999</v>
      </c>
      <c r="BS69">
        <v>-5</v>
      </c>
      <c r="BT69">
        <v>5.0000000000000001E-3</v>
      </c>
      <c r="BU69">
        <v>11.40591</v>
      </c>
      <c r="BW69" s="4">
        <f t="shared" si="9"/>
        <v>3.0134414220000001</v>
      </c>
      <c r="BX69" t="e">
        <v>#NAME?</v>
      </c>
      <c r="BY69" s="4">
        <f t="shared" si="10"/>
        <v>22920.048712470529</v>
      </c>
      <c r="BZ69" s="4">
        <f t="shared" si="11"/>
        <v>2079.324511691616</v>
      </c>
      <c r="CA69" s="4">
        <f t="shared" si="12"/>
        <v>18.970644845753998</v>
      </c>
      <c r="CB69" s="4">
        <f t="shared" si="13"/>
        <v>151.42576405183561</v>
      </c>
    </row>
    <row r="70" spans="1:80" customFormat="1" x14ac:dyDescent="0.25">
      <c r="A70" s="26">
        <v>43530</v>
      </c>
      <c r="B70" s="27">
        <v>0.65075836805555554</v>
      </c>
      <c r="C70">
        <v>12.877000000000001</v>
      </c>
      <c r="D70">
        <v>2.4394999999999998</v>
      </c>
      <c r="E70">
        <v>24395.120933999999</v>
      </c>
      <c r="F70">
        <v>149.1</v>
      </c>
      <c r="G70">
        <v>1.4</v>
      </c>
      <c r="H70">
        <v>2545.8000000000002</v>
      </c>
      <c r="J70">
        <v>0.6</v>
      </c>
      <c r="K70">
        <v>0.86739999999999995</v>
      </c>
      <c r="L70">
        <v>11.1693</v>
      </c>
      <c r="M70">
        <v>2.1160000000000001</v>
      </c>
      <c r="N70">
        <v>129.3683</v>
      </c>
      <c r="O70">
        <v>1.2142999999999999</v>
      </c>
      <c r="P70">
        <v>130.6</v>
      </c>
      <c r="Q70">
        <v>103.9712</v>
      </c>
      <c r="R70">
        <v>0.97589999999999999</v>
      </c>
      <c r="S70">
        <v>104.9</v>
      </c>
      <c r="T70">
        <v>2545.8384000000001</v>
      </c>
      <c r="W70">
        <v>0</v>
      </c>
      <c r="X70">
        <v>0.52039999999999997</v>
      </c>
      <c r="Y70">
        <v>12</v>
      </c>
      <c r="Z70">
        <v>854</v>
      </c>
      <c r="AA70">
        <v>841</v>
      </c>
      <c r="AB70">
        <v>845</v>
      </c>
      <c r="AC70">
        <v>91</v>
      </c>
      <c r="AD70">
        <v>23.03</v>
      </c>
      <c r="AE70">
        <v>0.53</v>
      </c>
      <c r="AF70">
        <v>981</v>
      </c>
      <c r="AG70">
        <v>-1</v>
      </c>
      <c r="AH70">
        <v>54</v>
      </c>
      <c r="AI70">
        <v>36</v>
      </c>
      <c r="AJ70">
        <v>191</v>
      </c>
      <c r="AK70">
        <v>169.5</v>
      </c>
      <c r="AL70">
        <v>4.5</v>
      </c>
      <c r="AM70">
        <v>174.8</v>
      </c>
      <c r="AN70" t="s">
        <v>155</v>
      </c>
      <c r="AO70">
        <v>2</v>
      </c>
      <c r="AP70" s="28">
        <v>0.85924768518518524</v>
      </c>
      <c r="AQ70">
        <v>47.162025999999997</v>
      </c>
      <c r="AR70">
        <v>-88.484162999999995</v>
      </c>
      <c r="AS70">
        <v>314.5</v>
      </c>
      <c r="AT70">
        <v>31.2</v>
      </c>
      <c r="AU70">
        <v>12</v>
      </c>
      <c r="AV70">
        <v>12</v>
      </c>
      <c r="AW70" t="s">
        <v>206</v>
      </c>
      <c r="AX70">
        <v>1.3</v>
      </c>
      <c r="AY70">
        <v>2</v>
      </c>
      <c r="AZ70">
        <v>2.4</v>
      </c>
      <c r="BA70">
        <v>14.686999999999999</v>
      </c>
      <c r="BB70">
        <v>13.95</v>
      </c>
      <c r="BC70">
        <v>0.95</v>
      </c>
      <c r="BD70">
        <v>15.291</v>
      </c>
      <c r="BE70">
        <v>2604.8679999999999</v>
      </c>
      <c r="BF70">
        <v>314.08499999999998</v>
      </c>
      <c r="BG70">
        <v>3.16</v>
      </c>
      <c r="BH70">
        <v>0.03</v>
      </c>
      <c r="BI70">
        <v>3.1890000000000001</v>
      </c>
      <c r="BJ70">
        <v>2.5390000000000001</v>
      </c>
      <c r="BK70">
        <v>2.4E-2</v>
      </c>
      <c r="BL70">
        <v>2.5630000000000002</v>
      </c>
      <c r="BM70">
        <v>18.854099999999999</v>
      </c>
      <c r="BQ70">
        <v>88.25</v>
      </c>
      <c r="BR70">
        <v>0.501</v>
      </c>
      <c r="BS70">
        <v>-5</v>
      </c>
      <c r="BT70">
        <v>5.0000000000000001E-3</v>
      </c>
      <c r="BU70">
        <v>12.243187000000001</v>
      </c>
      <c r="BW70" s="4">
        <f t="shared" si="9"/>
        <v>3.2346500054000002</v>
      </c>
      <c r="BX70" t="e">
        <v>#NAME?</v>
      </c>
      <c r="BY70" s="4">
        <f t="shared" si="10"/>
        <v>23609.563231204134</v>
      </c>
      <c r="BZ70" s="4">
        <f t="shared" si="11"/>
        <v>2846.3661080600787</v>
      </c>
      <c r="CA70" s="4">
        <f t="shared" si="12"/>
        <v>23.009451417178603</v>
      </c>
      <c r="CB70" s="4">
        <f t="shared" si="13"/>
        <v>170.86352814676133</v>
      </c>
    </row>
    <row r="71" spans="1:80" customFormat="1" x14ac:dyDescent="0.25">
      <c r="A71" s="26">
        <v>43530</v>
      </c>
      <c r="B71" s="27">
        <v>0.65076994212962969</v>
      </c>
      <c r="C71">
        <v>12.576000000000001</v>
      </c>
      <c r="D71">
        <v>3.2090999999999998</v>
      </c>
      <c r="E71">
        <v>32091.432140000001</v>
      </c>
      <c r="F71">
        <v>170</v>
      </c>
      <c r="G71">
        <v>1.4</v>
      </c>
      <c r="H71">
        <v>2752.4</v>
      </c>
      <c r="J71">
        <v>0.6</v>
      </c>
      <c r="K71">
        <v>0.86270000000000002</v>
      </c>
      <c r="L71">
        <v>10.848599999999999</v>
      </c>
      <c r="M71">
        <v>2.7685</v>
      </c>
      <c r="N71">
        <v>146.6514</v>
      </c>
      <c r="O71">
        <v>1.1964999999999999</v>
      </c>
      <c r="P71">
        <v>147.80000000000001</v>
      </c>
      <c r="Q71">
        <v>117.8613</v>
      </c>
      <c r="R71">
        <v>0.96160000000000001</v>
      </c>
      <c r="S71">
        <v>118.8</v>
      </c>
      <c r="T71">
        <v>2752.3924000000002</v>
      </c>
      <c r="W71">
        <v>0</v>
      </c>
      <c r="X71">
        <v>0.51759999999999995</v>
      </c>
      <c r="Y71">
        <v>11.9</v>
      </c>
      <c r="Z71">
        <v>853</v>
      </c>
      <c r="AA71">
        <v>841</v>
      </c>
      <c r="AB71">
        <v>844</v>
      </c>
      <c r="AC71">
        <v>91</v>
      </c>
      <c r="AD71">
        <v>23.03</v>
      </c>
      <c r="AE71">
        <v>0.53</v>
      </c>
      <c r="AF71">
        <v>981</v>
      </c>
      <c r="AG71">
        <v>-1</v>
      </c>
      <c r="AH71">
        <v>54</v>
      </c>
      <c r="AI71">
        <v>36</v>
      </c>
      <c r="AJ71">
        <v>191</v>
      </c>
      <c r="AK71">
        <v>169.5</v>
      </c>
      <c r="AL71">
        <v>4.4000000000000004</v>
      </c>
      <c r="AM71">
        <v>174.5</v>
      </c>
      <c r="AN71" t="s">
        <v>155</v>
      </c>
      <c r="AO71">
        <v>2</v>
      </c>
      <c r="AP71" s="28">
        <v>0.85925925925925928</v>
      </c>
      <c r="AQ71">
        <v>47.162168999999999</v>
      </c>
      <c r="AR71">
        <v>-88.484144999999998</v>
      </c>
      <c r="AS71">
        <v>315.3</v>
      </c>
      <c r="AT71">
        <v>32.9</v>
      </c>
      <c r="AU71">
        <v>12</v>
      </c>
      <c r="AV71">
        <v>12</v>
      </c>
      <c r="AW71" t="s">
        <v>206</v>
      </c>
      <c r="AX71">
        <v>1.3</v>
      </c>
      <c r="AY71">
        <v>2.0124879999999998</v>
      </c>
      <c r="AZ71">
        <v>2.4124880000000002</v>
      </c>
      <c r="BA71">
        <v>14.686999999999999</v>
      </c>
      <c r="BB71">
        <v>13.45</v>
      </c>
      <c r="BC71">
        <v>0.92</v>
      </c>
      <c r="BD71">
        <v>15.917999999999999</v>
      </c>
      <c r="BE71">
        <v>2465.6840000000002</v>
      </c>
      <c r="BF71">
        <v>400.47699999999998</v>
      </c>
      <c r="BG71">
        <v>3.49</v>
      </c>
      <c r="BH71">
        <v>2.8000000000000001E-2</v>
      </c>
      <c r="BI71">
        <v>3.5190000000000001</v>
      </c>
      <c r="BJ71">
        <v>2.8050000000000002</v>
      </c>
      <c r="BK71">
        <v>2.3E-2</v>
      </c>
      <c r="BL71">
        <v>2.8279999999999998</v>
      </c>
      <c r="BM71">
        <v>19.864899999999999</v>
      </c>
      <c r="BQ71">
        <v>85.537999999999997</v>
      </c>
      <c r="BR71">
        <v>0.52085199999999998</v>
      </c>
      <c r="BS71">
        <v>-5</v>
      </c>
      <c r="BT71">
        <v>5.0000000000000001E-3</v>
      </c>
      <c r="BU71">
        <v>12.728317000000001</v>
      </c>
      <c r="BW71" s="4">
        <f t="shared" si="9"/>
        <v>3.3628213514</v>
      </c>
      <c r="BX71" t="e">
        <v>#NAME?</v>
      </c>
      <c r="BY71" s="4">
        <f t="shared" si="10"/>
        <v>23233.580806904869</v>
      </c>
      <c r="BZ71" s="4">
        <f t="shared" si="11"/>
        <v>3773.0941529761017</v>
      </c>
      <c r="CA71" s="4">
        <f t="shared" si="12"/>
        <v>26.427308182737001</v>
      </c>
      <c r="CB71" s="4">
        <f t="shared" si="13"/>
        <v>187.15716018511665</v>
      </c>
    </row>
    <row r="72" spans="1:80" customFormat="1" x14ac:dyDescent="0.25">
      <c r="A72" s="26">
        <v>43530</v>
      </c>
      <c r="B72" s="27">
        <v>0.65078151620370372</v>
      </c>
      <c r="C72">
        <v>12.282</v>
      </c>
      <c r="D72">
        <v>3.3902999999999999</v>
      </c>
      <c r="E72">
        <v>33902.543640999997</v>
      </c>
      <c r="F72">
        <v>190.8</v>
      </c>
      <c r="G72">
        <v>1.3</v>
      </c>
      <c r="H72">
        <v>3191.4</v>
      </c>
      <c r="J72">
        <v>0.6</v>
      </c>
      <c r="K72">
        <v>0.86280000000000001</v>
      </c>
      <c r="L72">
        <v>10.5976</v>
      </c>
      <c r="M72">
        <v>2.9253</v>
      </c>
      <c r="N72">
        <v>164.649</v>
      </c>
      <c r="O72">
        <v>1.1216999999999999</v>
      </c>
      <c r="P72">
        <v>165.8</v>
      </c>
      <c r="Q72">
        <v>132.32570000000001</v>
      </c>
      <c r="R72">
        <v>0.90149999999999997</v>
      </c>
      <c r="S72">
        <v>133.19999999999999</v>
      </c>
      <c r="T72">
        <v>3191.4160000000002</v>
      </c>
      <c r="W72">
        <v>0</v>
      </c>
      <c r="X72">
        <v>0.51770000000000005</v>
      </c>
      <c r="Y72">
        <v>11.9</v>
      </c>
      <c r="Z72">
        <v>852</v>
      </c>
      <c r="AA72">
        <v>840</v>
      </c>
      <c r="AB72">
        <v>845</v>
      </c>
      <c r="AC72">
        <v>91</v>
      </c>
      <c r="AD72">
        <v>23.03</v>
      </c>
      <c r="AE72">
        <v>0.53</v>
      </c>
      <c r="AF72">
        <v>981</v>
      </c>
      <c r="AG72">
        <v>-1</v>
      </c>
      <c r="AH72">
        <v>54</v>
      </c>
      <c r="AI72">
        <v>36</v>
      </c>
      <c r="AJ72">
        <v>191</v>
      </c>
      <c r="AK72">
        <v>169</v>
      </c>
      <c r="AL72">
        <v>4.4000000000000004</v>
      </c>
      <c r="AM72">
        <v>174.1</v>
      </c>
      <c r="AN72" t="s">
        <v>155</v>
      </c>
      <c r="AO72">
        <v>2</v>
      </c>
      <c r="AP72" s="28">
        <v>0.85927083333333332</v>
      </c>
      <c r="AQ72">
        <v>47.162325000000003</v>
      </c>
      <c r="AR72">
        <v>-88.484122999999997</v>
      </c>
      <c r="AS72">
        <v>315.8</v>
      </c>
      <c r="AT72">
        <v>35.5</v>
      </c>
      <c r="AU72">
        <v>12</v>
      </c>
      <c r="AV72">
        <v>11</v>
      </c>
      <c r="AW72" t="s">
        <v>208</v>
      </c>
      <c r="AX72">
        <v>1.3</v>
      </c>
      <c r="AY72">
        <v>2.1</v>
      </c>
      <c r="AZ72">
        <v>2.5</v>
      </c>
      <c r="BA72">
        <v>14.686999999999999</v>
      </c>
      <c r="BB72">
        <v>13.47</v>
      </c>
      <c r="BC72">
        <v>0.92</v>
      </c>
      <c r="BD72">
        <v>15.896000000000001</v>
      </c>
      <c r="BE72">
        <v>2417.4079999999999</v>
      </c>
      <c r="BF72">
        <v>424.70100000000002</v>
      </c>
      <c r="BG72">
        <v>3.9329999999999998</v>
      </c>
      <c r="BH72">
        <v>2.7E-2</v>
      </c>
      <c r="BI72">
        <v>3.96</v>
      </c>
      <c r="BJ72">
        <v>3.161</v>
      </c>
      <c r="BK72">
        <v>2.1999999999999999E-2</v>
      </c>
      <c r="BL72">
        <v>3.1829999999999998</v>
      </c>
      <c r="BM72">
        <v>23.1173</v>
      </c>
      <c r="BQ72">
        <v>85.866</v>
      </c>
      <c r="BR72">
        <v>0.49181799999999998</v>
      </c>
      <c r="BS72">
        <v>-5</v>
      </c>
      <c r="BT72">
        <v>5.0000000000000001E-3</v>
      </c>
      <c r="BU72">
        <v>12.018802000000001</v>
      </c>
      <c r="BW72" s="4">
        <f t="shared" si="9"/>
        <v>3.1753674884</v>
      </c>
      <c r="BX72" t="e">
        <v>#NAME?</v>
      </c>
      <c r="BY72" s="4">
        <f t="shared" si="10"/>
        <v>21508.933902291406</v>
      </c>
      <c r="BZ72" s="4">
        <f t="shared" si="11"/>
        <v>3778.2748283151204</v>
      </c>
      <c r="CA72" s="4">
        <f t="shared" si="12"/>
        <v>28.121258796904403</v>
      </c>
      <c r="CB72" s="4">
        <f t="shared" si="13"/>
        <v>205.65883454149892</v>
      </c>
    </row>
    <row r="73" spans="1:80" customFormat="1" x14ac:dyDescent="0.25">
      <c r="A73" s="26">
        <v>43530</v>
      </c>
      <c r="B73" s="27">
        <v>0.65079309027777776</v>
      </c>
      <c r="C73">
        <v>12.904</v>
      </c>
      <c r="D73">
        <v>2.6827000000000001</v>
      </c>
      <c r="E73">
        <v>26826.802721</v>
      </c>
      <c r="F73">
        <v>200.3</v>
      </c>
      <c r="G73">
        <v>1.3</v>
      </c>
      <c r="H73">
        <v>3585.1</v>
      </c>
      <c r="J73">
        <v>0.5</v>
      </c>
      <c r="K73">
        <v>0.86409999999999998</v>
      </c>
      <c r="L73">
        <v>11.149699999999999</v>
      </c>
      <c r="M73">
        <v>2.3180000000000001</v>
      </c>
      <c r="N73">
        <v>173.08430000000001</v>
      </c>
      <c r="O73">
        <v>1.1233</v>
      </c>
      <c r="P73">
        <v>174.2</v>
      </c>
      <c r="Q73">
        <v>139.10499999999999</v>
      </c>
      <c r="R73">
        <v>0.90280000000000005</v>
      </c>
      <c r="S73">
        <v>140</v>
      </c>
      <c r="T73">
        <v>3585.1455999999998</v>
      </c>
      <c r="W73">
        <v>0</v>
      </c>
      <c r="X73">
        <v>0.432</v>
      </c>
      <c r="Y73">
        <v>12</v>
      </c>
      <c r="Z73">
        <v>851</v>
      </c>
      <c r="AA73">
        <v>839</v>
      </c>
      <c r="AB73">
        <v>844</v>
      </c>
      <c r="AC73">
        <v>91</v>
      </c>
      <c r="AD73">
        <v>23.03</v>
      </c>
      <c r="AE73">
        <v>0.53</v>
      </c>
      <c r="AF73">
        <v>981</v>
      </c>
      <c r="AG73">
        <v>-1</v>
      </c>
      <c r="AH73">
        <v>54</v>
      </c>
      <c r="AI73">
        <v>36</v>
      </c>
      <c r="AJ73">
        <v>191</v>
      </c>
      <c r="AK73">
        <v>169.5</v>
      </c>
      <c r="AL73">
        <v>4.5</v>
      </c>
      <c r="AM73">
        <v>174</v>
      </c>
      <c r="AN73" t="s">
        <v>155</v>
      </c>
      <c r="AO73">
        <v>2</v>
      </c>
      <c r="AP73" s="28">
        <v>0.85928240740740736</v>
      </c>
      <c r="AQ73">
        <v>47.162486999999999</v>
      </c>
      <c r="AR73">
        <v>-88.484108000000006</v>
      </c>
      <c r="AS73">
        <v>316.10000000000002</v>
      </c>
      <c r="AT73">
        <v>37.799999999999997</v>
      </c>
      <c r="AU73">
        <v>12</v>
      </c>
      <c r="AV73">
        <v>12</v>
      </c>
      <c r="AW73" t="s">
        <v>206</v>
      </c>
      <c r="AX73">
        <v>1.3</v>
      </c>
      <c r="AY73">
        <v>2.1</v>
      </c>
      <c r="AZ73">
        <v>2.5</v>
      </c>
      <c r="BA73">
        <v>14.686999999999999</v>
      </c>
      <c r="BB73">
        <v>13.6</v>
      </c>
      <c r="BC73">
        <v>0.93</v>
      </c>
      <c r="BD73">
        <v>15.73</v>
      </c>
      <c r="BE73">
        <v>2546.2710000000002</v>
      </c>
      <c r="BF73">
        <v>336.93099999999998</v>
      </c>
      <c r="BG73">
        <v>4.1390000000000002</v>
      </c>
      <c r="BH73">
        <v>2.7E-2</v>
      </c>
      <c r="BI73">
        <v>4.1660000000000004</v>
      </c>
      <c r="BJ73">
        <v>3.327</v>
      </c>
      <c r="BK73">
        <v>2.1999999999999999E-2</v>
      </c>
      <c r="BL73">
        <v>3.3479999999999999</v>
      </c>
      <c r="BM73">
        <v>25.999300000000002</v>
      </c>
      <c r="BQ73">
        <v>71.739999999999995</v>
      </c>
      <c r="BR73">
        <v>0.41816900000000001</v>
      </c>
      <c r="BS73">
        <v>-5</v>
      </c>
      <c r="BT73">
        <v>5.0000000000000001E-3</v>
      </c>
      <c r="BU73">
        <v>10.219004999999999</v>
      </c>
      <c r="BW73" s="4">
        <f t="shared" si="9"/>
        <v>2.6998611209999996</v>
      </c>
      <c r="BX73" t="e">
        <v>#NAME?</v>
      </c>
      <c r="BY73" s="4">
        <f t="shared" si="10"/>
        <v>19262.869606286804</v>
      </c>
      <c r="BZ73" s="4">
        <f t="shared" si="11"/>
        <v>2548.5823044194303</v>
      </c>
      <c r="CA73" s="4">
        <f t="shared" si="12"/>
        <v>25.165785655826998</v>
      </c>
      <c r="CB73" s="4">
        <f t="shared" si="13"/>
        <v>196.66150015074928</v>
      </c>
    </row>
    <row r="74" spans="1:80" customFormat="1" x14ac:dyDescent="0.25">
      <c r="A74" s="26">
        <v>43530</v>
      </c>
      <c r="B74" s="27">
        <v>0.6508046643518518</v>
      </c>
      <c r="C74">
        <v>13.221</v>
      </c>
      <c r="D74">
        <v>1.7405999999999999</v>
      </c>
      <c r="E74">
        <v>17406.476345999999</v>
      </c>
      <c r="F74">
        <v>204.7</v>
      </c>
      <c r="G74">
        <v>1.3</v>
      </c>
      <c r="H74">
        <v>3489.8</v>
      </c>
      <c r="J74">
        <v>0.5</v>
      </c>
      <c r="K74">
        <v>0.87</v>
      </c>
      <c r="L74">
        <v>11.5023</v>
      </c>
      <c r="M74">
        <v>1.5144</v>
      </c>
      <c r="N74">
        <v>178.0736</v>
      </c>
      <c r="O74">
        <v>1.131</v>
      </c>
      <c r="P74">
        <v>179.2</v>
      </c>
      <c r="Q74">
        <v>143.1148</v>
      </c>
      <c r="R74">
        <v>0.90900000000000003</v>
      </c>
      <c r="S74">
        <v>144</v>
      </c>
      <c r="T74">
        <v>3489.8359999999998</v>
      </c>
      <c r="W74">
        <v>0</v>
      </c>
      <c r="X74">
        <v>0.435</v>
      </c>
      <c r="Y74">
        <v>11.9</v>
      </c>
      <c r="Z74">
        <v>852</v>
      </c>
      <c r="AA74">
        <v>839</v>
      </c>
      <c r="AB74">
        <v>842</v>
      </c>
      <c r="AC74">
        <v>91</v>
      </c>
      <c r="AD74">
        <v>23.03</v>
      </c>
      <c r="AE74">
        <v>0.53</v>
      </c>
      <c r="AF74">
        <v>981</v>
      </c>
      <c r="AG74">
        <v>-1</v>
      </c>
      <c r="AH74">
        <v>54</v>
      </c>
      <c r="AI74">
        <v>36</v>
      </c>
      <c r="AJ74">
        <v>191</v>
      </c>
      <c r="AK74">
        <v>170</v>
      </c>
      <c r="AL74">
        <v>4.4000000000000004</v>
      </c>
      <c r="AM74">
        <v>174</v>
      </c>
      <c r="AN74" t="s">
        <v>155</v>
      </c>
      <c r="AO74">
        <v>2</v>
      </c>
      <c r="AP74" s="28">
        <v>0.85928240740740736</v>
      </c>
      <c r="AQ74">
        <v>47.162649999999999</v>
      </c>
      <c r="AR74">
        <v>-88.484094999999996</v>
      </c>
      <c r="AS74">
        <v>316.60000000000002</v>
      </c>
      <c r="AT74">
        <v>38.700000000000003</v>
      </c>
      <c r="AU74">
        <v>12</v>
      </c>
      <c r="AV74">
        <v>12</v>
      </c>
      <c r="AW74" t="s">
        <v>206</v>
      </c>
      <c r="AX74">
        <v>1.3</v>
      </c>
      <c r="AY74">
        <v>2.1</v>
      </c>
      <c r="AZ74">
        <v>2.5</v>
      </c>
      <c r="BA74">
        <v>14.686999999999999</v>
      </c>
      <c r="BB74">
        <v>14.25</v>
      </c>
      <c r="BC74">
        <v>0.97</v>
      </c>
      <c r="BD74">
        <v>14.942</v>
      </c>
      <c r="BE74">
        <v>2717.62</v>
      </c>
      <c r="BF74">
        <v>227.726</v>
      </c>
      <c r="BG74">
        <v>4.4059999999999997</v>
      </c>
      <c r="BH74">
        <v>2.8000000000000001E-2</v>
      </c>
      <c r="BI74">
        <v>4.4340000000000002</v>
      </c>
      <c r="BJ74">
        <v>3.5409999999999999</v>
      </c>
      <c r="BK74">
        <v>2.1999999999999999E-2</v>
      </c>
      <c r="BL74">
        <v>3.5630000000000002</v>
      </c>
      <c r="BM74">
        <v>26.183199999999999</v>
      </c>
      <c r="BQ74">
        <v>74.73</v>
      </c>
      <c r="BR74">
        <v>0.39437</v>
      </c>
      <c r="BS74">
        <v>-5</v>
      </c>
      <c r="BT74">
        <v>5.0000000000000001E-3</v>
      </c>
      <c r="BU74">
        <v>9.6374169999999992</v>
      </c>
      <c r="BW74" s="4">
        <f t="shared" si="9"/>
        <v>2.5462055713999998</v>
      </c>
      <c r="BX74" t="e">
        <v>#NAME?</v>
      </c>
      <c r="BY74" s="4">
        <f t="shared" si="10"/>
        <v>19389.076769935858</v>
      </c>
      <c r="BZ74" s="4">
        <f t="shared" si="11"/>
        <v>1624.5098516538283</v>
      </c>
      <c r="CA74" s="4">
        <f t="shared" si="12"/>
        <v>25.260134480499396</v>
      </c>
      <c r="CB74" s="4">
        <f t="shared" si="13"/>
        <v>186.78089611121484</v>
      </c>
    </row>
    <row r="75" spans="1:80" customFormat="1" x14ac:dyDescent="0.25">
      <c r="A75" s="26">
        <v>43530</v>
      </c>
      <c r="B75" s="27">
        <v>0.65081623842592595</v>
      </c>
      <c r="C75">
        <v>13.222</v>
      </c>
      <c r="D75">
        <v>1.6452</v>
      </c>
      <c r="E75">
        <v>16452.153343999998</v>
      </c>
      <c r="F75">
        <v>214.4</v>
      </c>
      <c r="G75">
        <v>1.3</v>
      </c>
      <c r="H75">
        <v>3322.2</v>
      </c>
      <c r="J75">
        <v>0.43</v>
      </c>
      <c r="K75">
        <v>0.871</v>
      </c>
      <c r="L75">
        <v>11.515700000000001</v>
      </c>
      <c r="M75">
        <v>1.4329000000000001</v>
      </c>
      <c r="N75">
        <v>186.77010000000001</v>
      </c>
      <c r="O75">
        <v>1.1323000000000001</v>
      </c>
      <c r="P75">
        <v>187.9</v>
      </c>
      <c r="Q75">
        <v>150.10400000000001</v>
      </c>
      <c r="R75">
        <v>0.91</v>
      </c>
      <c r="S75">
        <v>151</v>
      </c>
      <c r="T75">
        <v>3322.2253000000001</v>
      </c>
      <c r="W75">
        <v>0</v>
      </c>
      <c r="X75">
        <v>0.37430000000000002</v>
      </c>
      <c r="Y75">
        <v>12</v>
      </c>
      <c r="Z75">
        <v>852</v>
      </c>
      <c r="AA75">
        <v>839</v>
      </c>
      <c r="AB75">
        <v>843</v>
      </c>
      <c r="AC75">
        <v>91</v>
      </c>
      <c r="AD75">
        <v>23.03</v>
      </c>
      <c r="AE75">
        <v>0.53</v>
      </c>
      <c r="AF75">
        <v>981</v>
      </c>
      <c r="AG75">
        <v>-1</v>
      </c>
      <c r="AH75">
        <v>53.463000000000001</v>
      </c>
      <c r="AI75">
        <v>36</v>
      </c>
      <c r="AJ75">
        <v>191</v>
      </c>
      <c r="AK75">
        <v>170</v>
      </c>
      <c r="AL75">
        <v>4.4000000000000004</v>
      </c>
      <c r="AM75">
        <v>174</v>
      </c>
      <c r="AN75" t="s">
        <v>155</v>
      </c>
      <c r="AO75">
        <v>2</v>
      </c>
      <c r="AP75" s="28">
        <v>0.85930555555555566</v>
      </c>
      <c r="AQ75">
        <v>47.162810999999998</v>
      </c>
      <c r="AR75">
        <v>-88.484084999999993</v>
      </c>
      <c r="AS75">
        <v>316.89999999999998</v>
      </c>
      <c r="AT75">
        <v>39.4</v>
      </c>
      <c r="AU75">
        <v>12</v>
      </c>
      <c r="AV75">
        <v>12</v>
      </c>
      <c r="AW75" t="s">
        <v>206</v>
      </c>
      <c r="AX75">
        <v>1.3</v>
      </c>
      <c r="AY75">
        <v>2.1</v>
      </c>
      <c r="AZ75">
        <v>2.5</v>
      </c>
      <c r="BA75">
        <v>14.686999999999999</v>
      </c>
      <c r="BB75">
        <v>14.37</v>
      </c>
      <c r="BC75">
        <v>0.98</v>
      </c>
      <c r="BD75">
        <v>14.815</v>
      </c>
      <c r="BE75">
        <v>2738.2159999999999</v>
      </c>
      <c r="BF75">
        <v>216.858</v>
      </c>
      <c r="BG75">
        <v>4.6509999999999998</v>
      </c>
      <c r="BH75">
        <v>2.8000000000000001E-2</v>
      </c>
      <c r="BI75">
        <v>4.6790000000000003</v>
      </c>
      <c r="BJ75">
        <v>3.738</v>
      </c>
      <c r="BK75">
        <v>2.3E-2</v>
      </c>
      <c r="BL75">
        <v>3.76</v>
      </c>
      <c r="BM75">
        <v>25.0853</v>
      </c>
      <c r="BQ75">
        <v>64.715999999999994</v>
      </c>
      <c r="BR75">
        <v>0.41510999999999998</v>
      </c>
      <c r="BS75">
        <v>-5</v>
      </c>
      <c r="BT75">
        <v>5.0000000000000001E-3</v>
      </c>
      <c r="BU75">
        <v>10.144251000000001</v>
      </c>
      <c r="BW75" s="4">
        <f t="shared" ref="BW75:BW138" si="14">BU75*0.2642</f>
        <v>2.6801111142000003</v>
      </c>
      <c r="BX75" t="e">
        <v>#NAME?</v>
      </c>
      <c r="BY75" s="4">
        <f t="shared" ref="BY75:BY138" si="15">BE75*$BU75*0.7403</f>
        <v>20563.424438318707</v>
      </c>
      <c r="BZ75" s="4">
        <f t="shared" ref="BZ75:BZ138" si="16">BF75*$BU75*0.7402</f>
        <v>1628.3378400815916</v>
      </c>
      <c r="CA75" s="4">
        <f t="shared" ref="CA75:CA138" si="17">BJ75*$BU75*0.7402</f>
        <v>28.067799418167603</v>
      </c>
      <c r="CB75" s="4">
        <f t="shared" ref="CB75:CB138" si="18">BM75*$BU75*0.7402</f>
        <v>188.35986322754405</v>
      </c>
    </row>
    <row r="76" spans="1:80" customFormat="1" x14ac:dyDescent="0.25">
      <c r="A76" s="26">
        <v>43530</v>
      </c>
      <c r="B76" s="27">
        <v>0.65082781249999999</v>
      </c>
      <c r="C76">
        <v>12.874000000000001</v>
      </c>
      <c r="D76">
        <v>2.4918999999999998</v>
      </c>
      <c r="E76">
        <v>24918.762542</v>
      </c>
      <c r="F76">
        <v>232.2</v>
      </c>
      <c r="G76">
        <v>1.3</v>
      </c>
      <c r="H76">
        <v>3202.7</v>
      </c>
      <c r="J76">
        <v>0.4</v>
      </c>
      <c r="K76">
        <v>0.86629999999999996</v>
      </c>
      <c r="L76">
        <v>11.1525</v>
      </c>
      <c r="M76">
        <v>2.1587000000000001</v>
      </c>
      <c r="N76">
        <v>201.1653</v>
      </c>
      <c r="O76">
        <v>1.1262000000000001</v>
      </c>
      <c r="P76">
        <v>202.3</v>
      </c>
      <c r="Q76">
        <v>161.67320000000001</v>
      </c>
      <c r="R76">
        <v>0.90510000000000002</v>
      </c>
      <c r="S76">
        <v>162.6</v>
      </c>
      <c r="T76">
        <v>3202.6646999999998</v>
      </c>
      <c r="W76">
        <v>0</v>
      </c>
      <c r="X76">
        <v>0.34649999999999997</v>
      </c>
      <c r="Y76">
        <v>12</v>
      </c>
      <c r="Z76">
        <v>853</v>
      </c>
      <c r="AA76">
        <v>840</v>
      </c>
      <c r="AB76">
        <v>844</v>
      </c>
      <c r="AC76">
        <v>91</v>
      </c>
      <c r="AD76">
        <v>23.03</v>
      </c>
      <c r="AE76">
        <v>0.53</v>
      </c>
      <c r="AF76">
        <v>981</v>
      </c>
      <c r="AG76">
        <v>-1</v>
      </c>
      <c r="AH76">
        <v>53</v>
      </c>
      <c r="AI76">
        <v>36</v>
      </c>
      <c r="AJ76">
        <v>191</v>
      </c>
      <c r="AK76">
        <v>170</v>
      </c>
      <c r="AL76">
        <v>4.4000000000000004</v>
      </c>
      <c r="AM76">
        <v>174</v>
      </c>
      <c r="AN76" t="s">
        <v>155</v>
      </c>
      <c r="AO76">
        <v>2</v>
      </c>
      <c r="AP76" s="28">
        <v>0.85931712962962958</v>
      </c>
      <c r="AQ76">
        <v>47.162965</v>
      </c>
      <c r="AR76">
        <v>-88.484111999999996</v>
      </c>
      <c r="AS76">
        <v>317.39999999999998</v>
      </c>
      <c r="AT76">
        <v>38.9</v>
      </c>
      <c r="AU76">
        <v>12</v>
      </c>
      <c r="AV76">
        <v>12</v>
      </c>
      <c r="AW76" t="s">
        <v>206</v>
      </c>
      <c r="AX76">
        <v>1.3</v>
      </c>
      <c r="AY76">
        <v>2.125</v>
      </c>
      <c r="AZ76">
        <v>2.5249999999999999</v>
      </c>
      <c r="BA76">
        <v>14.686999999999999</v>
      </c>
      <c r="BB76">
        <v>13.84</v>
      </c>
      <c r="BC76">
        <v>0.94</v>
      </c>
      <c r="BD76">
        <v>15.432</v>
      </c>
      <c r="BE76">
        <v>2583.4110000000001</v>
      </c>
      <c r="BF76">
        <v>318.27199999999999</v>
      </c>
      <c r="BG76">
        <v>4.88</v>
      </c>
      <c r="BH76">
        <v>2.7E-2</v>
      </c>
      <c r="BI76">
        <v>4.907</v>
      </c>
      <c r="BJ76">
        <v>3.9220000000000002</v>
      </c>
      <c r="BK76">
        <v>2.1999999999999999E-2</v>
      </c>
      <c r="BL76">
        <v>3.944</v>
      </c>
      <c r="BM76">
        <v>23.558399999999999</v>
      </c>
      <c r="BQ76">
        <v>58.365000000000002</v>
      </c>
      <c r="BR76">
        <v>0.46873799999999999</v>
      </c>
      <c r="BS76">
        <v>-5</v>
      </c>
      <c r="BT76">
        <v>5.0000000000000001E-3</v>
      </c>
      <c r="BU76">
        <v>11.454784999999999</v>
      </c>
      <c r="BW76" s="4">
        <f t="shared" si="14"/>
        <v>3.0263541969999999</v>
      </c>
      <c r="BX76" t="e">
        <v>#NAME?</v>
      </c>
      <c r="BY76" s="4">
        <f t="shared" si="15"/>
        <v>21907.266728281389</v>
      </c>
      <c r="BZ76" s="4">
        <f t="shared" si="16"/>
        <v>2698.5747727911039</v>
      </c>
      <c r="CA76" s="4">
        <f t="shared" si="17"/>
        <v>33.253978543153998</v>
      </c>
      <c r="CB76" s="4">
        <f t="shared" si="18"/>
        <v>199.74771241994875</v>
      </c>
    </row>
    <row r="77" spans="1:80" customFormat="1" x14ac:dyDescent="0.25">
      <c r="A77" s="26">
        <v>43530</v>
      </c>
      <c r="B77" s="27">
        <v>0.65083938657407414</v>
      </c>
      <c r="C77">
        <v>12.484999999999999</v>
      </c>
      <c r="D77">
        <v>3.2098</v>
      </c>
      <c r="E77">
        <v>32098.458225999999</v>
      </c>
      <c r="F77">
        <v>259.5</v>
      </c>
      <c r="G77">
        <v>1.3</v>
      </c>
      <c r="H77">
        <v>2956.2</v>
      </c>
      <c r="J77">
        <v>0.4</v>
      </c>
      <c r="K77">
        <v>0.86309999999999998</v>
      </c>
      <c r="L77">
        <v>10.7761</v>
      </c>
      <c r="M77">
        <v>2.7706</v>
      </c>
      <c r="N77">
        <v>223.94390000000001</v>
      </c>
      <c r="O77">
        <v>1.1221000000000001</v>
      </c>
      <c r="P77">
        <v>225.1</v>
      </c>
      <c r="Q77">
        <v>179.98</v>
      </c>
      <c r="R77">
        <v>0.90180000000000005</v>
      </c>
      <c r="S77">
        <v>180.9</v>
      </c>
      <c r="T77">
        <v>2956.1876999999999</v>
      </c>
      <c r="W77">
        <v>0</v>
      </c>
      <c r="X77">
        <v>0.3453</v>
      </c>
      <c r="Y77">
        <v>12</v>
      </c>
      <c r="Z77">
        <v>855</v>
      </c>
      <c r="AA77">
        <v>841</v>
      </c>
      <c r="AB77">
        <v>846</v>
      </c>
      <c r="AC77">
        <v>91</v>
      </c>
      <c r="AD77">
        <v>23.03</v>
      </c>
      <c r="AE77">
        <v>0.53</v>
      </c>
      <c r="AF77">
        <v>981</v>
      </c>
      <c r="AG77">
        <v>-1</v>
      </c>
      <c r="AH77">
        <v>53</v>
      </c>
      <c r="AI77">
        <v>36</v>
      </c>
      <c r="AJ77">
        <v>191</v>
      </c>
      <c r="AK77">
        <v>170</v>
      </c>
      <c r="AL77">
        <v>4.4000000000000004</v>
      </c>
      <c r="AM77">
        <v>174</v>
      </c>
      <c r="AN77" t="s">
        <v>155</v>
      </c>
      <c r="AO77">
        <v>2</v>
      </c>
      <c r="AP77" s="28">
        <v>0.85932870370370373</v>
      </c>
      <c r="AQ77">
        <v>47.163105999999999</v>
      </c>
      <c r="AR77">
        <v>-88.484212999999997</v>
      </c>
      <c r="AS77">
        <v>317.89999999999998</v>
      </c>
      <c r="AT77">
        <v>38</v>
      </c>
      <c r="AU77">
        <v>12</v>
      </c>
      <c r="AV77">
        <v>12</v>
      </c>
      <c r="AW77" t="s">
        <v>206</v>
      </c>
      <c r="AX77">
        <v>1.3</v>
      </c>
      <c r="AY77">
        <v>2.2999999999999998</v>
      </c>
      <c r="AZ77">
        <v>2.7</v>
      </c>
      <c r="BA77">
        <v>14.686999999999999</v>
      </c>
      <c r="BB77">
        <v>13.5</v>
      </c>
      <c r="BC77">
        <v>0.92</v>
      </c>
      <c r="BD77">
        <v>15.856</v>
      </c>
      <c r="BE77">
        <v>2458.0790000000002</v>
      </c>
      <c r="BF77">
        <v>402.23500000000001</v>
      </c>
      <c r="BG77">
        <v>5.3490000000000002</v>
      </c>
      <c r="BH77">
        <v>2.7E-2</v>
      </c>
      <c r="BI77">
        <v>5.3760000000000003</v>
      </c>
      <c r="BJ77">
        <v>4.2990000000000004</v>
      </c>
      <c r="BK77">
        <v>2.1999999999999999E-2</v>
      </c>
      <c r="BL77">
        <v>4.3209999999999997</v>
      </c>
      <c r="BM77">
        <v>21.4131</v>
      </c>
      <c r="BQ77">
        <v>57.262999999999998</v>
      </c>
      <c r="BR77">
        <v>0.55128200000000005</v>
      </c>
      <c r="BS77">
        <v>-5</v>
      </c>
      <c r="BT77">
        <v>5.5360000000000001E-3</v>
      </c>
      <c r="BU77">
        <v>13.471947</v>
      </c>
      <c r="BW77" s="4">
        <f t="shared" si="14"/>
        <v>3.5592883974</v>
      </c>
      <c r="BX77" t="e">
        <v>#NAME?</v>
      </c>
      <c r="BY77" s="4">
        <f t="shared" si="15"/>
        <v>24515.115940264564</v>
      </c>
      <c r="BZ77" s="4">
        <f t="shared" si="16"/>
        <v>4011.0613428636088</v>
      </c>
      <c r="CA77" s="4">
        <f t="shared" si="17"/>
        <v>42.8693492932506</v>
      </c>
      <c r="CB77" s="4">
        <f t="shared" si="18"/>
        <v>213.53004497587915</v>
      </c>
    </row>
    <row r="78" spans="1:80" customFormat="1" x14ac:dyDescent="0.25">
      <c r="A78" s="26">
        <v>43530</v>
      </c>
      <c r="B78" s="27">
        <v>0.65085096064814818</v>
      </c>
      <c r="C78">
        <v>12.420999999999999</v>
      </c>
      <c r="D78">
        <v>3.4735999999999998</v>
      </c>
      <c r="E78">
        <v>34736.086957</v>
      </c>
      <c r="F78">
        <v>280.8</v>
      </c>
      <c r="G78">
        <v>1.3</v>
      </c>
      <c r="H78">
        <v>2836.7</v>
      </c>
      <c r="J78">
        <v>0.38</v>
      </c>
      <c r="K78">
        <v>0.86140000000000005</v>
      </c>
      <c r="L78">
        <v>10.6991</v>
      </c>
      <c r="M78">
        <v>2.9922</v>
      </c>
      <c r="N78">
        <v>241.8974</v>
      </c>
      <c r="O78">
        <v>1.1197999999999999</v>
      </c>
      <c r="P78">
        <v>243</v>
      </c>
      <c r="Q78">
        <v>194.40899999999999</v>
      </c>
      <c r="R78">
        <v>0.9</v>
      </c>
      <c r="S78">
        <v>195.3</v>
      </c>
      <c r="T78">
        <v>2836.6691999999998</v>
      </c>
      <c r="W78">
        <v>0</v>
      </c>
      <c r="X78">
        <v>0.32669999999999999</v>
      </c>
      <c r="Y78">
        <v>12</v>
      </c>
      <c r="Z78">
        <v>855</v>
      </c>
      <c r="AA78">
        <v>842</v>
      </c>
      <c r="AB78">
        <v>847</v>
      </c>
      <c r="AC78">
        <v>91</v>
      </c>
      <c r="AD78">
        <v>23.03</v>
      </c>
      <c r="AE78">
        <v>0.53</v>
      </c>
      <c r="AF78">
        <v>981</v>
      </c>
      <c r="AG78">
        <v>-1</v>
      </c>
      <c r="AH78">
        <v>53</v>
      </c>
      <c r="AI78">
        <v>36</v>
      </c>
      <c r="AJ78">
        <v>191</v>
      </c>
      <c r="AK78">
        <v>170</v>
      </c>
      <c r="AL78">
        <v>4.4000000000000004</v>
      </c>
      <c r="AM78">
        <v>174.1</v>
      </c>
      <c r="AN78" t="s">
        <v>155</v>
      </c>
      <c r="AO78">
        <v>2</v>
      </c>
      <c r="AP78" s="28">
        <v>0.85934027777777777</v>
      </c>
      <c r="AQ78">
        <v>47.163246999999998</v>
      </c>
      <c r="AR78">
        <v>-88.484322000000006</v>
      </c>
      <c r="AS78">
        <v>318.60000000000002</v>
      </c>
      <c r="AT78">
        <v>38.4</v>
      </c>
      <c r="AU78">
        <v>12</v>
      </c>
      <c r="AV78">
        <v>12</v>
      </c>
      <c r="AW78" t="s">
        <v>206</v>
      </c>
      <c r="AX78">
        <v>1.3125</v>
      </c>
      <c r="AY78">
        <v>2.3125</v>
      </c>
      <c r="AZ78">
        <v>2.7</v>
      </c>
      <c r="BA78">
        <v>14.686999999999999</v>
      </c>
      <c r="BB78">
        <v>13.32</v>
      </c>
      <c r="BC78">
        <v>0.91</v>
      </c>
      <c r="BD78">
        <v>16.088999999999999</v>
      </c>
      <c r="BE78">
        <v>2417.2739999999999</v>
      </c>
      <c r="BF78">
        <v>430.27300000000002</v>
      </c>
      <c r="BG78">
        <v>5.7229999999999999</v>
      </c>
      <c r="BH78">
        <v>2.5999999999999999E-2</v>
      </c>
      <c r="BI78">
        <v>5.75</v>
      </c>
      <c r="BJ78">
        <v>4.5999999999999996</v>
      </c>
      <c r="BK78">
        <v>2.1000000000000001E-2</v>
      </c>
      <c r="BL78">
        <v>4.6210000000000004</v>
      </c>
      <c r="BM78">
        <v>20.351700000000001</v>
      </c>
      <c r="BQ78">
        <v>53.661000000000001</v>
      </c>
      <c r="BR78">
        <v>0.59138999999999997</v>
      </c>
      <c r="BS78">
        <v>-5</v>
      </c>
      <c r="BT78">
        <v>5.463E-3</v>
      </c>
      <c r="BU78">
        <v>14.452102999999999</v>
      </c>
      <c r="BW78" s="4">
        <f t="shared" si="14"/>
        <v>3.8182456125999997</v>
      </c>
      <c r="BX78" t="e">
        <v>#NAME?</v>
      </c>
      <c r="BY78" s="4">
        <f t="shared" si="15"/>
        <v>25862.153099992443</v>
      </c>
      <c r="BZ78" s="4">
        <f t="shared" si="16"/>
        <v>4602.8224583908841</v>
      </c>
      <c r="CA78" s="4">
        <f t="shared" si="17"/>
        <v>49.208254546759989</v>
      </c>
      <c r="CB78" s="4">
        <f t="shared" si="18"/>
        <v>217.71122479549899</v>
      </c>
    </row>
    <row r="79" spans="1:80" customFormat="1" x14ac:dyDescent="0.25">
      <c r="A79" s="26">
        <v>43530</v>
      </c>
      <c r="B79" s="27">
        <v>0.65086253472222222</v>
      </c>
      <c r="C79">
        <v>12.189</v>
      </c>
      <c r="D79">
        <v>3.4851999999999999</v>
      </c>
      <c r="E79">
        <v>34851.656855000001</v>
      </c>
      <c r="F79">
        <v>294.3</v>
      </c>
      <c r="G79">
        <v>1.3</v>
      </c>
      <c r="H79">
        <v>2949.3</v>
      </c>
      <c r="J79">
        <v>0.3</v>
      </c>
      <c r="K79">
        <v>0.86299999999999999</v>
      </c>
      <c r="L79">
        <v>10.518599999999999</v>
      </c>
      <c r="M79">
        <v>3.0076000000000001</v>
      </c>
      <c r="N79">
        <v>253.97620000000001</v>
      </c>
      <c r="O79">
        <v>1.1218999999999999</v>
      </c>
      <c r="P79">
        <v>255.1</v>
      </c>
      <c r="Q79">
        <v>204.1165</v>
      </c>
      <c r="R79">
        <v>0.90159999999999996</v>
      </c>
      <c r="S79">
        <v>205</v>
      </c>
      <c r="T79">
        <v>2949.2970999999998</v>
      </c>
      <c r="W79">
        <v>0</v>
      </c>
      <c r="X79">
        <v>0.25890000000000002</v>
      </c>
      <c r="Y79">
        <v>12.1</v>
      </c>
      <c r="Z79">
        <v>854</v>
      </c>
      <c r="AA79">
        <v>841</v>
      </c>
      <c r="AB79">
        <v>846</v>
      </c>
      <c r="AC79">
        <v>91</v>
      </c>
      <c r="AD79">
        <v>23.03</v>
      </c>
      <c r="AE79">
        <v>0.53</v>
      </c>
      <c r="AF79">
        <v>981</v>
      </c>
      <c r="AG79">
        <v>-1</v>
      </c>
      <c r="AH79">
        <v>53</v>
      </c>
      <c r="AI79">
        <v>36</v>
      </c>
      <c r="AJ79">
        <v>191.5</v>
      </c>
      <c r="AK79">
        <v>170</v>
      </c>
      <c r="AL79">
        <v>4.5</v>
      </c>
      <c r="AM79">
        <v>174.4</v>
      </c>
      <c r="AN79" t="s">
        <v>155</v>
      </c>
      <c r="AO79">
        <v>2</v>
      </c>
      <c r="AP79" s="28">
        <v>0.85935185185185192</v>
      </c>
      <c r="AQ79">
        <v>47.163395999999999</v>
      </c>
      <c r="AR79">
        <v>-88.484440000000006</v>
      </c>
      <c r="AS79">
        <v>318.89999999999998</v>
      </c>
      <c r="AT79">
        <v>39.9</v>
      </c>
      <c r="AU79">
        <v>12</v>
      </c>
      <c r="AV79">
        <v>12</v>
      </c>
      <c r="AW79" t="s">
        <v>206</v>
      </c>
      <c r="AX79">
        <v>1.4125000000000001</v>
      </c>
      <c r="AY79">
        <v>2.4125000000000001</v>
      </c>
      <c r="AZ79">
        <v>2.7250000000000001</v>
      </c>
      <c r="BA79">
        <v>14.686999999999999</v>
      </c>
      <c r="BB79">
        <v>13.48</v>
      </c>
      <c r="BC79">
        <v>0.92</v>
      </c>
      <c r="BD79">
        <v>15.879</v>
      </c>
      <c r="BE79">
        <v>2403.0149999999999</v>
      </c>
      <c r="BF79">
        <v>437.31799999999998</v>
      </c>
      <c r="BG79">
        <v>6.0759999999999996</v>
      </c>
      <c r="BH79">
        <v>2.7E-2</v>
      </c>
      <c r="BI79">
        <v>6.1029999999999998</v>
      </c>
      <c r="BJ79">
        <v>4.883</v>
      </c>
      <c r="BK79">
        <v>2.1999999999999999E-2</v>
      </c>
      <c r="BL79">
        <v>4.9050000000000002</v>
      </c>
      <c r="BM79">
        <v>21.396000000000001</v>
      </c>
      <c r="BQ79">
        <v>43.005000000000003</v>
      </c>
      <c r="BR79">
        <v>0.59375900000000004</v>
      </c>
      <c r="BS79">
        <v>-5</v>
      </c>
      <c r="BT79">
        <v>5.0000000000000001E-3</v>
      </c>
      <c r="BU79">
        <v>14.509986</v>
      </c>
      <c r="BW79" s="4">
        <f t="shared" si="14"/>
        <v>3.8335383011999999</v>
      </c>
      <c r="BX79" t="e">
        <v>#NAME?</v>
      </c>
      <c r="BY79" s="4">
        <f t="shared" si="15"/>
        <v>25812.568679966935</v>
      </c>
      <c r="BZ79" s="4">
        <f t="shared" si="16"/>
        <v>4696.9228581970292</v>
      </c>
      <c r="CA79" s="4">
        <f t="shared" si="17"/>
        <v>52.444844064447601</v>
      </c>
      <c r="CB79" s="4">
        <f t="shared" si="18"/>
        <v>229.79927986953118</v>
      </c>
    </row>
    <row r="80" spans="1:80" customFormat="1" x14ac:dyDescent="0.25">
      <c r="A80" s="26">
        <v>43530</v>
      </c>
      <c r="B80" s="27">
        <v>0.65087410879629626</v>
      </c>
      <c r="C80">
        <v>12.443</v>
      </c>
      <c r="D80">
        <v>3.5438999999999998</v>
      </c>
      <c r="E80">
        <v>35438.514851</v>
      </c>
      <c r="F80">
        <v>304.60000000000002</v>
      </c>
      <c r="G80">
        <v>1.3</v>
      </c>
      <c r="H80">
        <v>3526.5</v>
      </c>
      <c r="J80">
        <v>0.3</v>
      </c>
      <c r="K80">
        <v>0.86</v>
      </c>
      <c r="L80">
        <v>10.701700000000001</v>
      </c>
      <c r="M80">
        <v>3.0478000000000001</v>
      </c>
      <c r="N80">
        <v>261.94310000000002</v>
      </c>
      <c r="O80">
        <v>1.1180000000000001</v>
      </c>
      <c r="P80">
        <v>263.10000000000002</v>
      </c>
      <c r="Q80">
        <v>210.51929999999999</v>
      </c>
      <c r="R80">
        <v>0.89859999999999995</v>
      </c>
      <c r="S80">
        <v>211.4</v>
      </c>
      <c r="T80">
        <v>3526.5324999999998</v>
      </c>
      <c r="W80">
        <v>0</v>
      </c>
      <c r="X80">
        <v>0.25800000000000001</v>
      </c>
      <c r="Y80">
        <v>12.3</v>
      </c>
      <c r="Z80">
        <v>852</v>
      </c>
      <c r="AA80">
        <v>840</v>
      </c>
      <c r="AB80">
        <v>844</v>
      </c>
      <c r="AC80">
        <v>91</v>
      </c>
      <c r="AD80">
        <v>23.03</v>
      </c>
      <c r="AE80">
        <v>0.53</v>
      </c>
      <c r="AF80">
        <v>981</v>
      </c>
      <c r="AG80">
        <v>-1</v>
      </c>
      <c r="AH80">
        <v>53.536999999999999</v>
      </c>
      <c r="AI80">
        <v>36</v>
      </c>
      <c r="AJ80">
        <v>192</v>
      </c>
      <c r="AK80">
        <v>170</v>
      </c>
      <c r="AL80">
        <v>4.5999999999999996</v>
      </c>
      <c r="AM80">
        <v>174.8</v>
      </c>
      <c r="AN80" t="s">
        <v>155</v>
      </c>
      <c r="AO80">
        <v>2</v>
      </c>
      <c r="AP80" s="28">
        <v>0.85936342592592585</v>
      </c>
      <c r="AQ80">
        <v>47.163550999999998</v>
      </c>
      <c r="AR80">
        <v>-88.484576000000004</v>
      </c>
      <c r="AS80">
        <v>318.60000000000002</v>
      </c>
      <c r="AT80">
        <v>42.2</v>
      </c>
      <c r="AU80">
        <v>12</v>
      </c>
      <c r="AV80">
        <v>12</v>
      </c>
      <c r="AW80" t="s">
        <v>206</v>
      </c>
      <c r="AX80">
        <v>1.5</v>
      </c>
      <c r="AY80">
        <v>2.5</v>
      </c>
      <c r="AZ80">
        <v>2.9</v>
      </c>
      <c r="BA80">
        <v>14.686999999999999</v>
      </c>
      <c r="BB80">
        <v>13.18</v>
      </c>
      <c r="BC80">
        <v>0.9</v>
      </c>
      <c r="BD80">
        <v>16.274000000000001</v>
      </c>
      <c r="BE80">
        <v>2395.9839999999999</v>
      </c>
      <c r="BF80">
        <v>434.31</v>
      </c>
      <c r="BG80">
        <v>6.141</v>
      </c>
      <c r="BH80">
        <v>2.5999999999999999E-2</v>
      </c>
      <c r="BI80">
        <v>6.1680000000000001</v>
      </c>
      <c r="BJ80">
        <v>4.9359999999999999</v>
      </c>
      <c r="BK80">
        <v>2.1000000000000001E-2</v>
      </c>
      <c r="BL80">
        <v>4.9569999999999999</v>
      </c>
      <c r="BM80">
        <v>25.072099999999999</v>
      </c>
      <c r="BQ80">
        <v>42.002000000000002</v>
      </c>
      <c r="BR80">
        <v>0.52343099999999998</v>
      </c>
      <c r="BS80">
        <v>-5</v>
      </c>
      <c r="BT80">
        <v>5.0000000000000001E-3</v>
      </c>
      <c r="BU80">
        <v>12.791345</v>
      </c>
      <c r="BW80" s="4">
        <f t="shared" si="14"/>
        <v>3.379473349</v>
      </c>
      <c r="BX80" t="e">
        <v>#NAME?</v>
      </c>
      <c r="BY80" s="4">
        <f t="shared" si="15"/>
        <v>22688.609246662741</v>
      </c>
      <c r="BZ80" s="4">
        <f t="shared" si="16"/>
        <v>4112.1137765523899</v>
      </c>
      <c r="CA80" s="4">
        <f t="shared" si="17"/>
        <v>46.734806016583995</v>
      </c>
      <c r="CB80" s="4">
        <f t="shared" si="18"/>
        <v>237.38649309732486</v>
      </c>
    </row>
    <row r="81" spans="1:80" customFormat="1" x14ac:dyDescent="0.25">
      <c r="A81" s="26">
        <v>43530</v>
      </c>
      <c r="B81" s="27">
        <v>0.6508856828703703</v>
      </c>
      <c r="C81">
        <v>12.803000000000001</v>
      </c>
      <c r="D81">
        <v>2.5183</v>
      </c>
      <c r="E81">
        <v>25182.739274</v>
      </c>
      <c r="F81">
        <v>311.5</v>
      </c>
      <c r="G81">
        <v>1.3</v>
      </c>
      <c r="H81">
        <v>4056.9</v>
      </c>
      <c r="J81">
        <v>0.3</v>
      </c>
      <c r="K81">
        <v>0.8659</v>
      </c>
      <c r="L81">
        <v>11.0863</v>
      </c>
      <c r="M81">
        <v>2.1806000000000001</v>
      </c>
      <c r="N81">
        <v>269.7704</v>
      </c>
      <c r="O81">
        <v>1.1256999999999999</v>
      </c>
      <c r="P81">
        <v>270.89999999999998</v>
      </c>
      <c r="Q81">
        <v>216.81</v>
      </c>
      <c r="R81">
        <v>0.90469999999999995</v>
      </c>
      <c r="S81">
        <v>217.7</v>
      </c>
      <c r="T81">
        <v>4056.8906000000002</v>
      </c>
      <c r="W81">
        <v>0</v>
      </c>
      <c r="X81">
        <v>0.25979999999999998</v>
      </c>
      <c r="Y81">
        <v>12.4</v>
      </c>
      <c r="Z81">
        <v>851</v>
      </c>
      <c r="AA81">
        <v>840</v>
      </c>
      <c r="AB81">
        <v>842</v>
      </c>
      <c r="AC81">
        <v>91</v>
      </c>
      <c r="AD81">
        <v>23.03</v>
      </c>
      <c r="AE81">
        <v>0.53</v>
      </c>
      <c r="AF81">
        <v>981</v>
      </c>
      <c r="AG81">
        <v>-1</v>
      </c>
      <c r="AH81">
        <v>54</v>
      </c>
      <c r="AI81">
        <v>36</v>
      </c>
      <c r="AJ81">
        <v>192</v>
      </c>
      <c r="AK81">
        <v>170</v>
      </c>
      <c r="AL81">
        <v>4.7</v>
      </c>
      <c r="AM81">
        <v>174.9</v>
      </c>
      <c r="AN81" t="s">
        <v>155</v>
      </c>
      <c r="AO81">
        <v>2</v>
      </c>
      <c r="AP81" s="28">
        <v>0.859375</v>
      </c>
      <c r="AQ81">
        <v>47.163702999999998</v>
      </c>
      <c r="AR81">
        <v>-88.484729000000002</v>
      </c>
      <c r="AS81">
        <v>318.60000000000002</v>
      </c>
      <c r="AT81">
        <v>43.8</v>
      </c>
      <c r="AU81">
        <v>12</v>
      </c>
      <c r="AV81">
        <v>12</v>
      </c>
      <c r="AW81" t="s">
        <v>206</v>
      </c>
      <c r="AX81">
        <v>1.5125</v>
      </c>
      <c r="AY81">
        <v>2.5</v>
      </c>
      <c r="AZ81">
        <v>2.9249999999999998</v>
      </c>
      <c r="BA81">
        <v>14.686999999999999</v>
      </c>
      <c r="BB81">
        <v>13.79</v>
      </c>
      <c r="BC81">
        <v>0.94</v>
      </c>
      <c r="BD81">
        <v>15.486000000000001</v>
      </c>
      <c r="BE81">
        <v>2560.3380000000002</v>
      </c>
      <c r="BF81">
        <v>320.524</v>
      </c>
      <c r="BG81">
        <v>6.524</v>
      </c>
      <c r="BH81">
        <v>2.7E-2</v>
      </c>
      <c r="BI81">
        <v>6.5519999999999996</v>
      </c>
      <c r="BJ81">
        <v>5.2439999999999998</v>
      </c>
      <c r="BK81">
        <v>2.1999999999999999E-2</v>
      </c>
      <c r="BL81">
        <v>5.2649999999999997</v>
      </c>
      <c r="BM81">
        <v>29.752199999999998</v>
      </c>
      <c r="BQ81">
        <v>43.622</v>
      </c>
      <c r="BR81">
        <v>0.43261300000000003</v>
      </c>
      <c r="BS81">
        <v>-5</v>
      </c>
      <c r="BT81">
        <v>5.0000000000000001E-3</v>
      </c>
      <c r="BU81">
        <v>10.57198</v>
      </c>
      <c r="BW81" s="4">
        <f t="shared" si="14"/>
        <v>2.7931171159999999</v>
      </c>
      <c r="BX81" t="e">
        <v>#NAME?</v>
      </c>
      <c r="BY81" s="4">
        <f t="shared" si="15"/>
        <v>20038.323528276371</v>
      </c>
      <c r="BZ81" s="4">
        <f t="shared" si="16"/>
        <v>2508.2219696283037</v>
      </c>
      <c r="CA81" s="4">
        <f t="shared" si="17"/>
        <v>41.036290601424</v>
      </c>
      <c r="CB81" s="4">
        <f t="shared" si="18"/>
        <v>232.8222588161112</v>
      </c>
    </row>
    <row r="82" spans="1:80" customFormat="1" x14ac:dyDescent="0.25">
      <c r="A82" s="26">
        <v>43530</v>
      </c>
      <c r="B82" s="27">
        <v>0.65089725694444445</v>
      </c>
      <c r="C82">
        <v>13.004</v>
      </c>
      <c r="D82">
        <v>2.1168999999999998</v>
      </c>
      <c r="E82">
        <v>21168.655319000001</v>
      </c>
      <c r="F82">
        <v>314.8</v>
      </c>
      <c r="G82">
        <v>1.3</v>
      </c>
      <c r="H82">
        <v>3969.5</v>
      </c>
      <c r="J82">
        <v>0.3</v>
      </c>
      <c r="K82">
        <v>0.86799999999999999</v>
      </c>
      <c r="L82">
        <v>11.2879</v>
      </c>
      <c r="M82">
        <v>1.8374999999999999</v>
      </c>
      <c r="N82">
        <v>273.24090000000001</v>
      </c>
      <c r="O82">
        <v>1.1284000000000001</v>
      </c>
      <c r="P82">
        <v>274.39999999999998</v>
      </c>
      <c r="Q82">
        <v>219.5992</v>
      </c>
      <c r="R82">
        <v>0.90690000000000004</v>
      </c>
      <c r="S82">
        <v>220.5</v>
      </c>
      <c r="T82">
        <v>3969.4782</v>
      </c>
      <c r="W82">
        <v>0</v>
      </c>
      <c r="X82">
        <v>0.26040000000000002</v>
      </c>
      <c r="Y82">
        <v>12.3</v>
      </c>
      <c r="Z82">
        <v>851</v>
      </c>
      <c r="AA82">
        <v>840</v>
      </c>
      <c r="AB82">
        <v>843</v>
      </c>
      <c r="AC82">
        <v>91</v>
      </c>
      <c r="AD82">
        <v>23.03</v>
      </c>
      <c r="AE82">
        <v>0.53</v>
      </c>
      <c r="AF82">
        <v>981</v>
      </c>
      <c r="AG82">
        <v>-1</v>
      </c>
      <c r="AH82">
        <v>54</v>
      </c>
      <c r="AI82">
        <v>36</v>
      </c>
      <c r="AJ82">
        <v>192</v>
      </c>
      <c r="AK82">
        <v>170</v>
      </c>
      <c r="AL82">
        <v>4.8</v>
      </c>
      <c r="AM82">
        <v>174.5</v>
      </c>
      <c r="AN82" t="s">
        <v>155</v>
      </c>
      <c r="AO82">
        <v>2</v>
      </c>
      <c r="AP82" s="28">
        <v>0.85938657407407415</v>
      </c>
      <c r="AQ82">
        <v>47.163842000000002</v>
      </c>
      <c r="AR82">
        <v>-88.484904</v>
      </c>
      <c r="AS82">
        <v>318.7</v>
      </c>
      <c r="AT82">
        <v>44.4</v>
      </c>
      <c r="AU82">
        <v>12</v>
      </c>
      <c r="AV82">
        <v>12</v>
      </c>
      <c r="AW82" t="s">
        <v>206</v>
      </c>
      <c r="AX82">
        <v>1.6</v>
      </c>
      <c r="AY82">
        <v>2.3624999999999998</v>
      </c>
      <c r="AZ82">
        <v>3</v>
      </c>
      <c r="BA82">
        <v>14.686999999999999</v>
      </c>
      <c r="BB82">
        <v>14.01</v>
      </c>
      <c r="BC82">
        <v>0.95</v>
      </c>
      <c r="BD82">
        <v>15.205</v>
      </c>
      <c r="BE82">
        <v>2635.9609999999998</v>
      </c>
      <c r="BF82">
        <v>273.10199999999998</v>
      </c>
      <c r="BG82">
        <v>6.6820000000000004</v>
      </c>
      <c r="BH82">
        <v>2.8000000000000001E-2</v>
      </c>
      <c r="BI82">
        <v>6.71</v>
      </c>
      <c r="BJ82">
        <v>5.37</v>
      </c>
      <c r="BK82">
        <v>2.1999999999999999E-2</v>
      </c>
      <c r="BL82">
        <v>5.3920000000000003</v>
      </c>
      <c r="BM82">
        <v>29.435400000000001</v>
      </c>
      <c r="BQ82">
        <v>44.215000000000003</v>
      </c>
      <c r="BR82">
        <v>0.46216299999999999</v>
      </c>
      <c r="BS82">
        <v>-5</v>
      </c>
      <c r="BT82">
        <v>5.0000000000000001E-3</v>
      </c>
      <c r="BU82">
        <v>11.294108</v>
      </c>
      <c r="BW82" s="4">
        <f t="shared" si="14"/>
        <v>2.9839033335999998</v>
      </c>
      <c r="BX82" t="e">
        <v>#NAME?</v>
      </c>
      <c r="BY82" s="4">
        <f t="shared" si="15"/>
        <v>22039.344129628451</v>
      </c>
      <c r="BZ82" s="4">
        <f t="shared" si="16"/>
        <v>2283.1050661284426</v>
      </c>
      <c r="CA82" s="4">
        <f t="shared" si="17"/>
        <v>44.892656242391993</v>
      </c>
      <c r="CB82" s="4">
        <f t="shared" si="18"/>
        <v>246.07696341849262</v>
      </c>
    </row>
    <row r="83" spans="1:80" customFormat="1" x14ac:dyDescent="0.25">
      <c r="A83" s="26">
        <v>43530</v>
      </c>
      <c r="B83" s="27">
        <v>0.65090883101851849</v>
      </c>
      <c r="C83">
        <v>12.898</v>
      </c>
      <c r="D83">
        <v>2.4304999999999999</v>
      </c>
      <c r="E83">
        <v>24305.481727999999</v>
      </c>
      <c r="F83">
        <v>322.89999999999998</v>
      </c>
      <c r="G83">
        <v>1.3</v>
      </c>
      <c r="H83">
        <v>3796.4</v>
      </c>
      <c r="J83">
        <v>0.3</v>
      </c>
      <c r="K83">
        <v>0.86629999999999996</v>
      </c>
      <c r="L83">
        <v>11.1732</v>
      </c>
      <c r="M83">
        <v>2.1055000000000001</v>
      </c>
      <c r="N83">
        <v>279.70370000000003</v>
      </c>
      <c r="O83">
        <v>1.1262000000000001</v>
      </c>
      <c r="P83">
        <v>280.8</v>
      </c>
      <c r="Q83">
        <v>224.79320000000001</v>
      </c>
      <c r="R83">
        <v>0.90510000000000002</v>
      </c>
      <c r="S83">
        <v>225.7</v>
      </c>
      <c r="T83">
        <v>3796.4038999999998</v>
      </c>
      <c r="W83">
        <v>0</v>
      </c>
      <c r="X83">
        <v>0.25990000000000002</v>
      </c>
      <c r="Y83">
        <v>12.4</v>
      </c>
      <c r="Z83">
        <v>851</v>
      </c>
      <c r="AA83">
        <v>840</v>
      </c>
      <c r="AB83">
        <v>843</v>
      </c>
      <c r="AC83">
        <v>91</v>
      </c>
      <c r="AD83">
        <v>23.03</v>
      </c>
      <c r="AE83">
        <v>0.53</v>
      </c>
      <c r="AF83">
        <v>981</v>
      </c>
      <c r="AG83">
        <v>-1</v>
      </c>
      <c r="AH83">
        <v>54</v>
      </c>
      <c r="AI83">
        <v>36</v>
      </c>
      <c r="AJ83">
        <v>192</v>
      </c>
      <c r="AK83">
        <v>170.5</v>
      </c>
      <c r="AL83">
        <v>4.9000000000000004</v>
      </c>
      <c r="AM83">
        <v>174.1</v>
      </c>
      <c r="AN83" t="s">
        <v>155</v>
      </c>
      <c r="AO83">
        <v>2</v>
      </c>
      <c r="AP83" s="28">
        <v>0.85939814814814808</v>
      </c>
      <c r="AQ83">
        <v>47.163957000000003</v>
      </c>
      <c r="AR83">
        <v>-88.485095000000001</v>
      </c>
      <c r="AS83">
        <v>318.7</v>
      </c>
      <c r="AT83">
        <v>43.5</v>
      </c>
      <c r="AU83">
        <v>12</v>
      </c>
      <c r="AV83">
        <v>12</v>
      </c>
      <c r="AW83" t="s">
        <v>206</v>
      </c>
      <c r="AX83">
        <v>1.625</v>
      </c>
      <c r="AY83">
        <v>1.4125000000000001</v>
      </c>
      <c r="AZ83">
        <v>2.3250000000000002</v>
      </c>
      <c r="BA83">
        <v>14.686999999999999</v>
      </c>
      <c r="BB83">
        <v>13.82</v>
      </c>
      <c r="BC83">
        <v>0.94</v>
      </c>
      <c r="BD83">
        <v>15.436999999999999</v>
      </c>
      <c r="BE83">
        <v>2583.1039999999998</v>
      </c>
      <c r="BF83">
        <v>309.81400000000002</v>
      </c>
      <c r="BG83">
        <v>6.7720000000000002</v>
      </c>
      <c r="BH83">
        <v>2.7E-2</v>
      </c>
      <c r="BI83">
        <v>6.7990000000000004</v>
      </c>
      <c r="BJ83">
        <v>5.4420000000000002</v>
      </c>
      <c r="BK83">
        <v>2.1999999999999999E-2</v>
      </c>
      <c r="BL83">
        <v>5.4640000000000004</v>
      </c>
      <c r="BM83">
        <v>27.870799999999999</v>
      </c>
      <c r="BQ83">
        <v>43.686</v>
      </c>
      <c r="BR83">
        <v>0.52196200000000004</v>
      </c>
      <c r="BS83">
        <v>-5</v>
      </c>
      <c r="BT83">
        <v>5.0000000000000001E-3</v>
      </c>
      <c r="BU83">
        <v>12.755445999999999</v>
      </c>
      <c r="BW83" s="4">
        <f t="shared" si="14"/>
        <v>3.3699888331999999</v>
      </c>
      <c r="BX83" t="e">
        <v>#NAME?</v>
      </c>
      <c r="BY83" s="4">
        <f t="shared" si="15"/>
        <v>24391.88084551947</v>
      </c>
      <c r="BZ83" s="4">
        <f t="shared" si="16"/>
        <v>2925.1340159619685</v>
      </c>
      <c r="CA83" s="4">
        <f t="shared" si="17"/>
        <v>51.381084505106394</v>
      </c>
      <c r="CB83" s="4">
        <f t="shared" si="18"/>
        <v>263.14441933570731</v>
      </c>
    </row>
    <row r="84" spans="1:80" customFormat="1" x14ac:dyDescent="0.25">
      <c r="A84" s="26">
        <v>43530</v>
      </c>
      <c r="B84" s="27">
        <v>0.65092040509259264</v>
      </c>
      <c r="C84">
        <v>12.519</v>
      </c>
      <c r="D84">
        <v>3.1781000000000001</v>
      </c>
      <c r="E84">
        <v>31781.219512</v>
      </c>
      <c r="F84">
        <v>336.3</v>
      </c>
      <c r="G84">
        <v>1.3</v>
      </c>
      <c r="H84">
        <v>3547.3</v>
      </c>
      <c r="J84">
        <v>0.3</v>
      </c>
      <c r="K84">
        <v>0.86280000000000001</v>
      </c>
      <c r="L84">
        <v>10.8009</v>
      </c>
      <c r="M84">
        <v>2.742</v>
      </c>
      <c r="N84">
        <v>290.15359999999998</v>
      </c>
      <c r="O84">
        <v>1.1215999999999999</v>
      </c>
      <c r="P84">
        <v>291.3</v>
      </c>
      <c r="Q84">
        <v>233.1917</v>
      </c>
      <c r="R84">
        <v>0.90139999999999998</v>
      </c>
      <c r="S84">
        <v>234.1</v>
      </c>
      <c r="T84">
        <v>3547.2827000000002</v>
      </c>
      <c r="W84">
        <v>0</v>
      </c>
      <c r="X84">
        <v>0.25879999999999997</v>
      </c>
      <c r="Y84">
        <v>12.4</v>
      </c>
      <c r="Z84">
        <v>852</v>
      </c>
      <c r="AA84">
        <v>841</v>
      </c>
      <c r="AB84">
        <v>844</v>
      </c>
      <c r="AC84">
        <v>91</v>
      </c>
      <c r="AD84">
        <v>23.03</v>
      </c>
      <c r="AE84">
        <v>0.53</v>
      </c>
      <c r="AF84">
        <v>981</v>
      </c>
      <c r="AG84">
        <v>-1</v>
      </c>
      <c r="AH84">
        <v>54</v>
      </c>
      <c r="AI84">
        <v>36</v>
      </c>
      <c r="AJ84">
        <v>192</v>
      </c>
      <c r="AK84">
        <v>170.5</v>
      </c>
      <c r="AL84">
        <v>4.8</v>
      </c>
      <c r="AM84">
        <v>174</v>
      </c>
      <c r="AN84" t="s">
        <v>155</v>
      </c>
      <c r="AO84">
        <v>2</v>
      </c>
      <c r="AP84" s="28">
        <v>0.85940972222222223</v>
      </c>
      <c r="AQ84">
        <v>47.164048999999999</v>
      </c>
      <c r="AR84">
        <v>-88.485307000000006</v>
      </c>
      <c r="AS84">
        <v>319</v>
      </c>
      <c r="AT84">
        <v>42.6</v>
      </c>
      <c r="AU84">
        <v>12</v>
      </c>
      <c r="AV84">
        <v>12</v>
      </c>
      <c r="AW84" t="s">
        <v>206</v>
      </c>
      <c r="AX84">
        <v>1.8</v>
      </c>
      <c r="AY84">
        <v>1.5249999999999999</v>
      </c>
      <c r="AZ84">
        <v>2.5</v>
      </c>
      <c r="BA84">
        <v>14.686999999999999</v>
      </c>
      <c r="BB84">
        <v>13.45</v>
      </c>
      <c r="BC84">
        <v>0.92</v>
      </c>
      <c r="BD84">
        <v>15.904999999999999</v>
      </c>
      <c r="BE84">
        <v>2453.8980000000001</v>
      </c>
      <c r="BF84">
        <v>396.49900000000002</v>
      </c>
      <c r="BG84">
        <v>6.9029999999999996</v>
      </c>
      <c r="BH84">
        <v>2.7E-2</v>
      </c>
      <c r="BI84">
        <v>6.93</v>
      </c>
      <c r="BJ84">
        <v>5.548</v>
      </c>
      <c r="BK84">
        <v>2.1000000000000001E-2</v>
      </c>
      <c r="BL84">
        <v>5.57</v>
      </c>
      <c r="BM84">
        <v>25.591999999999999</v>
      </c>
      <c r="BQ84">
        <v>42.758000000000003</v>
      </c>
      <c r="BR84">
        <v>0.53185199999999999</v>
      </c>
      <c r="BS84">
        <v>-5</v>
      </c>
      <c r="BT84">
        <v>5.0000000000000001E-3</v>
      </c>
      <c r="BU84">
        <v>12.997133</v>
      </c>
      <c r="BW84" s="4">
        <f t="shared" si="14"/>
        <v>3.4338425386</v>
      </c>
      <c r="BX84" t="e">
        <v>#NAME?</v>
      </c>
      <c r="BY84" s="4">
        <f t="shared" si="15"/>
        <v>23610.86071068349</v>
      </c>
      <c r="BZ84" s="4">
        <f t="shared" si="16"/>
        <v>3814.5098456990531</v>
      </c>
      <c r="CA84" s="4">
        <f t="shared" si="17"/>
        <v>53.374411092936796</v>
      </c>
      <c r="CB84" s="4">
        <f t="shared" si="18"/>
        <v>246.20726905018716</v>
      </c>
    </row>
    <row r="85" spans="1:80" customFormat="1" x14ac:dyDescent="0.25">
      <c r="A85" s="26">
        <v>43530</v>
      </c>
      <c r="B85" s="27">
        <v>0.65093197916666667</v>
      </c>
      <c r="C85">
        <v>11.781000000000001</v>
      </c>
      <c r="D85">
        <v>4.1207000000000003</v>
      </c>
      <c r="E85">
        <v>41207.442623000003</v>
      </c>
      <c r="F85">
        <v>350</v>
      </c>
      <c r="G85">
        <v>1.3</v>
      </c>
      <c r="H85">
        <v>3397.4</v>
      </c>
      <c r="J85">
        <v>0.3</v>
      </c>
      <c r="K85">
        <v>0.86</v>
      </c>
      <c r="L85">
        <v>10.1326</v>
      </c>
      <c r="M85">
        <v>3.544</v>
      </c>
      <c r="N85">
        <v>301.00510000000003</v>
      </c>
      <c r="O85">
        <v>1.1181000000000001</v>
      </c>
      <c r="P85">
        <v>302.10000000000002</v>
      </c>
      <c r="Q85">
        <v>241.9128</v>
      </c>
      <c r="R85">
        <v>0.89859999999999995</v>
      </c>
      <c r="S85">
        <v>242.8</v>
      </c>
      <c r="T85">
        <v>3397.3672000000001</v>
      </c>
      <c r="W85">
        <v>0</v>
      </c>
      <c r="X85">
        <v>0.25800000000000001</v>
      </c>
      <c r="Y85">
        <v>12.4</v>
      </c>
      <c r="Z85">
        <v>852</v>
      </c>
      <c r="AA85">
        <v>841</v>
      </c>
      <c r="AB85">
        <v>844</v>
      </c>
      <c r="AC85">
        <v>91</v>
      </c>
      <c r="AD85">
        <v>23.03</v>
      </c>
      <c r="AE85">
        <v>0.53</v>
      </c>
      <c r="AF85">
        <v>981</v>
      </c>
      <c r="AG85">
        <v>-1</v>
      </c>
      <c r="AH85">
        <v>53.463000000000001</v>
      </c>
      <c r="AI85">
        <v>36</v>
      </c>
      <c r="AJ85">
        <v>192</v>
      </c>
      <c r="AK85">
        <v>170</v>
      </c>
      <c r="AL85">
        <v>4.8</v>
      </c>
      <c r="AM85">
        <v>174</v>
      </c>
      <c r="AN85" t="s">
        <v>155</v>
      </c>
      <c r="AO85">
        <v>2</v>
      </c>
      <c r="AP85" s="28">
        <v>0.85942129629629627</v>
      </c>
      <c r="AQ85">
        <v>47.164127000000001</v>
      </c>
      <c r="AR85">
        <v>-88.485498000000007</v>
      </c>
      <c r="AS85">
        <v>318.89999999999998</v>
      </c>
      <c r="AT85">
        <v>42.5</v>
      </c>
      <c r="AU85">
        <v>12</v>
      </c>
      <c r="AV85">
        <v>12</v>
      </c>
      <c r="AW85" t="s">
        <v>206</v>
      </c>
      <c r="AX85">
        <v>1.8</v>
      </c>
      <c r="AY85">
        <v>1.7</v>
      </c>
      <c r="AZ85">
        <v>2.5</v>
      </c>
      <c r="BA85">
        <v>14.686999999999999</v>
      </c>
      <c r="BB85">
        <v>13.17</v>
      </c>
      <c r="BC85">
        <v>0.9</v>
      </c>
      <c r="BD85">
        <v>16.273</v>
      </c>
      <c r="BE85">
        <v>2282.4810000000002</v>
      </c>
      <c r="BF85">
        <v>508.11500000000001</v>
      </c>
      <c r="BG85">
        <v>7.101</v>
      </c>
      <c r="BH85">
        <v>2.5999999999999999E-2</v>
      </c>
      <c r="BI85">
        <v>7.1269999999999998</v>
      </c>
      <c r="BJ85">
        <v>5.7069999999999999</v>
      </c>
      <c r="BK85">
        <v>2.1000000000000001E-2</v>
      </c>
      <c r="BL85">
        <v>5.7279999999999998</v>
      </c>
      <c r="BM85">
        <v>24.302</v>
      </c>
      <c r="BQ85">
        <v>42.26</v>
      </c>
      <c r="BR85">
        <v>0.55631299999999995</v>
      </c>
      <c r="BS85">
        <v>-5</v>
      </c>
      <c r="BT85">
        <v>5.0000000000000001E-3</v>
      </c>
      <c r="BU85">
        <v>13.594899</v>
      </c>
      <c r="BW85" s="4">
        <f t="shared" si="14"/>
        <v>3.5917723157999997</v>
      </c>
      <c r="BX85" t="e">
        <v>#NAME?</v>
      </c>
      <c r="BY85" s="4">
        <f t="shared" si="15"/>
        <v>22971.582041269387</v>
      </c>
      <c r="BZ85" s="4">
        <f t="shared" si="16"/>
        <v>5113.1329124059766</v>
      </c>
      <c r="CA85" s="4">
        <f t="shared" si="17"/>
        <v>57.429222776538595</v>
      </c>
      <c r="CB85" s="4">
        <f t="shared" si="18"/>
        <v>244.54967091561957</v>
      </c>
    </row>
    <row r="86" spans="1:80" customFormat="1" x14ac:dyDescent="0.25">
      <c r="A86" s="26">
        <v>43530</v>
      </c>
      <c r="B86" s="27">
        <v>0.65094355324074071</v>
      </c>
      <c r="C86">
        <v>10.968999999999999</v>
      </c>
      <c r="D86">
        <v>4.9455</v>
      </c>
      <c r="E86">
        <v>49454.554454999998</v>
      </c>
      <c r="F86">
        <v>357.6</v>
      </c>
      <c r="G86">
        <v>1.2</v>
      </c>
      <c r="H86">
        <v>3637.8</v>
      </c>
      <c r="J86">
        <v>0.2</v>
      </c>
      <c r="K86">
        <v>0.85850000000000004</v>
      </c>
      <c r="L86">
        <v>9.4163999999999994</v>
      </c>
      <c r="M86">
        <v>4.2455999999999996</v>
      </c>
      <c r="N86">
        <v>306.96429999999998</v>
      </c>
      <c r="O86">
        <v>1.0302</v>
      </c>
      <c r="P86">
        <v>308</v>
      </c>
      <c r="Q86">
        <v>246.7022</v>
      </c>
      <c r="R86">
        <v>0.82789999999999997</v>
      </c>
      <c r="S86">
        <v>247.5</v>
      </c>
      <c r="T86">
        <v>3637.848</v>
      </c>
      <c r="W86">
        <v>0</v>
      </c>
      <c r="X86">
        <v>0.17169999999999999</v>
      </c>
      <c r="Y86">
        <v>12.4</v>
      </c>
      <c r="Z86">
        <v>851</v>
      </c>
      <c r="AA86">
        <v>840</v>
      </c>
      <c r="AB86">
        <v>843</v>
      </c>
      <c r="AC86">
        <v>91</v>
      </c>
      <c r="AD86">
        <v>23.03</v>
      </c>
      <c r="AE86">
        <v>0.53</v>
      </c>
      <c r="AF86">
        <v>981</v>
      </c>
      <c r="AG86">
        <v>-1</v>
      </c>
      <c r="AH86">
        <v>53</v>
      </c>
      <c r="AI86">
        <v>36</v>
      </c>
      <c r="AJ86">
        <v>192</v>
      </c>
      <c r="AK86">
        <v>170</v>
      </c>
      <c r="AL86">
        <v>4.8</v>
      </c>
      <c r="AM86">
        <v>174</v>
      </c>
      <c r="AN86" t="s">
        <v>155</v>
      </c>
      <c r="AO86">
        <v>2</v>
      </c>
      <c r="AP86" s="28">
        <v>0.85942129629629627</v>
      </c>
      <c r="AQ86">
        <v>47.164147</v>
      </c>
      <c r="AR86">
        <v>-88.485553999999993</v>
      </c>
      <c r="AS86">
        <v>318.89999999999998</v>
      </c>
      <c r="AT86">
        <v>42.5</v>
      </c>
      <c r="AU86">
        <v>12</v>
      </c>
      <c r="AV86">
        <v>12</v>
      </c>
      <c r="AW86" t="s">
        <v>206</v>
      </c>
      <c r="AX86">
        <v>1.75</v>
      </c>
      <c r="AY86">
        <v>1.7124999999999999</v>
      </c>
      <c r="AZ86">
        <v>2.5125000000000002</v>
      </c>
      <c r="BA86">
        <v>14.686999999999999</v>
      </c>
      <c r="BB86">
        <v>13.02</v>
      </c>
      <c r="BC86">
        <v>0.89</v>
      </c>
      <c r="BD86">
        <v>16.483000000000001</v>
      </c>
      <c r="BE86">
        <v>2119.6930000000002</v>
      </c>
      <c r="BF86">
        <v>608.28800000000001</v>
      </c>
      <c r="BG86">
        <v>7.2359999999999998</v>
      </c>
      <c r="BH86">
        <v>2.4E-2</v>
      </c>
      <c r="BI86">
        <v>7.2610000000000001</v>
      </c>
      <c r="BJ86">
        <v>5.8159999999999998</v>
      </c>
      <c r="BK86">
        <v>0.02</v>
      </c>
      <c r="BL86">
        <v>5.835</v>
      </c>
      <c r="BM86">
        <v>26.0044</v>
      </c>
      <c r="BQ86">
        <v>28.103000000000002</v>
      </c>
      <c r="BR86">
        <v>0.446494</v>
      </c>
      <c r="BS86">
        <v>-5</v>
      </c>
      <c r="BT86">
        <v>5.0000000000000001E-3</v>
      </c>
      <c r="BU86">
        <v>10.911185</v>
      </c>
      <c r="BW86" s="4">
        <f t="shared" si="14"/>
        <v>2.882735077</v>
      </c>
      <c r="BX86" t="e">
        <v>#NAME?</v>
      </c>
      <c r="BY86" s="4">
        <f t="shared" si="15"/>
        <v>17121.926733731561</v>
      </c>
      <c r="BZ86" s="4">
        <f t="shared" si="16"/>
        <v>4912.8131755274553</v>
      </c>
      <c r="CA86" s="4">
        <f t="shared" si="17"/>
        <v>46.972686340791995</v>
      </c>
      <c r="CB86" s="4">
        <f t="shared" si="18"/>
        <v>210.02347398220277</v>
      </c>
    </row>
    <row r="87" spans="1:80" customFormat="1" x14ac:dyDescent="0.25">
      <c r="A87" s="26">
        <v>43530</v>
      </c>
      <c r="B87" s="27">
        <v>0.65095512731481475</v>
      </c>
      <c r="C87">
        <v>11.035</v>
      </c>
      <c r="D87">
        <v>3.7961</v>
      </c>
      <c r="E87">
        <v>37961.155115000001</v>
      </c>
      <c r="F87">
        <v>349.5</v>
      </c>
      <c r="G87">
        <v>1.3</v>
      </c>
      <c r="H87">
        <v>3350.7</v>
      </c>
      <c r="J87">
        <v>0.2</v>
      </c>
      <c r="K87">
        <v>0.86870000000000003</v>
      </c>
      <c r="L87">
        <v>9.5853000000000002</v>
      </c>
      <c r="M87">
        <v>3.2974999999999999</v>
      </c>
      <c r="N87">
        <v>303.59800000000001</v>
      </c>
      <c r="O87">
        <v>1.1292</v>
      </c>
      <c r="P87">
        <v>304.7</v>
      </c>
      <c r="Q87">
        <v>243.9967</v>
      </c>
      <c r="R87">
        <v>0.90759999999999996</v>
      </c>
      <c r="S87">
        <v>244.9</v>
      </c>
      <c r="T87">
        <v>3350.6707999999999</v>
      </c>
      <c r="W87">
        <v>0</v>
      </c>
      <c r="X87">
        <v>0.17369999999999999</v>
      </c>
      <c r="Y87">
        <v>12.3</v>
      </c>
      <c r="Z87">
        <v>849</v>
      </c>
      <c r="AA87">
        <v>841</v>
      </c>
      <c r="AB87">
        <v>841</v>
      </c>
      <c r="AC87">
        <v>91</v>
      </c>
      <c r="AD87">
        <v>23.03</v>
      </c>
      <c r="AE87">
        <v>0.53</v>
      </c>
      <c r="AF87">
        <v>981</v>
      </c>
      <c r="AG87">
        <v>-1</v>
      </c>
      <c r="AH87">
        <v>53</v>
      </c>
      <c r="AI87">
        <v>36</v>
      </c>
      <c r="AJ87">
        <v>192</v>
      </c>
      <c r="AK87">
        <v>170</v>
      </c>
      <c r="AL87">
        <v>4.8</v>
      </c>
      <c r="AM87">
        <v>174</v>
      </c>
      <c r="AN87" t="s">
        <v>155</v>
      </c>
      <c r="AO87">
        <v>2</v>
      </c>
      <c r="AP87" s="28">
        <v>0.85944444444444434</v>
      </c>
      <c r="AQ87">
        <v>47.164298000000002</v>
      </c>
      <c r="AR87">
        <v>-88.485979999999998</v>
      </c>
      <c r="AS87">
        <v>318.8</v>
      </c>
      <c r="AT87">
        <v>42.9</v>
      </c>
      <c r="AU87">
        <v>12</v>
      </c>
      <c r="AV87">
        <v>11</v>
      </c>
      <c r="AW87" t="s">
        <v>220</v>
      </c>
      <c r="AX87">
        <v>1.4</v>
      </c>
      <c r="AY87">
        <v>1.8</v>
      </c>
      <c r="AZ87">
        <v>2.6</v>
      </c>
      <c r="BA87">
        <v>14.686999999999999</v>
      </c>
      <c r="BB87">
        <v>14.08</v>
      </c>
      <c r="BC87">
        <v>0.96</v>
      </c>
      <c r="BD87">
        <v>15.121</v>
      </c>
      <c r="BE87">
        <v>2290.0279999999998</v>
      </c>
      <c r="BF87">
        <v>501.41699999999997</v>
      </c>
      <c r="BG87">
        <v>7.5960000000000001</v>
      </c>
      <c r="BH87">
        <v>2.8000000000000001E-2</v>
      </c>
      <c r="BI87">
        <v>7.6239999999999997</v>
      </c>
      <c r="BJ87">
        <v>6.1050000000000004</v>
      </c>
      <c r="BK87">
        <v>2.3E-2</v>
      </c>
      <c r="BL87">
        <v>6.1269999999999998</v>
      </c>
      <c r="BM87">
        <v>25.420300000000001</v>
      </c>
      <c r="BQ87">
        <v>30.178999999999998</v>
      </c>
      <c r="BR87">
        <v>0.26332299999999997</v>
      </c>
      <c r="BS87">
        <v>-5</v>
      </c>
      <c r="BT87">
        <v>5.0000000000000001E-3</v>
      </c>
      <c r="BU87">
        <v>6.4349639999999999</v>
      </c>
      <c r="BW87" s="4">
        <f t="shared" si="14"/>
        <v>1.7001174887999999</v>
      </c>
      <c r="BX87" t="e">
        <v>#NAME?</v>
      </c>
      <c r="BY87" s="4">
        <f t="shared" si="15"/>
        <v>10909.244201175776</v>
      </c>
      <c r="BZ87" s="4">
        <f t="shared" si="16"/>
        <v>2388.3295746199174</v>
      </c>
      <c r="CA87" s="4">
        <f t="shared" si="17"/>
        <v>29.079093953844001</v>
      </c>
      <c r="CB87" s="4">
        <f t="shared" si="18"/>
        <v>121.08096511628185</v>
      </c>
    </row>
    <row r="88" spans="1:80" customFormat="1" x14ac:dyDescent="0.25">
      <c r="A88" s="26">
        <v>43530</v>
      </c>
      <c r="B88" s="27">
        <v>0.6509667013888889</v>
      </c>
      <c r="C88">
        <v>11.273999999999999</v>
      </c>
      <c r="D88">
        <v>3.1783999999999999</v>
      </c>
      <c r="E88">
        <v>31783.968253999999</v>
      </c>
      <c r="F88">
        <v>323.2</v>
      </c>
      <c r="G88">
        <v>1.3</v>
      </c>
      <c r="H88">
        <v>2309.1</v>
      </c>
      <c r="J88">
        <v>0.2</v>
      </c>
      <c r="K88">
        <v>0.87339999999999995</v>
      </c>
      <c r="L88">
        <v>9.8465000000000007</v>
      </c>
      <c r="M88">
        <v>2.7759</v>
      </c>
      <c r="N88">
        <v>282.25099999999998</v>
      </c>
      <c r="O88">
        <v>1.1354</v>
      </c>
      <c r="P88">
        <v>283.39999999999998</v>
      </c>
      <c r="Q88">
        <v>226.7236</v>
      </c>
      <c r="R88">
        <v>0.91200000000000003</v>
      </c>
      <c r="S88">
        <v>227.6</v>
      </c>
      <c r="T88">
        <v>2309.0680000000002</v>
      </c>
      <c r="W88">
        <v>0</v>
      </c>
      <c r="X88">
        <v>0.17469999999999999</v>
      </c>
      <c r="Y88">
        <v>12.4</v>
      </c>
      <c r="Z88">
        <v>849</v>
      </c>
      <c r="AA88">
        <v>840</v>
      </c>
      <c r="AB88">
        <v>840</v>
      </c>
      <c r="AC88">
        <v>90.5</v>
      </c>
      <c r="AD88">
        <v>22.89</v>
      </c>
      <c r="AE88">
        <v>0.53</v>
      </c>
      <c r="AF88">
        <v>981</v>
      </c>
      <c r="AG88">
        <v>-1</v>
      </c>
      <c r="AH88">
        <v>53</v>
      </c>
      <c r="AI88">
        <v>36</v>
      </c>
      <c r="AJ88">
        <v>192</v>
      </c>
      <c r="AK88">
        <v>170</v>
      </c>
      <c r="AL88">
        <v>4.8</v>
      </c>
      <c r="AM88">
        <v>174</v>
      </c>
      <c r="AN88" t="s">
        <v>155</v>
      </c>
      <c r="AO88">
        <v>2</v>
      </c>
      <c r="AP88" s="28">
        <v>0.85945601851851849</v>
      </c>
      <c r="AQ88">
        <v>47.164357000000003</v>
      </c>
      <c r="AR88">
        <v>-88.486239999999995</v>
      </c>
      <c r="AS88">
        <v>318.7</v>
      </c>
      <c r="AT88">
        <v>43.8</v>
      </c>
      <c r="AU88">
        <v>12</v>
      </c>
      <c r="AV88">
        <v>11</v>
      </c>
      <c r="AW88" t="s">
        <v>220</v>
      </c>
      <c r="AX88">
        <v>1.4</v>
      </c>
      <c r="AY88">
        <v>1.8124119999999999</v>
      </c>
      <c r="AZ88">
        <v>2.6</v>
      </c>
      <c r="BA88">
        <v>14.686999999999999</v>
      </c>
      <c r="BB88">
        <v>14.63</v>
      </c>
      <c r="BC88">
        <v>1</v>
      </c>
      <c r="BD88">
        <v>14.499000000000001</v>
      </c>
      <c r="BE88">
        <v>2419.3789999999999</v>
      </c>
      <c r="BF88">
        <v>434.11399999999998</v>
      </c>
      <c r="BG88">
        <v>7.2629999999999999</v>
      </c>
      <c r="BH88">
        <v>2.9000000000000001E-2</v>
      </c>
      <c r="BI88">
        <v>7.2919999999999998</v>
      </c>
      <c r="BJ88">
        <v>5.8339999999999996</v>
      </c>
      <c r="BK88">
        <v>2.3E-2</v>
      </c>
      <c r="BL88">
        <v>5.8570000000000002</v>
      </c>
      <c r="BM88">
        <v>18.016500000000001</v>
      </c>
      <c r="BQ88">
        <v>31.207000000000001</v>
      </c>
      <c r="BR88">
        <v>0.19058800000000001</v>
      </c>
      <c r="BS88">
        <v>-5</v>
      </c>
      <c r="BT88">
        <v>5.0000000000000001E-3</v>
      </c>
      <c r="BU88">
        <v>4.6575040000000003</v>
      </c>
      <c r="BW88" s="4">
        <f t="shared" si="14"/>
        <v>1.2305125567999999</v>
      </c>
      <c r="BX88" t="e">
        <v>#NAME?</v>
      </c>
      <c r="BY88" s="4">
        <f t="shared" si="15"/>
        <v>8341.8983340228442</v>
      </c>
      <c r="BZ88" s="4">
        <f t="shared" si="16"/>
        <v>1496.6012692157312</v>
      </c>
      <c r="CA88" s="4">
        <f t="shared" si="17"/>
        <v>20.1126243443072</v>
      </c>
      <c r="CB88" s="4">
        <f t="shared" si="18"/>
        <v>62.111603788003201</v>
      </c>
    </row>
    <row r="89" spans="1:80" customFormat="1" x14ac:dyDescent="0.25">
      <c r="A89" s="26">
        <v>43530</v>
      </c>
      <c r="B89" s="27">
        <v>0.65097827546296294</v>
      </c>
      <c r="C89">
        <v>11.236000000000001</v>
      </c>
      <c r="D89">
        <v>3.2498999999999998</v>
      </c>
      <c r="E89">
        <v>32499.230769000002</v>
      </c>
      <c r="F89">
        <v>286.10000000000002</v>
      </c>
      <c r="G89">
        <v>1.3</v>
      </c>
      <c r="H89">
        <v>1557.9</v>
      </c>
      <c r="J89">
        <v>0.3</v>
      </c>
      <c r="K89">
        <v>0.87370000000000003</v>
      </c>
      <c r="L89">
        <v>9.8177000000000003</v>
      </c>
      <c r="M89">
        <v>2.8395999999999999</v>
      </c>
      <c r="N89">
        <v>250.00919999999999</v>
      </c>
      <c r="O89">
        <v>1.1358999999999999</v>
      </c>
      <c r="P89">
        <v>251.1</v>
      </c>
      <c r="Q89">
        <v>200.7354</v>
      </c>
      <c r="R89">
        <v>0.91200000000000003</v>
      </c>
      <c r="S89">
        <v>201.6</v>
      </c>
      <c r="T89">
        <v>1557.9197999999999</v>
      </c>
      <c r="W89">
        <v>0</v>
      </c>
      <c r="X89">
        <v>0.2621</v>
      </c>
      <c r="Y89">
        <v>12.4</v>
      </c>
      <c r="Z89">
        <v>849</v>
      </c>
      <c r="AA89">
        <v>840</v>
      </c>
      <c r="AB89">
        <v>841</v>
      </c>
      <c r="AC89">
        <v>90</v>
      </c>
      <c r="AD89">
        <v>22.77</v>
      </c>
      <c r="AE89">
        <v>0.52</v>
      </c>
      <c r="AF89">
        <v>981</v>
      </c>
      <c r="AG89">
        <v>-1</v>
      </c>
      <c r="AH89">
        <v>53</v>
      </c>
      <c r="AI89">
        <v>36</v>
      </c>
      <c r="AJ89">
        <v>192</v>
      </c>
      <c r="AK89">
        <v>170</v>
      </c>
      <c r="AL89">
        <v>4.8</v>
      </c>
      <c r="AM89">
        <v>174.1</v>
      </c>
      <c r="AN89" t="s">
        <v>155</v>
      </c>
      <c r="AO89">
        <v>2</v>
      </c>
      <c r="AP89" s="28">
        <v>0.85946759259259264</v>
      </c>
      <c r="AQ89">
        <v>47.164389999999997</v>
      </c>
      <c r="AR89">
        <v>-88.486485999999999</v>
      </c>
      <c r="AS89">
        <v>318.39999999999998</v>
      </c>
      <c r="AT89">
        <v>42.9</v>
      </c>
      <c r="AU89">
        <v>12</v>
      </c>
      <c r="AV89">
        <v>12</v>
      </c>
      <c r="AW89" t="s">
        <v>206</v>
      </c>
      <c r="AX89">
        <v>1.4</v>
      </c>
      <c r="AY89">
        <v>1.9125000000000001</v>
      </c>
      <c r="AZ89">
        <v>2.625</v>
      </c>
      <c r="BA89">
        <v>14.686999999999999</v>
      </c>
      <c r="BB89">
        <v>14.67</v>
      </c>
      <c r="BC89">
        <v>1</v>
      </c>
      <c r="BD89">
        <v>14.449</v>
      </c>
      <c r="BE89">
        <v>2419.89</v>
      </c>
      <c r="BF89">
        <v>445.476</v>
      </c>
      <c r="BG89">
        <v>6.4530000000000003</v>
      </c>
      <c r="BH89">
        <v>2.9000000000000001E-2</v>
      </c>
      <c r="BI89">
        <v>6.4829999999999997</v>
      </c>
      <c r="BJ89">
        <v>5.181</v>
      </c>
      <c r="BK89">
        <v>2.4E-2</v>
      </c>
      <c r="BL89">
        <v>5.2050000000000001</v>
      </c>
      <c r="BM89">
        <v>12.194000000000001</v>
      </c>
      <c r="BQ89">
        <v>46.978000000000002</v>
      </c>
      <c r="BR89">
        <v>0.17846400000000001</v>
      </c>
      <c r="BS89">
        <v>-5</v>
      </c>
      <c r="BT89">
        <v>5.0000000000000001E-3</v>
      </c>
      <c r="BU89">
        <v>4.3612140000000004</v>
      </c>
      <c r="BW89" s="4">
        <f t="shared" si="14"/>
        <v>1.1522327388</v>
      </c>
      <c r="BX89" t="e">
        <v>#NAME?</v>
      </c>
      <c r="BY89" s="4">
        <f t="shared" si="15"/>
        <v>7812.8731258243379</v>
      </c>
      <c r="BZ89" s="4">
        <f t="shared" si="16"/>
        <v>1438.0725274529329</v>
      </c>
      <c r="CA89" s="4">
        <f t="shared" si="17"/>
        <v>16.725151893106801</v>
      </c>
      <c r="CB89" s="4">
        <f t="shared" si="18"/>
        <v>39.364312330543207</v>
      </c>
    </row>
    <row r="90" spans="1:80" customFormat="1" x14ac:dyDescent="0.25">
      <c r="A90" s="26">
        <v>43530</v>
      </c>
      <c r="B90" s="27">
        <v>0.65098984953703709</v>
      </c>
      <c r="C90">
        <v>11.098000000000001</v>
      </c>
      <c r="D90">
        <v>3.5377000000000001</v>
      </c>
      <c r="E90">
        <v>35376.612509999999</v>
      </c>
      <c r="F90">
        <v>257.60000000000002</v>
      </c>
      <c r="G90">
        <v>1.4</v>
      </c>
      <c r="H90">
        <v>1228</v>
      </c>
      <c r="J90">
        <v>0.5</v>
      </c>
      <c r="K90">
        <v>0.87250000000000005</v>
      </c>
      <c r="L90">
        <v>9.6831999999999994</v>
      </c>
      <c r="M90">
        <v>3.0868000000000002</v>
      </c>
      <c r="N90">
        <v>224.7407</v>
      </c>
      <c r="O90">
        <v>1.2216</v>
      </c>
      <c r="P90">
        <v>226</v>
      </c>
      <c r="Q90">
        <v>180.447</v>
      </c>
      <c r="R90">
        <v>0.98080000000000001</v>
      </c>
      <c r="S90">
        <v>181.4</v>
      </c>
      <c r="T90">
        <v>1227.9891</v>
      </c>
      <c r="W90">
        <v>0</v>
      </c>
      <c r="X90">
        <v>0.43630000000000002</v>
      </c>
      <c r="Y90">
        <v>12.4</v>
      </c>
      <c r="Z90">
        <v>850</v>
      </c>
      <c r="AA90">
        <v>840</v>
      </c>
      <c r="AB90">
        <v>842</v>
      </c>
      <c r="AC90">
        <v>90</v>
      </c>
      <c r="AD90">
        <v>22.77</v>
      </c>
      <c r="AE90">
        <v>0.52</v>
      </c>
      <c r="AF90">
        <v>981</v>
      </c>
      <c r="AG90">
        <v>-1</v>
      </c>
      <c r="AH90">
        <v>53</v>
      </c>
      <c r="AI90">
        <v>36</v>
      </c>
      <c r="AJ90">
        <v>192</v>
      </c>
      <c r="AK90">
        <v>170</v>
      </c>
      <c r="AL90">
        <v>4.8</v>
      </c>
      <c r="AM90">
        <v>174.4</v>
      </c>
      <c r="AN90" t="s">
        <v>155</v>
      </c>
      <c r="AO90">
        <v>2</v>
      </c>
      <c r="AP90" s="28">
        <v>0.85947916666666668</v>
      </c>
      <c r="AQ90">
        <v>47.164389</v>
      </c>
      <c r="AR90">
        <v>-88.486680000000007</v>
      </c>
      <c r="AS90">
        <v>318</v>
      </c>
      <c r="AT90">
        <v>37.200000000000003</v>
      </c>
      <c r="AU90">
        <v>12</v>
      </c>
      <c r="AV90">
        <v>12</v>
      </c>
      <c r="AW90" t="s">
        <v>206</v>
      </c>
      <c r="AX90">
        <v>1.375</v>
      </c>
      <c r="AY90">
        <v>1.9750000000000001</v>
      </c>
      <c r="AZ90">
        <v>2.7250000000000001</v>
      </c>
      <c r="BA90">
        <v>14.686999999999999</v>
      </c>
      <c r="BB90">
        <v>14.53</v>
      </c>
      <c r="BC90">
        <v>0.99</v>
      </c>
      <c r="BD90">
        <v>14.606999999999999</v>
      </c>
      <c r="BE90">
        <v>2371.94</v>
      </c>
      <c r="BF90">
        <v>481.24400000000003</v>
      </c>
      <c r="BG90">
        <v>5.7649999999999997</v>
      </c>
      <c r="BH90">
        <v>3.1E-2</v>
      </c>
      <c r="BI90">
        <v>5.7960000000000003</v>
      </c>
      <c r="BJ90">
        <v>4.6289999999999996</v>
      </c>
      <c r="BK90">
        <v>2.5000000000000001E-2</v>
      </c>
      <c r="BL90">
        <v>4.6539999999999999</v>
      </c>
      <c r="BM90">
        <v>9.5518999999999998</v>
      </c>
      <c r="BQ90">
        <v>77.703999999999994</v>
      </c>
      <c r="BR90">
        <v>0.20053499999999999</v>
      </c>
      <c r="BS90">
        <v>-5</v>
      </c>
      <c r="BT90">
        <v>5.0000000000000001E-3</v>
      </c>
      <c r="BU90">
        <v>4.900563</v>
      </c>
      <c r="BW90" s="4">
        <f t="shared" si="14"/>
        <v>1.2947287446</v>
      </c>
      <c r="BX90" t="e">
        <v>#NAME?</v>
      </c>
      <c r="BY90" s="4">
        <f t="shared" si="15"/>
        <v>8605.1297900634654</v>
      </c>
      <c r="BZ90" s="4">
        <f t="shared" si="16"/>
        <v>1745.6629131833545</v>
      </c>
      <c r="CA90" s="4">
        <f t="shared" si="17"/>
        <v>16.791219475205398</v>
      </c>
      <c r="CB90" s="4">
        <f t="shared" si="18"/>
        <v>34.648530850121936</v>
      </c>
    </row>
    <row r="91" spans="1:80" customFormat="1" x14ac:dyDescent="0.25">
      <c r="A91" s="26">
        <v>43530</v>
      </c>
      <c r="B91" s="27">
        <v>0.65100142361111113</v>
      </c>
      <c r="C91">
        <v>11.189</v>
      </c>
      <c r="D91">
        <v>3.6265000000000001</v>
      </c>
      <c r="E91">
        <v>36265.294117999998</v>
      </c>
      <c r="F91">
        <v>230.5</v>
      </c>
      <c r="G91">
        <v>1.4</v>
      </c>
      <c r="H91">
        <v>1168.2</v>
      </c>
      <c r="J91">
        <v>0.6</v>
      </c>
      <c r="K91">
        <v>0.87109999999999999</v>
      </c>
      <c r="L91">
        <v>9.7469999999999999</v>
      </c>
      <c r="M91">
        <v>3.1591999999999998</v>
      </c>
      <c r="N91">
        <v>200.7843</v>
      </c>
      <c r="O91">
        <v>1.2196</v>
      </c>
      <c r="P91">
        <v>202</v>
      </c>
      <c r="Q91">
        <v>161.21209999999999</v>
      </c>
      <c r="R91">
        <v>0.97919999999999996</v>
      </c>
      <c r="S91">
        <v>162.19999999999999</v>
      </c>
      <c r="T91">
        <v>1168.1795</v>
      </c>
      <c r="W91">
        <v>0</v>
      </c>
      <c r="X91">
        <v>0.52270000000000005</v>
      </c>
      <c r="Y91">
        <v>12.4</v>
      </c>
      <c r="Z91">
        <v>849</v>
      </c>
      <c r="AA91">
        <v>839</v>
      </c>
      <c r="AB91">
        <v>842</v>
      </c>
      <c r="AC91">
        <v>90</v>
      </c>
      <c r="AD91">
        <v>22.77</v>
      </c>
      <c r="AE91">
        <v>0.52</v>
      </c>
      <c r="AF91">
        <v>981</v>
      </c>
      <c r="AG91">
        <v>-1</v>
      </c>
      <c r="AH91">
        <v>53</v>
      </c>
      <c r="AI91">
        <v>36</v>
      </c>
      <c r="AJ91">
        <v>192</v>
      </c>
      <c r="AK91">
        <v>170</v>
      </c>
      <c r="AL91">
        <v>4.9000000000000004</v>
      </c>
      <c r="AM91">
        <v>174.8</v>
      </c>
      <c r="AN91" t="s">
        <v>155</v>
      </c>
      <c r="AO91">
        <v>2</v>
      </c>
      <c r="AP91" s="28">
        <v>0.85949074074074072</v>
      </c>
      <c r="AQ91">
        <v>47.164383000000001</v>
      </c>
      <c r="AR91">
        <v>-88.486857000000001</v>
      </c>
      <c r="AS91">
        <v>318</v>
      </c>
      <c r="AT91">
        <v>33.200000000000003</v>
      </c>
      <c r="AU91">
        <v>12</v>
      </c>
      <c r="AV91">
        <v>12</v>
      </c>
      <c r="AW91" t="s">
        <v>206</v>
      </c>
      <c r="AX91">
        <v>1.2</v>
      </c>
      <c r="AY91">
        <v>1.8</v>
      </c>
      <c r="AZ91">
        <v>2.2000000000000002</v>
      </c>
      <c r="BA91">
        <v>14.686999999999999</v>
      </c>
      <c r="BB91">
        <v>14.36</v>
      </c>
      <c r="BC91">
        <v>0.98</v>
      </c>
      <c r="BD91">
        <v>14.794</v>
      </c>
      <c r="BE91">
        <v>2363.6149999999998</v>
      </c>
      <c r="BF91">
        <v>487.59500000000003</v>
      </c>
      <c r="BG91">
        <v>5.0990000000000002</v>
      </c>
      <c r="BH91">
        <v>3.1E-2</v>
      </c>
      <c r="BI91">
        <v>5.13</v>
      </c>
      <c r="BJ91">
        <v>4.0940000000000003</v>
      </c>
      <c r="BK91">
        <v>2.5000000000000001E-2</v>
      </c>
      <c r="BL91">
        <v>4.1189999999999998</v>
      </c>
      <c r="BM91">
        <v>8.9955999999999996</v>
      </c>
      <c r="BQ91">
        <v>92.16</v>
      </c>
      <c r="BR91">
        <v>0.235573</v>
      </c>
      <c r="BS91">
        <v>-5</v>
      </c>
      <c r="BT91">
        <v>5.0000000000000001E-3</v>
      </c>
      <c r="BU91">
        <v>5.7568149999999996</v>
      </c>
      <c r="BW91" s="4">
        <f t="shared" si="14"/>
        <v>1.5209505229999998</v>
      </c>
      <c r="BX91" t="e">
        <v>#NAME?</v>
      </c>
      <c r="BY91" s="4">
        <f t="shared" si="15"/>
        <v>10073.183840092364</v>
      </c>
      <c r="BZ91" s="4">
        <f t="shared" si="16"/>
        <v>2077.7371141864846</v>
      </c>
      <c r="CA91" s="4">
        <f t="shared" si="17"/>
        <v>17.445330131521999</v>
      </c>
      <c r="CB91" s="4">
        <f t="shared" si="18"/>
        <v>38.332000911362798</v>
      </c>
    </row>
    <row r="92" spans="1:80" customFormat="1" x14ac:dyDescent="0.25">
      <c r="A92" s="26">
        <v>43530</v>
      </c>
      <c r="B92" s="27">
        <v>0.65101299768518517</v>
      </c>
      <c r="C92">
        <v>11.624000000000001</v>
      </c>
      <c r="D92">
        <v>3.3915000000000002</v>
      </c>
      <c r="E92">
        <v>33915.063290999999</v>
      </c>
      <c r="F92">
        <v>194.5</v>
      </c>
      <c r="G92">
        <v>1.4</v>
      </c>
      <c r="H92">
        <v>1170.3</v>
      </c>
      <c r="J92">
        <v>0.8</v>
      </c>
      <c r="K92">
        <v>0.86990000000000001</v>
      </c>
      <c r="L92">
        <v>10.111599999999999</v>
      </c>
      <c r="M92">
        <v>2.9502999999999999</v>
      </c>
      <c r="N92">
        <v>169.16399999999999</v>
      </c>
      <c r="O92">
        <v>1.2179</v>
      </c>
      <c r="P92">
        <v>170.4</v>
      </c>
      <c r="Q92">
        <v>135.82380000000001</v>
      </c>
      <c r="R92">
        <v>0.9778</v>
      </c>
      <c r="S92">
        <v>136.80000000000001</v>
      </c>
      <c r="T92">
        <v>1170.3438000000001</v>
      </c>
      <c r="W92">
        <v>0</v>
      </c>
      <c r="X92">
        <v>0.69589999999999996</v>
      </c>
      <c r="Y92">
        <v>12.3</v>
      </c>
      <c r="Z92">
        <v>849</v>
      </c>
      <c r="AA92">
        <v>839</v>
      </c>
      <c r="AB92">
        <v>841</v>
      </c>
      <c r="AC92">
        <v>90</v>
      </c>
      <c r="AD92">
        <v>22.77</v>
      </c>
      <c r="AE92">
        <v>0.52</v>
      </c>
      <c r="AF92">
        <v>981</v>
      </c>
      <c r="AG92">
        <v>-1</v>
      </c>
      <c r="AH92">
        <v>53</v>
      </c>
      <c r="AI92">
        <v>36</v>
      </c>
      <c r="AJ92">
        <v>191.5</v>
      </c>
      <c r="AK92">
        <v>170</v>
      </c>
      <c r="AL92">
        <v>4.8</v>
      </c>
      <c r="AM92">
        <v>175.2</v>
      </c>
      <c r="AN92" t="s">
        <v>155</v>
      </c>
      <c r="AO92">
        <v>2</v>
      </c>
      <c r="AP92" s="28">
        <v>0.85950231481481476</v>
      </c>
      <c r="AQ92">
        <v>47.164366000000001</v>
      </c>
      <c r="AR92">
        <v>-88.487015</v>
      </c>
      <c r="AS92">
        <v>318.10000000000002</v>
      </c>
      <c r="AT92">
        <v>30.1</v>
      </c>
      <c r="AU92">
        <v>12</v>
      </c>
      <c r="AV92">
        <v>12</v>
      </c>
      <c r="AW92" t="s">
        <v>206</v>
      </c>
      <c r="AX92">
        <v>1.2</v>
      </c>
      <c r="AY92">
        <v>1.8125</v>
      </c>
      <c r="AZ92">
        <v>2.2000000000000002</v>
      </c>
      <c r="BA92">
        <v>14.686999999999999</v>
      </c>
      <c r="BB92">
        <v>14.22</v>
      </c>
      <c r="BC92">
        <v>0.97</v>
      </c>
      <c r="BD92">
        <v>14.954000000000001</v>
      </c>
      <c r="BE92">
        <v>2422.9360000000001</v>
      </c>
      <c r="BF92">
        <v>449.95499999999998</v>
      </c>
      <c r="BG92">
        <v>4.2450000000000001</v>
      </c>
      <c r="BH92">
        <v>3.1E-2</v>
      </c>
      <c r="BI92">
        <v>4.2750000000000004</v>
      </c>
      <c r="BJ92">
        <v>3.4079999999999999</v>
      </c>
      <c r="BK92">
        <v>2.5000000000000001E-2</v>
      </c>
      <c r="BL92">
        <v>3.4329999999999998</v>
      </c>
      <c r="BM92">
        <v>8.9053000000000004</v>
      </c>
      <c r="BQ92">
        <v>121.252</v>
      </c>
      <c r="BR92">
        <v>0.25114799999999998</v>
      </c>
      <c r="BS92">
        <v>-5</v>
      </c>
      <c r="BT92">
        <v>5.0000000000000001E-3</v>
      </c>
      <c r="BU92">
        <v>6.137429</v>
      </c>
      <c r="BW92" s="4">
        <f t="shared" si="14"/>
        <v>1.6215087418</v>
      </c>
      <c r="BX92" t="e">
        <v>#NAME?</v>
      </c>
      <c r="BY92" s="4">
        <f t="shared" si="15"/>
        <v>11008.703456244024</v>
      </c>
      <c r="BZ92" s="4">
        <f t="shared" si="16"/>
        <v>2044.1117939874387</v>
      </c>
      <c r="CA92" s="4">
        <f t="shared" si="17"/>
        <v>15.482288215286397</v>
      </c>
      <c r="CB92" s="4">
        <f t="shared" si="18"/>
        <v>40.456109519832744</v>
      </c>
    </row>
    <row r="93" spans="1:80" customFormat="1" x14ac:dyDescent="0.25">
      <c r="A93" s="26">
        <v>43530</v>
      </c>
      <c r="B93" s="27">
        <v>0.65102457175925921</v>
      </c>
      <c r="C93">
        <v>11.791</v>
      </c>
      <c r="D93">
        <v>3.1594000000000002</v>
      </c>
      <c r="E93">
        <v>31594.388186</v>
      </c>
      <c r="F93">
        <v>162.9</v>
      </c>
      <c r="G93">
        <v>1.4</v>
      </c>
      <c r="H93">
        <v>1256.9000000000001</v>
      </c>
      <c r="J93">
        <v>0.97</v>
      </c>
      <c r="K93">
        <v>0.87060000000000004</v>
      </c>
      <c r="L93">
        <v>10.2651</v>
      </c>
      <c r="M93">
        <v>2.7505000000000002</v>
      </c>
      <c r="N93">
        <v>141.79830000000001</v>
      </c>
      <c r="O93">
        <v>1.2188000000000001</v>
      </c>
      <c r="P93">
        <v>143</v>
      </c>
      <c r="Q93">
        <v>113.8516</v>
      </c>
      <c r="R93">
        <v>0.97860000000000003</v>
      </c>
      <c r="S93">
        <v>114.8</v>
      </c>
      <c r="T93">
        <v>1256.8824</v>
      </c>
      <c r="W93">
        <v>0</v>
      </c>
      <c r="X93">
        <v>0.84740000000000004</v>
      </c>
      <c r="Y93">
        <v>12.2</v>
      </c>
      <c r="Z93">
        <v>850</v>
      </c>
      <c r="AA93">
        <v>840</v>
      </c>
      <c r="AB93">
        <v>841</v>
      </c>
      <c r="AC93">
        <v>90</v>
      </c>
      <c r="AD93">
        <v>22.77</v>
      </c>
      <c r="AE93">
        <v>0.52</v>
      </c>
      <c r="AF93">
        <v>981</v>
      </c>
      <c r="AG93">
        <v>-1</v>
      </c>
      <c r="AH93">
        <v>52.463000000000001</v>
      </c>
      <c r="AI93">
        <v>36</v>
      </c>
      <c r="AJ93">
        <v>191</v>
      </c>
      <c r="AK93">
        <v>170</v>
      </c>
      <c r="AL93">
        <v>4.7</v>
      </c>
      <c r="AM93">
        <v>175.5</v>
      </c>
      <c r="AN93" t="s">
        <v>155</v>
      </c>
      <c r="AO93">
        <v>2</v>
      </c>
      <c r="AP93" s="28">
        <v>0.85951388888888891</v>
      </c>
      <c r="AQ93">
        <v>47.164335999999999</v>
      </c>
      <c r="AR93">
        <v>-88.487161999999998</v>
      </c>
      <c r="AS93">
        <v>318</v>
      </c>
      <c r="AT93">
        <v>27.8</v>
      </c>
      <c r="AU93">
        <v>12</v>
      </c>
      <c r="AV93">
        <v>12</v>
      </c>
      <c r="AW93" t="s">
        <v>206</v>
      </c>
      <c r="AX93">
        <v>1.2</v>
      </c>
      <c r="AY93">
        <v>1.9</v>
      </c>
      <c r="AZ93">
        <v>2.2124999999999999</v>
      </c>
      <c r="BA93">
        <v>14.686999999999999</v>
      </c>
      <c r="BB93">
        <v>14.3</v>
      </c>
      <c r="BC93">
        <v>0.97</v>
      </c>
      <c r="BD93">
        <v>14.868</v>
      </c>
      <c r="BE93">
        <v>2466.7950000000001</v>
      </c>
      <c r="BF93">
        <v>420.68799999999999</v>
      </c>
      <c r="BG93">
        <v>3.5680000000000001</v>
      </c>
      <c r="BH93">
        <v>3.1E-2</v>
      </c>
      <c r="BI93">
        <v>3.5990000000000002</v>
      </c>
      <c r="BJ93">
        <v>2.8650000000000002</v>
      </c>
      <c r="BK93">
        <v>2.5000000000000001E-2</v>
      </c>
      <c r="BL93">
        <v>2.89</v>
      </c>
      <c r="BM93">
        <v>9.5913000000000004</v>
      </c>
      <c r="BQ93">
        <v>148.072</v>
      </c>
      <c r="BR93">
        <v>0.248167</v>
      </c>
      <c r="BS93">
        <v>-5</v>
      </c>
      <c r="BT93">
        <v>5.0000000000000001E-3</v>
      </c>
      <c r="BU93">
        <v>6.0645810000000004</v>
      </c>
      <c r="BW93" s="4">
        <f t="shared" si="14"/>
        <v>1.6022623002</v>
      </c>
      <c r="BX93" t="e">
        <v>#NAME?</v>
      </c>
      <c r="BY93" s="4">
        <f t="shared" si="15"/>
        <v>11074.945808468668</v>
      </c>
      <c r="BZ93" s="4">
        <f t="shared" si="16"/>
        <v>1888.4696335690658</v>
      </c>
      <c r="CA93" s="4">
        <f t="shared" si="17"/>
        <v>12.860993183013003</v>
      </c>
      <c r="CB93" s="4">
        <f t="shared" si="18"/>
        <v>43.055373094671062</v>
      </c>
    </row>
    <row r="94" spans="1:80" customFormat="1" x14ac:dyDescent="0.25">
      <c r="A94" s="26">
        <v>43530</v>
      </c>
      <c r="B94" s="27">
        <v>0.65103614583333336</v>
      </c>
      <c r="C94">
        <v>11.590999999999999</v>
      </c>
      <c r="D94">
        <v>3.3214999999999999</v>
      </c>
      <c r="E94">
        <v>33215.195759000002</v>
      </c>
      <c r="F94">
        <v>128.69999999999999</v>
      </c>
      <c r="G94">
        <v>1.5</v>
      </c>
      <c r="H94">
        <v>1330.1</v>
      </c>
      <c r="J94">
        <v>1.1200000000000001</v>
      </c>
      <c r="K94">
        <v>0.87050000000000005</v>
      </c>
      <c r="L94">
        <v>10.0899</v>
      </c>
      <c r="M94">
        <v>2.8915000000000002</v>
      </c>
      <c r="N94">
        <v>112.00839999999999</v>
      </c>
      <c r="O94">
        <v>1.3058000000000001</v>
      </c>
      <c r="P94">
        <v>113.3</v>
      </c>
      <c r="Q94">
        <v>89.932900000000004</v>
      </c>
      <c r="R94">
        <v>1.0484</v>
      </c>
      <c r="S94">
        <v>91</v>
      </c>
      <c r="T94">
        <v>1330.0717</v>
      </c>
      <c r="W94">
        <v>0</v>
      </c>
      <c r="X94">
        <v>0.97540000000000004</v>
      </c>
      <c r="Y94">
        <v>12</v>
      </c>
      <c r="Z94">
        <v>851</v>
      </c>
      <c r="AA94">
        <v>840</v>
      </c>
      <c r="AB94">
        <v>841</v>
      </c>
      <c r="AC94">
        <v>90</v>
      </c>
      <c r="AD94">
        <v>22.77</v>
      </c>
      <c r="AE94">
        <v>0.52</v>
      </c>
      <c r="AF94">
        <v>981</v>
      </c>
      <c r="AG94">
        <v>-1</v>
      </c>
      <c r="AH94">
        <v>52</v>
      </c>
      <c r="AI94">
        <v>36</v>
      </c>
      <c r="AJ94">
        <v>191</v>
      </c>
      <c r="AK94">
        <v>170</v>
      </c>
      <c r="AL94">
        <v>4.5</v>
      </c>
      <c r="AM94">
        <v>175.9</v>
      </c>
      <c r="AN94" t="s">
        <v>155</v>
      </c>
      <c r="AO94">
        <v>2</v>
      </c>
      <c r="AP94" s="28">
        <v>0.85952546296296306</v>
      </c>
      <c r="AQ94">
        <v>47.164302999999997</v>
      </c>
      <c r="AR94">
        <v>-88.487302999999997</v>
      </c>
      <c r="AS94">
        <v>318.10000000000002</v>
      </c>
      <c r="AT94">
        <v>26.4</v>
      </c>
      <c r="AU94">
        <v>12</v>
      </c>
      <c r="AV94">
        <v>11</v>
      </c>
      <c r="AW94" t="s">
        <v>208</v>
      </c>
      <c r="AX94">
        <v>1.2</v>
      </c>
      <c r="AY94">
        <v>1.9</v>
      </c>
      <c r="AZ94">
        <v>2.2999999999999998</v>
      </c>
      <c r="BA94">
        <v>14.686999999999999</v>
      </c>
      <c r="BB94">
        <v>14.3</v>
      </c>
      <c r="BC94">
        <v>0.97</v>
      </c>
      <c r="BD94">
        <v>14.872999999999999</v>
      </c>
      <c r="BE94">
        <v>2429.6790000000001</v>
      </c>
      <c r="BF94">
        <v>443.15800000000002</v>
      </c>
      <c r="BG94">
        <v>2.8250000000000002</v>
      </c>
      <c r="BH94">
        <v>3.3000000000000002E-2</v>
      </c>
      <c r="BI94">
        <v>2.8570000000000002</v>
      </c>
      <c r="BJ94">
        <v>2.2679999999999998</v>
      </c>
      <c r="BK94">
        <v>2.5999999999999999E-2</v>
      </c>
      <c r="BL94">
        <v>2.294</v>
      </c>
      <c r="BM94">
        <v>10.1707</v>
      </c>
      <c r="BQ94">
        <v>170.77799999999999</v>
      </c>
      <c r="BR94">
        <v>0.22305700000000001</v>
      </c>
      <c r="BS94">
        <v>-5</v>
      </c>
      <c r="BT94">
        <v>5.5370000000000003E-3</v>
      </c>
      <c r="BU94">
        <v>5.4509559999999997</v>
      </c>
      <c r="BW94" s="4">
        <f t="shared" si="14"/>
        <v>1.4401425751999999</v>
      </c>
      <c r="BX94" t="e">
        <v>#NAME?</v>
      </c>
      <c r="BY94" s="4">
        <f t="shared" si="15"/>
        <v>9804.587481108696</v>
      </c>
      <c r="BZ94" s="4">
        <f t="shared" si="16"/>
        <v>1788.0528486473295</v>
      </c>
      <c r="CA94" s="4">
        <f t="shared" si="17"/>
        <v>9.1509210275615978</v>
      </c>
      <c r="CB94" s="4">
        <f t="shared" si="18"/>
        <v>41.036716267645836</v>
      </c>
    </row>
    <row r="95" spans="1:80" customFormat="1" x14ac:dyDescent="0.25">
      <c r="A95" s="26">
        <v>43530</v>
      </c>
      <c r="B95" s="27">
        <v>0.6510477199074074</v>
      </c>
      <c r="C95">
        <v>11.282</v>
      </c>
      <c r="D95">
        <v>3.5533999999999999</v>
      </c>
      <c r="E95">
        <v>35534.229148999999</v>
      </c>
      <c r="F95">
        <v>104.1</v>
      </c>
      <c r="G95">
        <v>1.4</v>
      </c>
      <c r="H95">
        <v>1327.1</v>
      </c>
      <c r="J95">
        <v>1.27</v>
      </c>
      <c r="K95">
        <v>0.87080000000000002</v>
      </c>
      <c r="L95">
        <v>9.8239000000000001</v>
      </c>
      <c r="M95">
        <v>3.0941999999999998</v>
      </c>
      <c r="N95">
        <v>90.685699999999997</v>
      </c>
      <c r="O95">
        <v>1.2191000000000001</v>
      </c>
      <c r="P95">
        <v>91.9</v>
      </c>
      <c r="Q95">
        <v>72.812700000000007</v>
      </c>
      <c r="R95">
        <v>0.9788</v>
      </c>
      <c r="S95">
        <v>73.8</v>
      </c>
      <c r="T95">
        <v>1327.0646999999999</v>
      </c>
      <c r="W95">
        <v>0</v>
      </c>
      <c r="X95">
        <v>1.1056999999999999</v>
      </c>
      <c r="Y95">
        <v>11.9</v>
      </c>
      <c r="Z95">
        <v>852</v>
      </c>
      <c r="AA95">
        <v>840</v>
      </c>
      <c r="AB95">
        <v>842</v>
      </c>
      <c r="AC95">
        <v>90</v>
      </c>
      <c r="AD95">
        <v>22.77</v>
      </c>
      <c r="AE95">
        <v>0.52</v>
      </c>
      <c r="AF95">
        <v>981</v>
      </c>
      <c r="AG95">
        <v>-1</v>
      </c>
      <c r="AH95">
        <v>52</v>
      </c>
      <c r="AI95">
        <v>36</v>
      </c>
      <c r="AJ95">
        <v>191</v>
      </c>
      <c r="AK95">
        <v>169.5</v>
      </c>
      <c r="AL95">
        <v>4.4000000000000004</v>
      </c>
      <c r="AM95">
        <v>175.8</v>
      </c>
      <c r="AN95" t="s">
        <v>155</v>
      </c>
      <c r="AO95">
        <v>2</v>
      </c>
      <c r="AP95" s="28">
        <v>0.85953703703703699</v>
      </c>
      <c r="AQ95">
        <v>47.164270999999999</v>
      </c>
      <c r="AR95">
        <v>-88.487446000000006</v>
      </c>
      <c r="AS95">
        <v>318.3</v>
      </c>
      <c r="AT95">
        <v>25.8</v>
      </c>
      <c r="AU95">
        <v>12</v>
      </c>
      <c r="AV95">
        <v>11</v>
      </c>
      <c r="AW95" t="s">
        <v>208</v>
      </c>
      <c r="AX95">
        <v>1.2</v>
      </c>
      <c r="AY95">
        <v>1.9</v>
      </c>
      <c r="AZ95">
        <v>2.2999999999999998</v>
      </c>
      <c r="BA95">
        <v>14.686999999999999</v>
      </c>
      <c r="BB95">
        <v>14.34</v>
      </c>
      <c r="BC95">
        <v>0.98</v>
      </c>
      <c r="BD95">
        <v>14.84</v>
      </c>
      <c r="BE95">
        <v>2377.1729999999998</v>
      </c>
      <c r="BF95">
        <v>476.54700000000003</v>
      </c>
      <c r="BG95">
        <v>2.298</v>
      </c>
      <c r="BH95">
        <v>3.1E-2</v>
      </c>
      <c r="BI95">
        <v>2.3290000000000002</v>
      </c>
      <c r="BJ95">
        <v>1.845</v>
      </c>
      <c r="BK95">
        <v>2.5000000000000001E-2</v>
      </c>
      <c r="BL95">
        <v>1.87</v>
      </c>
      <c r="BM95">
        <v>10.1972</v>
      </c>
      <c r="BQ95">
        <v>194.54599999999999</v>
      </c>
      <c r="BR95">
        <v>0.15613299999999999</v>
      </c>
      <c r="BS95">
        <v>-5</v>
      </c>
      <c r="BT95">
        <v>6.0000000000000001E-3</v>
      </c>
      <c r="BU95">
        <v>3.8155000000000001</v>
      </c>
      <c r="BW95" s="4">
        <f t="shared" si="14"/>
        <v>1.0080551</v>
      </c>
      <c r="BX95" t="e">
        <v>#NAME?</v>
      </c>
      <c r="BY95" s="4">
        <f t="shared" si="15"/>
        <v>6714.5976813844491</v>
      </c>
      <c r="BZ95" s="4">
        <f t="shared" si="16"/>
        <v>1345.8798111056999</v>
      </c>
      <c r="CA95" s="4">
        <f t="shared" si="17"/>
        <v>5.2107100695000002</v>
      </c>
      <c r="CB95" s="4">
        <f t="shared" si="18"/>
        <v>28.799269767320002</v>
      </c>
    </row>
    <row r="96" spans="1:80" customFormat="1" x14ac:dyDescent="0.25">
      <c r="A96" s="26">
        <v>43530</v>
      </c>
      <c r="B96" s="27">
        <v>0.65105929398148155</v>
      </c>
      <c r="C96">
        <v>11.313000000000001</v>
      </c>
      <c r="D96">
        <v>3.6594000000000002</v>
      </c>
      <c r="E96">
        <v>36593.83855</v>
      </c>
      <c r="F96">
        <v>85.8</v>
      </c>
      <c r="G96">
        <v>1.4</v>
      </c>
      <c r="H96">
        <v>1286.2</v>
      </c>
      <c r="J96">
        <v>1.3</v>
      </c>
      <c r="K96">
        <v>0.86960000000000004</v>
      </c>
      <c r="L96">
        <v>9.8381000000000007</v>
      </c>
      <c r="M96">
        <v>3.1821999999999999</v>
      </c>
      <c r="N96">
        <v>74.633700000000005</v>
      </c>
      <c r="O96">
        <v>1.2175</v>
      </c>
      <c r="P96">
        <v>75.900000000000006</v>
      </c>
      <c r="Q96">
        <v>59.924300000000002</v>
      </c>
      <c r="R96">
        <v>0.97750000000000004</v>
      </c>
      <c r="S96">
        <v>60.9</v>
      </c>
      <c r="T96">
        <v>1286.1582000000001</v>
      </c>
      <c r="W96">
        <v>0</v>
      </c>
      <c r="X96">
        <v>1.1305000000000001</v>
      </c>
      <c r="Y96">
        <v>11.9</v>
      </c>
      <c r="Z96">
        <v>853</v>
      </c>
      <c r="AA96">
        <v>840</v>
      </c>
      <c r="AB96">
        <v>843</v>
      </c>
      <c r="AC96">
        <v>90</v>
      </c>
      <c r="AD96">
        <v>22.77</v>
      </c>
      <c r="AE96">
        <v>0.52</v>
      </c>
      <c r="AF96">
        <v>981</v>
      </c>
      <c r="AG96">
        <v>-1</v>
      </c>
      <c r="AH96">
        <v>52</v>
      </c>
      <c r="AI96">
        <v>36</v>
      </c>
      <c r="AJ96">
        <v>191</v>
      </c>
      <c r="AK96">
        <v>169</v>
      </c>
      <c r="AL96">
        <v>4.4000000000000004</v>
      </c>
      <c r="AM96">
        <v>175.4</v>
      </c>
      <c r="AN96" t="s">
        <v>155</v>
      </c>
      <c r="AO96">
        <v>2</v>
      </c>
      <c r="AP96" s="28">
        <v>0.85954861111111114</v>
      </c>
      <c r="AQ96">
        <v>47.164240999999997</v>
      </c>
      <c r="AR96">
        <v>-88.487587000000005</v>
      </c>
      <c r="AS96">
        <v>318.60000000000002</v>
      </c>
      <c r="AT96">
        <v>25.3</v>
      </c>
      <c r="AU96">
        <v>12</v>
      </c>
      <c r="AV96">
        <v>11</v>
      </c>
      <c r="AW96" t="s">
        <v>208</v>
      </c>
      <c r="AX96">
        <v>1.2</v>
      </c>
      <c r="AY96">
        <v>1.9125000000000001</v>
      </c>
      <c r="AZ96">
        <v>2.2999999999999998</v>
      </c>
      <c r="BA96">
        <v>14.686999999999999</v>
      </c>
      <c r="BB96">
        <v>14.2</v>
      </c>
      <c r="BC96">
        <v>0.97</v>
      </c>
      <c r="BD96">
        <v>14.994</v>
      </c>
      <c r="BE96">
        <v>2362.788</v>
      </c>
      <c r="BF96">
        <v>486.43299999999999</v>
      </c>
      <c r="BG96">
        <v>1.877</v>
      </c>
      <c r="BH96">
        <v>3.1E-2</v>
      </c>
      <c r="BI96">
        <v>1.9079999999999999</v>
      </c>
      <c r="BJ96">
        <v>1.5069999999999999</v>
      </c>
      <c r="BK96">
        <v>2.5000000000000001E-2</v>
      </c>
      <c r="BL96">
        <v>1.532</v>
      </c>
      <c r="BM96">
        <v>9.8088999999999995</v>
      </c>
      <c r="BQ96">
        <v>197.41499999999999</v>
      </c>
      <c r="BR96">
        <v>6.2447999999999997E-2</v>
      </c>
      <c r="BS96">
        <v>-5</v>
      </c>
      <c r="BT96">
        <v>6.0000000000000001E-3</v>
      </c>
      <c r="BU96">
        <v>1.526073</v>
      </c>
      <c r="BW96" s="4">
        <f t="shared" si="14"/>
        <v>0.40318848660000001</v>
      </c>
      <c r="BX96" t="e">
        <v>#NAME?</v>
      </c>
      <c r="BY96" s="4">
        <f t="shared" si="15"/>
        <v>2669.3640950192171</v>
      </c>
      <c r="BZ96" s="4">
        <f t="shared" si="16"/>
        <v>549.47434448418176</v>
      </c>
      <c r="CA96" s="4">
        <f t="shared" si="17"/>
        <v>1.7023060465422</v>
      </c>
      <c r="CB96" s="4">
        <f t="shared" si="18"/>
        <v>11.08012593226794</v>
      </c>
    </row>
    <row r="97" spans="1:80" customFormat="1" x14ac:dyDescent="0.25">
      <c r="A97" s="26">
        <v>43530</v>
      </c>
      <c r="B97" s="27">
        <v>0.65107086805555558</v>
      </c>
      <c r="C97">
        <v>11.256</v>
      </c>
      <c r="D97">
        <v>3.6713</v>
      </c>
      <c r="E97">
        <v>36713.194444000001</v>
      </c>
      <c r="F97">
        <v>68</v>
      </c>
      <c r="G97">
        <v>1.4</v>
      </c>
      <c r="H97">
        <v>1201.2</v>
      </c>
      <c r="J97">
        <v>1.37</v>
      </c>
      <c r="K97">
        <v>0.87</v>
      </c>
      <c r="L97">
        <v>9.7928999999999995</v>
      </c>
      <c r="M97">
        <v>3.194</v>
      </c>
      <c r="N97">
        <v>59.166800000000002</v>
      </c>
      <c r="O97">
        <v>1.218</v>
      </c>
      <c r="P97">
        <v>60.4</v>
      </c>
      <c r="Q97">
        <v>47.505800000000001</v>
      </c>
      <c r="R97">
        <v>0.97789999999999999</v>
      </c>
      <c r="S97">
        <v>48.5</v>
      </c>
      <c r="T97">
        <v>1201.2431999999999</v>
      </c>
      <c r="W97">
        <v>0</v>
      </c>
      <c r="X97">
        <v>1.1922999999999999</v>
      </c>
      <c r="Y97">
        <v>11.8</v>
      </c>
      <c r="Z97">
        <v>853</v>
      </c>
      <c r="AA97">
        <v>839</v>
      </c>
      <c r="AB97">
        <v>843</v>
      </c>
      <c r="AC97">
        <v>90</v>
      </c>
      <c r="AD97">
        <v>22.77</v>
      </c>
      <c r="AE97">
        <v>0.52</v>
      </c>
      <c r="AF97">
        <v>981</v>
      </c>
      <c r="AG97">
        <v>-1</v>
      </c>
      <c r="AH97">
        <v>52</v>
      </c>
      <c r="AI97">
        <v>36</v>
      </c>
      <c r="AJ97">
        <v>190.5</v>
      </c>
      <c r="AK97">
        <v>169</v>
      </c>
      <c r="AL97">
        <v>4.3</v>
      </c>
      <c r="AM97">
        <v>175</v>
      </c>
      <c r="AN97" t="s">
        <v>155</v>
      </c>
      <c r="AO97">
        <v>2</v>
      </c>
      <c r="AP97" s="28">
        <v>0.85956018518518518</v>
      </c>
      <c r="AQ97">
        <v>47.164211999999999</v>
      </c>
      <c r="AR97">
        <v>-88.487722000000005</v>
      </c>
      <c r="AS97">
        <v>318.7</v>
      </c>
      <c r="AT97">
        <v>24.7</v>
      </c>
      <c r="AU97">
        <v>12</v>
      </c>
      <c r="AV97">
        <v>11</v>
      </c>
      <c r="AW97" t="s">
        <v>208</v>
      </c>
      <c r="AX97">
        <v>1.2</v>
      </c>
      <c r="AY97">
        <v>2</v>
      </c>
      <c r="AZ97">
        <v>2.3125</v>
      </c>
      <c r="BA97">
        <v>14.686999999999999</v>
      </c>
      <c r="BB97">
        <v>14.25</v>
      </c>
      <c r="BC97">
        <v>0.97</v>
      </c>
      <c r="BD97">
        <v>14.946</v>
      </c>
      <c r="BE97">
        <v>2359.482</v>
      </c>
      <c r="BF97">
        <v>489.79399999999998</v>
      </c>
      <c r="BG97">
        <v>1.4930000000000001</v>
      </c>
      <c r="BH97">
        <v>3.1E-2</v>
      </c>
      <c r="BI97">
        <v>1.524</v>
      </c>
      <c r="BJ97">
        <v>1.1990000000000001</v>
      </c>
      <c r="BK97">
        <v>2.5000000000000001E-2</v>
      </c>
      <c r="BL97">
        <v>1.2230000000000001</v>
      </c>
      <c r="BM97">
        <v>9.1906999999999996</v>
      </c>
      <c r="BQ97">
        <v>208.87299999999999</v>
      </c>
      <c r="BR97">
        <v>-2.4060000000000002E-3</v>
      </c>
      <c r="BS97">
        <v>-5</v>
      </c>
      <c r="BT97">
        <v>6.0000000000000001E-3</v>
      </c>
      <c r="BU97">
        <v>-5.8797000000000002E-2</v>
      </c>
      <c r="BW97" s="4">
        <f t="shared" si="14"/>
        <v>-1.55341674E-2</v>
      </c>
      <c r="BX97" t="e">
        <v>#NAME?</v>
      </c>
      <c r="BY97" s="4">
        <f t="shared" si="15"/>
        <v>-102.7021618729062</v>
      </c>
      <c r="BZ97" s="4">
        <f t="shared" si="16"/>
        <v>-21.316588868883599</v>
      </c>
      <c r="CA97" s="4">
        <f t="shared" si="17"/>
        <v>-5.21823257406E-2</v>
      </c>
      <c r="CB97" s="4">
        <f t="shared" si="18"/>
        <v>-0.39999341216357998</v>
      </c>
    </row>
    <row r="98" spans="1:80" customFormat="1" x14ac:dyDescent="0.25">
      <c r="A98" s="26">
        <v>43530</v>
      </c>
      <c r="B98" s="27">
        <v>0.65108244212962962</v>
      </c>
      <c r="C98">
        <v>11.388999999999999</v>
      </c>
      <c r="D98">
        <v>3.6977000000000002</v>
      </c>
      <c r="E98">
        <v>36977.024859999998</v>
      </c>
      <c r="F98">
        <v>57.2</v>
      </c>
      <c r="G98">
        <v>1.4</v>
      </c>
      <c r="H98">
        <v>1159</v>
      </c>
      <c r="J98">
        <v>1.4</v>
      </c>
      <c r="K98">
        <v>0.86870000000000003</v>
      </c>
      <c r="L98">
        <v>9.8940999999999999</v>
      </c>
      <c r="M98">
        <v>3.2122999999999999</v>
      </c>
      <c r="N98">
        <v>49.7087</v>
      </c>
      <c r="O98">
        <v>1.2057</v>
      </c>
      <c r="P98">
        <v>50.9</v>
      </c>
      <c r="Q98">
        <v>39.911700000000003</v>
      </c>
      <c r="R98">
        <v>0.96809999999999996</v>
      </c>
      <c r="S98">
        <v>40.9</v>
      </c>
      <c r="T98">
        <v>1158.9784999999999</v>
      </c>
      <c r="W98">
        <v>0</v>
      </c>
      <c r="X98">
        <v>1.2161999999999999</v>
      </c>
      <c r="Y98">
        <v>11.9</v>
      </c>
      <c r="Z98">
        <v>853</v>
      </c>
      <c r="AA98">
        <v>840</v>
      </c>
      <c r="AB98">
        <v>842</v>
      </c>
      <c r="AC98">
        <v>90</v>
      </c>
      <c r="AD98">
        <v>22.77</v>
      </c>
      <c r="AE98">
        <v>0.52</v>
      </c>
      <c r="AF98">
        <v>981</v>
      </c>
      <c r="AG98">
        <v>-1</v>
      </c>
      <c r="AH98">
        <v>52</v>
      </c>
      <c r="AI98">
        <v>36</v>
      </c>
      <c r="AJ98">
        <v>190</v>
      </c>
      <c r="AK98">
        <v>168.5</v>
      </c>
      <c r="AL98">
        <v>4.2</v>
      </c>
      <c r="AM98">
        <v>175</v>
      </c>
      <c r="AN98" t="s">
        <v>155</v>
      </c>
      <c r="AO98">
        <v>2</v>
      </c>
      <c r="AP98" s="28">
        <v>0.85957175925925933</v>
      </c>
      <c r="AQ98">
        <v>47.164188000000003</v>
      </c>
      <c r="AR98">
        <v>-88.487837999999996</v>
      </c>
      <c r="AS98">
        <v>318.39999999999998</v>
      </c>
      <c r="AT98">
        <v>22.8</v>
      </c>
      <c r="AU98">
        <v>12</v>
      </c>
      <c r="AV98">
        <v>11</v>
      </c>
      <c r="AW98" t="s">
        <v>208</v>
      </c>
      <c r="AX98">
        <v>1.2124999999999999</v>
      </c>
      <c r="AY98">
        <v>2.0499999999999998</v>
      </c>
      <c r="AZ98">
        <v>2.4375</v>
      </c>
      <c r="BA98">
        <v>14.686999999999999</v>
      </c>
      <c r="BB98">
        <v>14.11</v>
      </c>
      <c r="BC98">
        <v>0.96</v>
      </c>
      <c r="BD98">
        <v>15.109</v>
      </c>
      <c r="BE98">
        <v>2363.0070000000001</v>
      </c>
      <c r="BF98">
        <v>488.30200000000002</v>
      </c>
      <c r="BG98">
        <v>1.2430000000000001</v>
      </c>
      <c r="BH98">
        <v>0.03</v>
      </c>
      <c r="BI98">
        <v>1.2729999999999999</v>
      </c>
      <c r="BJ98">
        <v>0.998</v>
      </c>
      <c r="BK98">
        <v>2.4E-2</v>
      </c>
      <c r="BL98">
        <v>1.022</v>
      </c>
      <c r="BM98">
        <v>8.7897999999999996</v>
      </c>
      <c r="BQ98">
        <v>211.20599999999999</v>
      </c>
      <c r="BR98">
        <v>0.159715</v>
      </c>
      <c r="BS98">
        <v>-5</v>
      </c>
      <c r="BT98">
        <v>6.0000000000000001E-3</v>
      </c>
      <c r="BU98">
        <v>3.9030429999999998</v>
      </c>
      <c r="BW98" s="4">
        <f t="shared" si="14"/>
        <v>1.0311839605999999</v>
      </c>
      <c r="BX98" t="e">
        <v>#NAME?</v>
      </c>
      <c r="BY98" s="4">
        <f t="shared" si="15"/>
        <v>6827.7261438018304</v>
      </c>
      <c r="BZ98" s="4">
        <f t="shared" si="16"/>
        <v>1410.720312950237</v>
      </c>
      <c r="CA98" s="4">
        <f t="shared" si="17"/>
        <v>2.8832543637427999</v>
      </c>
      <c r="CB98" s="4">
        <f t="shared" si="18"/>
        <v>25.394017240908276</v>
      </c>
    </row>
    <row r="99" spans="1:80" customFormat="1" x14ac:dyDescent="0.25">
      <c r="A99" s="26">
        <v>43530</v>
      </c>
      <c r="B99" s="27">
        <v>0.65109401620370366</v>
      </c>
      <c r="C99">
        <v>12.148</v>
      </c>
      <c r="D99">
        <v>2.8035999999999999</v>
      </c>
      <c r="E99">
        <v>28035.565356999999</v>
      </c>
      <c r="F99">
        <v>49.4</v>
      </c>
      <c r="G99">
        <v>1.3</v>
      </c>
      <c r="H99">
        <v>1175</v>
      </c>
      <c r="J99">
        <v>1.4</v>
      </c>
      <c r="K99">
        <v>0.87090000000000001</v>
      </c>
      <c r="L99">
        <v>10.5794</v>
      </c>
      <c r="M99">
        <v>2.4416000000000002</v>
      </c>
      <c r="N99">
        <v>43.003900000000002</v>
      </c>
      <c r="O99">
        <v>1.1322000000000001</v>
      </c>
      <c r="P99">
        <v>44.1</v>
      </c>
      <c r="Q99">
        <v>34.528399999999998</v>
      </c>
      <c r="R99">
        <v>0.90900000000000003</v>
      </c>
      <c r="S99">
        <v>35.4</v>
      </c>
      <c r="T99">
        <v>1175.047</v>
      </c>
      <c r="W99">
        <v>0</v>
      </c>
      <c r="X99">
        <v>1.2193000000000001</v>
      </c>
      <c r="Y99">
        <v>11.9</v>
      </c>
      <c r="Z99">
        <v>853</v>
      </c>
      <c r="AA99">
        <v>839</v>
      </c>
      <c r="AB99">
        <v>843</v>
      </c>
      <c r="AC99">
        <v>90</v>
      </c>
      <c r="AD99">
        <v>22.77</v>
      </c>
      <c r="AE99">
        <v>0.52</v>
      </c>
      <c r="AF99">
        <v>981</v>
      </c>
      <c r="AG99">
        <v>-1</v>
      </c>
      <c r="AH99">
        <v>52</v>
      </c>
      <c r="AI99">
        <v>36</v>
      </c>
      <c r="AJ99">
        <v>190</v>
      </c>
      <c r="AK99">
        <v>168</v>
      </c>
      <c r="AL99">
        <v>4.2</v>
      </c>
      <c r="AM99">
        <v>175</v>
      </c>
      <c r="AN99" t="s">
        <v>155</v>
      </c>
      <c r="AO99">
        <v>2</v>
      </c>
      <c r="AP99" s="28">
        <v>0.85958333333333325</v>
      </c>
      <c r="AQ99">
        <v>47.164172000000001</v>
      </c>
      <c r="AR99">
        <v>-88.487944999999996</v>
      </c>
      <c r="AS99">
        <v>318.39999999999998</v>
      </c>
      <c r="AT99">
        <v>20.5</v>
      </c>
      <c r="AU99">
        <v>12</v>
      </c>
      <c r="AV99">
        <v>11</v>
      </c>
      <c r="AW99" t="s">
        <v>208</v>
      </c>
      <c r="AX99">
        <v>1.3</v>
      </c>
      <c r="AY99">
        <v>2.4</v>
      </c>
      <c r="AZ99">
        <v>2.7</v>
      </c>
      <c r="BA99">
        <v>14.686999999999999</v>
      </c>
      <c r="BB99">
        <v>14.36</v>
      </c>
      <c r="BC99">
        <v>0.98</v>
      </c>
      <c r="BD99">
        <v>14.821999999999999</v>
      </c>
      <c r="BE99">
        <v>2542.8690000000001</v>
      </c>
      <c r="BF99">
        <v>373.52800000000002</v>
      </c>
      <c r="BG99">
        <v>1.0820000000000001</v>
      </c>
      <c r="BH99">
        <v>2.8000000000000001E-2</v>
      </c>
      <c r="BI99">
        <v>1.111</v>
      </c>
      <c r="BJ99">
        <v>0.86899999999999999</v>
      </c>
      <c r="BK99">
        <v>2.3E-2</v>
      </c>
      <c r="BL99">
        <v>0.89200000000000002</v>
      </c>
      <c r="BM99">
        <v>8.9687000000000001</v>
      </c>
      <c r="BQ99">
        <v>213.09</v>
      </c>
      <c r="BR99">
        <v>0.363288</v>
      </c>
      <c r="BS99">
        <v>-5</v>
      </c>
      <c r="BT99">
        <v>6.0000000000000001E-3</v>
      </c>
      <c r="BU99">
        <v>8.8778579999999998</v>
      </c>
      <c r="BW99" s="4">
        <f t="shared" si="14"/>
        <v>2.3455300835999999</v>
      </c>
      <c r="BX99" t="e">
        <v>#NAME?</v>
      </c>
      <c r="BY99" s="4">
        <f t="shared" si="15"/>
        <v>16712.442690973861</v>
      </c>
      <c r="BZ99" s="4">
        <f t="shared" si="16"/>
        <v>2454.5983475463645</v>
      </c>
      <c r="CA99" s="4">
        <f t="shared" si="17"/>
        <v>5.7105383372003997</v>
      </c>
      <c r="CB99" s="4">
        <f t="shared" si="18"/>
        <v>58.936829902012917</v>
      </c>
    </row>
    <row r="100" spans="1:80" customFormat="1" x14ac:dyDescent="0.25">
      <c r="A100" s="26">
        <v>43530</v>
      </c>
      <c r="B100" s="27">
        <v>0.65110559027777781</v>
      </c>
      <c r="C100">
        <v>12.738</v>
      </c>
      <c r="D100">
        <v>2.0966999999999998</v>
      </c>
      <c r="E100">
        <v>20967.417998000001</v>
      </c>
      <c r="F100">
        <v>43.8</v>
      </c>
      <c r="G100">
        <v>1.3</v>
      </c>
      <c r="H100">
        <v>1376.4</v>
      </c>
      <c r="J100">
        <v>1.4</v>
      </c>
      <c r="K100">
        <v>0.87250000000000005</v>
      </c>
      <c r="L100">
        <v>11.1136</v>
      </c>
      <c r="M100">
        <v>1.8292999999999999</v>
      </c>
      <c r="N100">
        <v>38.220399999999998</v>
      </c>
      <c r="O100">
        <v>1.1342000000000001</v>
      </c>
      <c r="P100">
        <v>39.4</v>
      </c>
      <c r="Q100">
        <v>30.6876</v>
      </c>
      <c r="R100">
        <v>0.91069999999999995</v>
      </c>
      <c r="S100">
        <v>31.6</v>
      </c>
      <c r="T100">
        <v>1376.3715</v>
      </c>
      <c r="W100">
        <v>0</v>
      </c>
      <c r="X100">
        <v>1.2214</v>
      </c>
      <c r="Y100">
        <v>11.8</v>
      </c>
      <c r="Z100">
        <v>853</v>
      </c>
      <c r="AA100">
        <v>840</v>
      </c>
      <c r="AB100">
        <v>844</v>
      </c>
      <c r="AC100">
        <v>90</v>
      </c>
      <c r="AD100">
        <v>22.77</v>
      </c>
      <c r="AE100">
        <v>0.52</v>
      </c>
      <c r="AF100">
        <v>981</v>
      </c>
      <c r="AG100">
        <v>-1</v>
      </c>
      <c r="AH100">
        <v>52</v>
      </c>
      <c r="AI100">
        <v>36</v>
      </c>
      <c r="AJ100">
        <v>190</v>
      </c>
      <c r="AK100">
        <v>168</v>
      </c>
      <c r="AL100">
        <v>4.2</v>
      </c>
      <c r="AM100">
        <v>174.9</v>
      </c>
      <c r="AN100" t="s">
        <v>155</v>
      </c>
      <c r="AO100">
        <v>2</v>
      </c>
      <c r="AP100" s="28">
        <v>0.8595949074074074</v>
      </c>
      <c r="AQ100">
        <v>47.164167999999997</v>
      </c>
      <c r="AR100">
        <v>-88.488038000000003</v>
      </c>
      <c r="AS100">
        <v>318.8</v>
      </c>
      <c r="AT100">
        <v>19.3</v>
      </c>
      <c r="AU100">
        <v>12</v>
      </c>
      <c r="AV100">
        <v>11</v>
      </c>
      <c r="AW100" t="s">
        <v>208</v>
      </c>
      <c r="AX100">
        <v>1.3</v>
      </c>
      <c r="AY100">
        <v>2.4</v>
      </c>
      <c r="AZ100">
        <v>2.7</v>
      </c>
      <c r="BA100">
        <v>14.686999999999999</v>
      </c>
      <c r="BB100">
        <v>14.54</v>
      </c>
      <c r="BC100">
        <v>0.99</v>
      </c>
      <c r="BD100">
        <v>14.619</v>
      </c>
      <c r="BE100">
        <v>2683.174</v>
      </c>
      <c r="BF100">
        <v>281.10000000000002</v>
      </c>
      <c r="BG100">
        <v>0.96599999999999997</v>
      </c>
      <c r="BH100">
        <v>2.9000000000000001E-2</v>
      </c>
      <c r="BI100">
        <v>0.995</v>
      </c>
      <c r="BJ100">
        <v>0.77600000000000002</v>
      </c>
      <c r="BK100">
        <v>2.3E-2</v>
      </c>
      <c r="BL100">
        <v>0.79900000000000004</v>
      </c>
      <c r="BM100">
        <v>10.552199999999999</v>
      </c>
      <c r="BQ100">
        <v>214.42</v>
      </c>
      <c r="BR100">
        <v>0.3513</v>
      </c>
      <c r="BS100">
        <v>-5</v>
      </c>
      <c r="BT100">
        <v>6.0000000000000001E-3</v>
      </c>
      <c r="BU100">
        <v>8.5848940000000002</v>
      </c>
      <c r="BW100" s="4">
        <f t="shared" si="14"/>
        <v>2.2681289948000001</v>
      </c>
      <c r="BX100" t="e">
        <v>#NAME?</v>
      </c>
      <c r="BY100" s="4">
        <f t="shared" si="15"/>
        <v>17052.636065743507</v>
      </c>
      <c r="BZ100" s="4">
        <f t="shared" si="16"/>
        <v>1786.26078325668</v>
      </c>
      <c r="CA100" s="4">
        <f t="shared" si="17"/>
        <v>4.9311219061088005</v>
      </c>
      <c r="CB100" s="4">
        <f t="shared" si="18"/>
        <v>67.054361569125362</v>
      </c>
    </row>
    <row r="101" spans="1:80" customFormat="1" x14ac:dyDescent="0.25">
      <c r="A101" s="26">
        <v>43530</v>
      </c>
      <c r="B101" s="27">
        <v>0.65111716435185185</v>
      </c>
      <c r="C101">
        <v>12.749000000000001</v>
      </c>
      <c r="D101">
        <v>2.0425</v>
      </c>
      <c r="E101">
        <v>20425.012616</v>
      </c>
      <c r="F101">
        <v>42.7</v>
      </c>
      <c r="G101">
        <v>1.3</v>
      </c>
      <c r="H101">
        <v>1464.6</v>
      </c>
      <c r="J101">
        <v>1.4</v>
      </c>
      <c r="K101">
        <v>0.87280000000000002</v>
      </c>
      <c r="L101">
        <v>11.1273</v>
      </c>
      <c r="M101">
        <v>1.7827</v>
      </c>
      <c r="N101">
        <v>37.267899999999997</v>
      </c>
      <c r="O101">
        <v>1.1346000000000001</v>
      </c>
      <c r="P101">
        <v>38.4</v>
      </c>
      <c r="Q101">
        <v>29.922899999999998</v>
      </c>
      <c r="R101">
        <v>0.91100000000000003</v>
      </c>
      <c r="S101">
        <v>30.8</v>
      </c>
      <c r="T101">
        <v>1464.5868</v>
      </c>
      <c r="W101">
        <v>0</v>
      </c>
      <c r="X101">
        <v>1.2219</v>
      </c>
      <c r="Y101">
        <v>11.9</v>
      </c>
      <c r="Z101">
        <v>853</v>
      </c>
      <c r="AA101">
        <v>840</v>
      </c>
      <c r="AB101">
        <v>844</v>
      </c>
      <c r="AC101">
        <v>90</v>
      </c>
      <c r="AD101">
        <v>22.77</v>
      </c>
      <c r="AE101">
        <v>0.52</v>
      </c>
      <c r="AF101">
        <v>981</v>
      </c>
      <c r="AG101">
        <v>-1</v>
      </c>
      <c r="AH101">
        <v>52</v>
      </c>
      <c r="AI101">
        <v>36</v>
      </c>
      <c r="AJ101">
        <v>190</v>
      </c>
      <c r="AK101">
        <v>168.5</v>
      </c>
      <c r="AL101">
        <v>4.3</v>
      </c>
      <c r="AM101">
        <v>174.6</v>
      </c>
      <c r="AN101" t="s">
        <v>155</v>
      </c>
      <c r="AO101">
        <v>2</v>
      </c>
      <c r="AP101" s="28">
        <v>0.8595949074074074</v>
      </c>
      <c r="AQ101">
        <v>47.164169000000001</v>
      </c>
      <c r="AR101">
        <v>-88.488066000000003</v>
      </c>
      <c r="AS101">
        <v>318.8</v>
      </c>
      <c r="AT101">
        <v>18.899999999999999</v>
      </c>
      <c r="AU101">
        <v>12</v>
      </c>
      <c r="AV101">
        <v>11</v>
      </c>
      <c r="AW101" t="s">
        <v>208</v>
      </c>
      <c r="AX101">
        <v>1.3</v>
      </c>
      <c r="AY101">
        <v>2.3624999999999998</v>
      </c>
      <c r="AZ101">
        <v>2.6749999999999998</v>
      </c>
      <c r="BA101">
        <v>14.686999999999999</v>
      </c>
      <c r="BB101">
        <v>14.58</v>
      </c>
      <c r="BC101">
        <v>0.99</v>
      </c>
      <c r="BD101">
        <v>14.576000000000001</v>
      </c>
      <c r="BE101">
        <v>2691.4639999999999</v>
      </c>
      <c r="BF101">
        <v>274.43900000000002</v>
      </c>
      <c r="BG101">
        <v>0.94399999999999995</v>
      </c>
      <c r="BH101">
        <v>2.9000000000000001E-2</v>
      </c>
      <c r="BI101">
        <v>0.97299999999999998</v>
      </c>
      <c r="BJ101">
        <v>0.75800000000000001</v>
      </c>
      <c r="BK101">
        <v>2.3E-2</v>
      </c>
      <c r="BL101">
        <v>0.78100000000000003</v>
      </c>
      <c r="BM101">
        <v>11.2493</v>
      </c>
      <c r="BQ101">
        <v>214.898</v>
      </c>
      <c r="BR101">
        <v>0.29211199999999998</v>
      </c>
      <c r="BS101">
        <v>-5</v>
      </c>
      <c r="BT101">
        <v>5.463E-3</v>
      </c>
      <c r="BU101">
        <v>7.1384869999999996</v>
      </c>
      <c r="BW101" s="4">
        <f t="shared" si="14"/>
        <v>1.8859882653999998</v>
      </c>
      <c r="BX101" t="e">
        <v>#NAME?</v>
      </c>
      <c r="BY101" s="4">
        <f t="shared" si="15"/>
        <v>14223.369667708806</v>
      </c>
      <c r="BZ101" s="4">
        <f t="shared" si="16"/>
        <v>1450.1104488535784</v>
      </c>
      <c r="CA101" s="4">
        <f t="shared" si="17"/>
        <v>4.0052023226691995</v>
      </c>
      <c r="CB101" s="4">
        <f t="shared" si="18"/>
        <v>59.440267135095809</v>
      </c>
    </row>
    <row r="102" spans="1:80" customFormat="1" x14ac:dyDescent="0.25">
      <c r="A102" s="26">
        <v>43530</v>
      </c>
      <c r="B102" s="27">
        <v>0.65112873842592589</v>
      </c>
      <c r="C102">
        <v>12.54</v>
      </c>
      <c r="D102">
        <v>2.3119999999999998</v>
      </c>
      <c r="E102">
        <v>23119.689289000002</v>
      </c>
      <c r="F102">
        <v>42.7</v>
      </c>
      <c r="G102">
        <v>1.3</v>
      </c>
      <c r="H102">
        <v>1491.9</v>
      </c>
      <c r="J102">
        <v>1.38</v>
      </c>
      <c r="K102">
        <v>0.872</v>
      </c>
      <c r="L102">
        <v>10.934699999999999</v>
      </c>
      <c r="M102">
        <v>2.016</v>
      </c>
      <c r="N102">
        <v>37.233600000000003</v>
      </c>
      <c r="O102">
        <v>1.1335999999999999</v>
      </c>
      <c r="P102">
        <v>38.4</v>
      </c>
      <c r="Q102">
        <v>29.895299999999999</v>
      </c>
      <c r="R102">
        <v>0.91020000000000001</v>
      </c>
      <c r="S102">
        <v>30.8</v>
      </c>
      <c r="T102">
        <v>1491.8655000000001</v>
      </c>
      <c r="W102">
        <v>0</v>
      </c>
      <c r="X102">
        <v>1.2007000000000001</v>
      </c>
      <c r="Y102">
        <v>11.8</v>
      </c>
      <c r="Z102">
        <v>853</v>
      </c>
      <c r="AA102">
        <v>840</v>
      </c>
      <c r="AB102">
        <v>843</v>
      </c>
      <c r="AC102">
        <v>90</v>
      </c>
      <c r="AD102">
        <v>22.77</v>
      </c>
      <c r="AE102">
        <v>0.52</v>
      </c>
      <c r="AF102">
        <v>981</v>
      </c>
      <c r="AG102">
        <v>-1</v>
      </c>
      <c r="AH102">
        <v>51.463535999999998</v>
      </c>
      <c r="AI102">
        <v>36</v>
      </c>
      <c r="AJ102">
        <v>190</v>
      </c>
      <c r="AK102">
        <v>168.5</v>
      </c>
      <c r="AL102">
        <v>4.2</v>
      </c>
      <c r="AM102">
        <v>174.2</v>
      </c>
      <c r="AN102" t="s">
        <v>155</v>
      </c>
      <c r="AO102">
        <v>2</v>
      </c>
      <c r="AP102" s="28">
        <v>0.85961805555555559</v>
      </c>
      <c r="AQ102">
        <v>47.164180000000002</v>
      </c>
      <c r="AR102">
        <v>-88.488276999999997</v>
      </c>
      <c r="AS102">
        <v>318.89999999999998</v>
      </c>
      <c r="AT102">
        <v>19.100000000000001</v>
      </c>
      <c r="AU102">
        <v>12</v>
      </c>
      <c r="AV102">
        <v>11</v>
      </c>
      <c r="AW102" t="s">
        <v>208</v>
      </c>
      <c r="AX102">
        <v>1.3125</v>
      </c>
      <c r="AY102">
        <v>2.125</v>
      </c>
      <c r="AZ102">
        <v>2.5249999999999999</v>
      </c>
      <c r="BA102">
        <v>14.686999999999999</v>
      </c>
      <c r="BB102">
        <v>14.49</v>
      </c>
      <c r="BC102">
        <v>0.99</v>
      </c>
      <c r="BD102">
        <v>14.680999999999999</v>
      </c>
      <c r="BE102">
        <v>2636.0659999999998</v>
      </c>
      <c r="BF102">
        <v>309.327</v>
      </c>
      <c r="BG102">
        <v>0.94</v>
      </c>
      <c r="BH102">
        <v>2.9000000000000001E-2</v>
      </c>
      <c r="BI102">
        <v>0.96899999999999997</v>
      </c>
      <c r="BJ102">
        <v>0.755</v>
      </c>
      <c r="BK102">
        <v>2.3E-2</v>
      </c>
      <c r="BL102">
        <v>0.77800000000000002</v>
      </c>
      <c r="BM102">
        <v>11.4207</v>
      </c>
      <c r="BQ102">
        <v>210.459</v>
      </c>
      <c r="BR102">
        <v>0.26597900000000002</v>
      </c>
      <c r="BS102">
        <v>-5</v>
      </c>
      <c r="BT102">
        <v>5.5360000000000001E-3</v>
      </c>
      <c r="BU102">
        <v>6.4998630000000004</v>
      </c>
      <c r="BW102" s="4">
        <f t="shared" si="14"/>
        <v>1.7172638045999999</v>
      </c>
      <c r="BX102" t="e">
        <v>#NAME?</v>
      </c>
      <c r="BY102" s="4">
        <f t="shared" si="15"/>
        <v>12684.350435986606</v>
      </c>
      <c r="BZ102" s="4">
        <f t="shared" si="16"/>
        <v>1488.2336270531803</v>
      </c>
      <c r="CA102" s="4">
        <f t="shared" si="17"/>
        <v>3.6324549374129997</v>
      </c>
      <c r="CB102" s="4">
        <f t="shared" si="18"/>
        <v>54.947255766506821</v>
      </c>
    </row>
    <row r="103" spans="1:80" customFormat="1" x14ac:dyDescent="0.25">
      <c r="A103" s="26">
        <v>43530</v>
      </c>
      <c r="B103" s="27">
        <v>0.65114031250000004</v>
      </c>
      <c r="C103">
        <v>12.54</v>
      </c>
      <c r="D103">
        <v>2.3948</v>
      </c>
      <c r="E103">
        <v>23947.946128</v>
      </c>
      <c r="F103">
        <v>42.7</v>
      </c>
      <c r="G103">
        <v>1.2</v>
      </c>
      <c r="H103">
        <v>1468.1</v>
      </c>
      <c r="J103">
        <v>1.3</v>
      </c>
      <c r="K103">
        <v>0.87129999999999996</v>
      </c>
      <c r="L103">
        <v>10.925599999999999</v>
      </c>
      <c r="M103">
        <v>2.0865</v>
      </c>
      <c r="N103">
        <v>37.2029</v>
      </c>
      <c r="O103">
        <v>1.0455000000000001</v>
      </c>
      <c r="P103">
        <v>38.200000000000003</v>
      </c>
      <c r="Q103">
        <v>29.8706</v>
      </c>
      <c r="R103">
        <v>0.83950000000000002</v>
      </c>
      <c r="S103">
        <v>30.7</v>
      </c>
      <c r="T103">
        <v>1468.0669</v>
      </c>
      <c r="W103">
        <v>0</v>
      </c>
      <c r="X103">
        <v>1.1326000000000001</v>
      </c>
      <c r="Y103">
        <v>11.9</v>
      </c>
      <c r="Z103">
        <v>853</v>
      </c>
      <c r="AA103">
        <v>840</v>
      </c>
      <c r="AB103">
        <v>842</v>
      </c>
      <c r="AC103">
        <v>90</v>
      </c>
      <c r="AD103">
        <v>22.77</v>
      </c>
      <c r="AE103">
        <v>0.52</v>
      </c>
      <c r="AF103">
        <v>981</v>
      </c>
      <c r="AG103">
        <v>-1</v>
      </c>
      <c r="AH103">
        <v>51</v>
      </c>
      <c r="AI103">
        <v>36</v>
      </c>
      <c r="AJ103">
        <v>190</v>
      </c>
      <c r="AK103">
        <v>168</v>
      </c>
      <c r="AL103">
        <v>4.2</v>
      </c>
      <c r="AM103">
        <v>174.2</v>
      </c>
      <c r="AN103" t="s">
        <v>155</v>
      </c>
      <c r="AO103">
        <v>2</v>
      </c>
      <c r="AP103" s="28">
        <v>0.85962962962962963</v>
      </c>
      <c r="AQ103">
        <v>47.164208000000002</v>
      </c>
      <c r="AR103">
        <v>-88.488412999999994</v>
      </c>
      <c r="AS103">
        <v>319.3</v>
      </c>
      <c r="AT103">
        <v>20.6</v>
      </c>
      <c r="AU103">
        <v>12</v>
      </c>
      <c r="AV103">
        <v>11</v>
      </c>
      <c r="AW103" t="s">
        <v>208</v>
      </c>
      <c r="AX103">
        <v>1.4</v>
      </c>
      <c r="AY103">
        <v>2.2999999999999998</v>
      </c>
      <c r="AZ103">
        <v>2.7</v>
      </c>
      <c r="BA103">
        <v>14.686999999999999</v>
      </c>
      <c r="BB103">
        <v>14.4</v>
      </c>
      <c r="BC103">
        <v>0.98</v>
      </c>
      <c r="BD103">
        <v>14.776</v>
      </c>
      <c r="BE103">
        <v>2622.0239999999999</v>
      </c>
      <c r="BF103">
        <v>318.702</v>
      </c>
      <c r="BG103">
        <v>0.93500000000000005</v>
      </c>
      <c r="BH103">
        <v>2.5999999999999999E-2</v>
      </c>
      <c r="BI103">
        <v>0.96099999999999997</v>
      </c>
      <c r="BJ103">
        <v>0.751</v>
      </c>
      <c r="BK103">
        <v>2.1000000000000001E-2</v>
      </c>
      <c r="BL103">
        <v>0.77200000000000002</v>
      </c>
      <c r="BM103">
        <v>11.187900000000001</v>
      </c>
      <c r="BQ103">
        <v>197.643</v>
      </c>
      <c r="BR103">
        <v>0.269096</v>
      </c>
      <c r="BS103">
        <v>-5</v>
      </c>
      <c r="BT103">
        <v>6.0000000000000001E-3</v>
      </c>
      <c r="BU103">
        <v>6.5760360000000002</v>
      </c>
      <c r="BW103" s="4">
        <f t="shared" si="14"/>
        <v>1.7373887111999999</v>
      </c>
      <c r="BX103" t="e">
        <v>#NAME?</v>
      </c>
      <c r="BY103" s="4">
        <f t="shared" si="15"/>
        <v>12764.640677744419</v>
      </c>
      <c r="BZ103" s="4">
        <f t="shared" si="16"/>
        <v>1551.3080698663343</v>
      </c>
      <c r="CA103" s="4">
        <f t="shared" si="17"/>
        <v>3.6555539672471999</v>
      </c>
      <c r="CB103" s="4">
        <f t="shared" si="18"/>
        <v>54.458018948288888</v>
      </c>
    </row>
    <row r="104" spans="1:80" customFormat="1" x14ac:dyDescent="0.25">
      <c r="A104" s="26">
        <v>43530</v>
      </c>
      <c r="B104" s="27">
        <v>0.65115188657407408</v>
      </c>
      <c r="C104">
        <v>12.97</v>
      </c>
      <c r="D104">
        <v>1.9098999999999999</v>
      </c>
      <c r="E104">
        <v>19099.046052999998</v>
      </c>
      <c r="F104">
        <v>42.6</v>
      </c>
      <c r="G104">
        <v>1.2</v>
      </c>
      <c r="H104">
        <v>1623.9</v>
      </c>
      <c r="J104">
        <v>1.28</v>
      </c>
      <c r="K104">
        <v>0.87209999999999999</v>
      </c>
      <c r="L104">
        <v>11.3118</v>
      </c>
      <c r="M104">
        <v>1.6657</v>
      </c>
      <c r="N104">
        <v>37.1419</v>
      </c>
      <c r="O104">
        <v>1.0466</v>
      </c>
      <c r="P104">
        <v>38.200000000000003</v>
      </c>
      <c r="Q104">
        <v>29.8063</v>
      </c>
      <c r="R104">
        <v>0.83989999999999998</v>
      </c>
      <c r="S104">
        <v>30.6</v>
      </c>
      <c r="T104">
        <v>1623.9398000000001</v>
      </c>
      <c r="W104">
        <v>0</v>
      </c>
      <c r="X104">
        <v>1.1137999999999999</v>
      </c>
      <c r="Y104">
        <v>11.9</v>
      </c>
      <c r="Z104">
        <v>853</v>
      </c>
      <c r="AA104">
        <v>840</v>
      </c>
      <c r="AB104">
        <v>842</v>
      </c>
      <c r="AC104">
        <v>89.5</v>
      </c>
      <c r="AD104">
        <v>22.64</v>
      </c>
      <c r="AE104">
        <v>0.52</v>
      </c>
      <c r="AF104">
        <v>981</v>
      </c>
      <c r="AG104">
        <v>-1</v>
      </c>
      <c r="AH104">
        <v>51</v>
      </c>
      <c r="AI104">
        <v>36</v>
      </c>
      <c r="AJ104">
        <v>190</v>
      </c>
      <c r="AK104">
        <v>168</v>
      </c>
      <c r="AL104">
        <v>4.2</v>
      </c>
      <c r="AM104">
        <v>174.5</v>
      </c>
      <c r="AN104" t="s">
        <v>155</v>
      </c>
      <c r="AO104">
        <v>2</v>
      </c>
      <c r="AP104" s="28">
        <v>0.85964120370370367</v>
      </c>
      <c r="AQ104">
        <v>47.164270999999999</v>
      </c>
      <c r="AR104">
        <v>-88.488555000000005</v>
      </c>
      <c r="AS104">
        <v>318.8</v>
      </c>
      <c r="AT104">
        <v>22.4</v>
      </c>
      <c r="AU104">
        <v>12</v>
      </c>
      <c r="AV104">
        <v>11</v>
      </c>
      <c r="AW104" t="s">
        <v>208</v>
      </c>
      <c r="AX104">
        <v>1.4875</v>
      </c>
      <c r="AY104">
        <v>2.4249999999999998</v>
      </c>
      <c r="AZ104">
        <v>2.85</v>
      </c>
      <c r="BA104">
        <v>14.686999999999999</v>
      </c>
      <c r="BB104">
        <v>14.5</v>
      </c>
      <c r="BC104">
        <v>0.99</v>
      </c>
      <c r="BD104">
        <v>14.662000000000001</v>
      </c>
      <c r="BE104">
        <v>2718.6660000000002</v>
      </c>
      <c r="BF104">
        <v>254.797</v>
      </c>
      <c r="BG104">
        <v>0.93500000000000005</v>
      </c>
      <c r="BH104">
        <v>2.5999999999999999E-2</v>
      </c>
      <c r="BI104">
        <v>0.96099999999999997</v>
      </c>
      <c r="BJ104">
        <v>0.75</v>
      </c>
      <c r="BK104">
        <v>2.1000000000000001E-2</v>
      </c>
      <c r="BL104">
        <v>0.77100000000000002</v>
      </c>
      <c r="BM104">
        <v>12.3939</v>
      </c>
      <c r="BQ104">
        <v>194.64</v>
      </c>
      <c r="BR104">
        <v>0.31951600000000002</v>
      </c>
      <c r="BS104">
        <v>-5</v>
      </c>
      <c r="BT104">
        <v>6.0000000000000001E-3</v>
      </c>
      <c r="BU104">
        <v>7.8081719999999999</v>
      </c>
      <c r="BW104" s="4">
        <f t="shared" si="14"/>
        <v>2.0629190423999999</v>
      </c>
      <c r="BX104" t="e">
        <v>#NAME?</v>
      </c>
      <c r="BY104" s="4">
        <f t="shared" si="15"/>
        <v>15714.949030050046</v>
      </c>
      <c r="BZ104" s="4">
        <f t="shared" si="16"/>
        <v>1472.6270125623766</v>
      </c>
      <c r="CA104" s="4">
        <f t="shared" si="17"/>
        <v>4.3347066857999996</v>
      </c>
      <c r="CB104" s="4">
        <f t="shared" si="18"/>
        <v>71.631894924182163</v>
      </c>
    </row>
    <row r="105" spans="1:80" customFormat="1" x14ac:dyDescent="0.25">
      <c r="A105" s="26">
        <v>43530</v>
      </c>
      <c r="B105" s="27">
        <v>0.65116346064814812</v>
      </c>
      <c r="C105">
        <v>13.11</v>
      </c>
      <c r="D105">
        <v>1.7182999999999999</v>
      </c>
      <c r="E105">
        <v>17182.927631999999</v>
      </c>
      <c r="F105">
        <v>43</v>
      </c>
      <c r="G105">
        <v>1.2</v>
      </c>
      <c r="H105">
        <v>1987.7</v>
      </c>
      <c r="J105">
        <v>1.2</v>
      </c>
      <c r="K105">
        <v>0.87239999999999995</v>
      </c>
      <c r="L105">
        <v>11.4375</v>
      </c>
      <c r="M105">
        <v>1.4991000000000001</v>
      </c>
      <c r="N105">
        <v>37.493600000000001</v>
      </c>
      <c r="O105">
        <v>1.0468999999999999</v>
      </c>
      <c r="P105">
        <v>38.5</v>
      </c>
      <c r="Q105">
        <v>30.075199999999999</v>
      </c>
      <c r="R105">
        <v>0.83979999999999999</v>
      </c>
      <c r="S105">
        <v>30.9</v>
      </c>
      <c r="T105">
        <v>1987.7422999999999</v>
      </c>
      <c r="W105">
        <v>0</v>
      </c>
      <c r="X105">
        <v>1.0468999999999999</v>
      </c>
      <c r="Y105">
        <v>11.8</v>
      </c>
      <c r="Z105">
        <v>854</v>
      </c>
      <c r="AA105">
        <v>840</v>
      </c>
      <c r="AB105">
        <v>842</v>
      </c>
      <c r="AC105">
        <v>89</v>
      </c>
      <c r="AD105">
        <v>22.52</v>
      </c>
      <c r="AE105">
        <v>0.52</v>
      </c>
      <c r="AF105">
        <v>981</v>
      </c>
      <c r="AG105">
        <v>-1</v>
      </c>
      <c r="AH105">
        <v>51</v>
      </c>
      <c r="AI105">
        <v>36</v>
      </c>
      <c r="AJ105">
        <v>190</v>
      </c>
      <c r="AK105">
        <v>168</v>
      </c>
      <c r="AL105">
        <v>4.2</v>
      </c>
      <c r="AM105">
        <v>174.9</v>
      </c>
      <c r="AN105" t="s">
        <v>155</v>
      </c>
      <c r="AO105">
        <v>2</v>
      </c>
      <c r="AP105" s="28">
        <v>0.85965277777777782</v>
      </c>
      <c r="AQ105">
        <v>47.164301999999999</v>
      </c>
      <c r="AR105">
        <v>-88.488692999999998</v>
      </c>
      <c r="AS105">
        <v>318.60000000000002</v>
      </c>
      <c r="AT105">
        <v>23.5</v>
      </c>
      <c r="AU105">
        <v>12</v>
      </c>
      <c r="AV105">
        <v>11</v>
      </c>
      <c r="AW105" t="s">
        <v>208</v>
      </c>
      <c r="AX105">
        <v>2.1</v>
      </c>
      <c r="AY105">
        <v>3.3</v>
      </c>
      <c r="AZ105">
        <v>3.9</v>
      </c>
      <c r="BA105">
        <v>14.686999999999999</v>
      </c>
      <c r="BB105">
        <v>14.54</v>
      </c>
      <c r="BC105">
        <v>0.99</v>
      </c>
      <c r="BD105">
        <v>14.622999999999999</v>
      </c>
      <c r="BE105">
        <v>2749.8330000000001</v>
      </c>
      <c r="BF105">
        <v>229.392</v>
      </c>
      <c r="BG105">
        <v>0.94399999999999995</v>
      </c>
      <c r="BH105">
        <v>2.5999999999999999E-2</v>
      </c>
      <c r="BI105">
        <v>0.97</v>
      </c>
      <c r="BJ105">
        <v>0.75700000000000001</v>
      </c>
      <c r="BK105">
        <v>2.1000000000000001E-2</v>
      </c>
      <c r="BL105">
        <v>0.77800000000000002</v>
      </c>
      <c r="BM105">
        <v>15.175599999999999</v>
      </c>
      <c r="BQ105">
        <v>183.01400000000001</v>
      </c>
      <c r="BR105">
        <v>0.33435300000000001</v>
      </c>
      <c r="BS105">
        <v>-5</v>
      </c>
      <c r="BT105">
        <v>6.0000000000000001E-3</v>
      </c>
      <c r="BU105">
        <v>8.1707509999999992</v>
      </c>
      <c r="BW105" s="4">
        <f t="shared" si="14"/>
        <v>2.1587124141999996</v>
      </c>
      <c r="BX105" t="e">
        <v>#NAME?</v>
      </c>
      <c r="BY105" s="4">
        <f t="shared" si="15"/>
        <v>16633.209003811793</v>
      </c>
      <c r="BZ105" s="4">
        <f t="shared" si="16"/>
        <v>1387.3604968927582</v>
      </c>
      <c r="CA105" s="4">
        <f t="shared" si="17"/>
        <v>4.5783283468813991</v>
      </c>
      <c r="CB105" s="4">
        <f t="shared" si="18"/>
        <v>91.781875377719103</v>
      </c>
    </row>
    <row r="106" spans="1:80" customFormat="1" x14ac:dyDescent="0.25">
      <c r="A106" s="26">
        <v>43530</v>
      </c>
      <c r="B106" s="27">
        <v>0.65117503472222216</v>
      </c>
      <c r="C106">
        <v>12.916</v>
      </c>
      <c r="D106">
        <v>1.9249000000000001</v>
      </c>
      <c r="E106">
        <v>19248.530885</v>
      </c>
      <c r="F106">
        <v>51.5</v>
      </c>
      <c r="G106">
        <v>1.2</v>
      </c>
      <c r="H106">
        <v>2243</v>
      </c>
      <c r="J106">
        <v>1.1000000000000001</v>
      </c>
      <c r="K106">
        <v>0.87190000000000001</v>
      </c>
      <c r="L106">
        <v>11.261100000000001</v>
      </c>
      <c r="M106">
        <v>1.6781999999999999</v>
      </c>
      <c r="N106">
        <v>44.878799999999998</v>
      </c>
      <c r="O106">
        <v>1.0462</v>
      </c>
      <c r="P106">
        <v>45.9</v>
      </c>
      <c r="Q106">
        <v>35.999200000000002</v>
      </c>
      <c r="R106">
        <v>0.83919999999999995</v>
      </c>
      <c r="S106">
        <v>36.799999999999997</v>
      </c>
      <c r="T106">
        <v>2243.0109000000002</v>
      </c>
      <c r="W106">
        <v>0</v>
      </c>
      <c r="X106">
        <v>0.95899999999999996</v>
      </c>
      <c r="Y106">
        <v>11.9</v>
      </c>
      <c r="Z106">
        <v>853</v>
      </c>
      <c r="AA106">
        <v>840</v>
      </c>
      <c r="AB106">
        <v>842</v>
      </c>
      <c r="AC106">
        <v>89</v>
      </c>
      <c r="AD106">
        <v>22.52</v>
      </c>
      <c r="AE106">
        <v>0.52</v>
      </c>
      <c r="AF106">
        <v>981</v>
      </c>
      <c r="AG106">
        <v>-1</v>
      </c>
      <c r="AH106">
        <v>51</v>
      </c>
      <c r="AI106">
        <v>36</v>
      </c>
      <c r="AJ106">
        <v>190</v>
      </c>
      <c r="AK106">
        <v>168</v>
      </c>
      <c r="AL106">
        <v>4.2</v>
      </c>
      <c r="AM106">
        <v>175</v>
      </c>
      <c r="AN106" t="s">
        <v>155</v>
      </c>
      <c r="AO106">
        <v>2</v>
      </c>
      <c r="AP106" s="28">
        <v>0.85966435185185175</v>
      </c>
      <c r="AQ106">
        <v>47.164324999999998</v>
      </c>
      <c r="AR106">
        <v>-88.488827999999998</v>
      </c>
      <c r="AS106">
        <v>318.60000000000002</v>
      </c>
      <c r="AT106">
        <v>23.9</v>
      </c>
      <c r="AU106">
        <v>12</v>
      </c>
      <c r="AV106">
        <v>11</v>
      </c>
      <c r="AW106" t="s">
        <v>208</v>
      </c>
      <c r="AX106">
        <v>2.0125000000000002</v>
      </c>
      <c r="AY106">
        <v>3.2</v>
      </c>
      <c r="AZ106">
        <v>3.7625000000000002</v>
      </c>
      <c r="BA106">
        <v>14.686999999999999</v>
      </c>
      <c r="BB106">
        <v>14.47</v>
      </c>
      <c r="BC106">
        <v>0.99</v>
      </c>
      <c r="BD106">
        <v>14.698</v>
      </c>
      <c r="BE106">
        <v>2701.5880000000002</v>
      </c>
      <c r="BF106">
        <v>256.24700000000001</v>
      </c>
      <c r="BG106">
        <v>1.1279999999999999</v>
      </c>
      <c r="BH106">
        <v>2.5999999999999999E-2</v>
      </c>
      <c r="BI106">
        <v>1.1539999999999999</v>
      </c>
      <c r="BJ106">
        <v>0.90400000000000003</v>
      </c>
      <c r="BK106">
        <v>2.1000000000000001E-2</v>
      </c>
      <c r="BL106">
        <v>0.92500000000000004</v>
      </c>
      <c r="BM106">
        <v>17.087700000000002</v>
      </c>
      <c r="BQ106">
        <v>167.292</v>
      </c>
      <c r="BR106">
        <v>0.292076</v>
      </c>
      <c r="BS106">
        <v>-5</v>
      </c>
      <c r="BT106">
        <v>5.463E-3</v>
      </c>
      <c r="BU106">
        <v>7.137607</v>
      </c>
      <c r="BW106" s="4">
        <f t="shared" si="14"/>
        <v>1.8857557694</v>
      </c>
      <c r="BX106" t="e">
        <v>#NAME?</v>
      </c>
      <c r="BY106" s="4">
        <f t="shared" si="15"/>
        <v>14275.111192763816</v>
      </c>
      <c r="BZ106" s="4">
        <f t="shared" si="16"/>
        <v>1353.8186799636458</v>
      </c>
      <c r="CA106" s="4">
        <f t="shared" si="17"/>
        <v>4.7760640580656002</v>
      </c>
      <c r="CB106" s="4">
        <f t="shared" si="18"/>
        <v>90.278705536512774</v>
      </c>
    </row>
    <row r="107" spans="1:80" customFormat="1" x14ac:dyDescent="0.25">
      <c r="A107" s="26">
        <v>43530</v>
      </c>
      <c r="B107" s="27">
        <v>0.65118660879629631</v>
      </c>
      <c r="C107">
        <v>12.519</v>
      </c>
      <c r="D107">
        <v>2.4628999999999999</v>
      </c>
      <c r="E107">
        <v>24629.144568</v>
      </c>
      <c r="F107">
        <v>61.2</v>
      </c>
      <c r="G107">
        <v>1.1000000000000001</v>
      </c>
      <c r="H107">
        <v>1943.6</v>
      </c>
      <c r="J107">
        <v>1.03</v>
      </c>
      <c r="K107">
        <v>0.87039999999999995</v>
      </c>
      <c r="L107">
        <v>10.896699999999999</v>
      </c>
      <c r="M107">
        <v>2.1438000000000001</v>
      </c>
      <c r="N107">
        <v>53.273400000000002</v>
      </c>
      <c r="O107">
        <v>0.95750000000000002</v>
      </c>
      <c r="P107">
        <v>54.2</v>
      </c>
      <c r="Q107">
        <v>42.732799999999997</v>
      </c>
      <c r="R107">
        <v>0.76800000000000002</v>
      </c>
      <c r="S107">
        <v>43.5</v>
      </c>
      <c r="T107">
        <v>1943.5512000000001</v>
      </c>
      <c r="W107">
        <v>0</v>
      </c>
      <c r="X107">
        <v>0.89629999999999999</v>
      </c>
      <c r="Y107">
        <v>11.9</v>
      </c>
      <c r="Z107">
        <v>852</v>
      </c>
      <c r="AA107">
        <v>841</v>
      </c>
      <c r="AB107">
        <v>842</v>
      </c>
      <c r="AC107">
        <v>89</v>
      </c>
      <c r="AD107">
        <v>22.52</v>
      </c>
      <c r="AE107">
        <v>0.52</v>
      </c>
      <c r="AF107">
        <v>981</v>
      </c>
      <c r="AG107">
        <v>-1</v>
      </c>
      <c r="AH107">
        <v>51</v>
      </c>
      <c r="AI107">
        <v>36</v>
      </c>
      <c r="AJ107">
        <v>190</v>
      </c>
      <c r="AK107">
        <v>168</v>
      </c>
      <c r="AL107">
        <v>4.2</v>
      </c>
      <c r="AM107">
        <v>175</v>
      </c>
      <c r="AN107" t="s">
        <v>155</v>
      </c>
      <c r="AO107">
        <v>2</v>
      </c>
      <c r="AP107" s="28">
        <v>0.8596759259259259</v>
      </c>
      <c r="AQ107">
        <v>47.164309000000003</v>
      </c>
      <c r="AR107">
        <v>-88.488990000000001</v>
      </c>
      <c r="AS107">
        <v>318.5</v>
      </c>
      <c r="AT107">
        <v>27.1</v>
      </c>
      <c r="AU107">
        <v>12</v>
      </c>
      <c r="AV107">
        <v>10</v>
      </c>
      <c r="AW107" t="s">
        <v>221</v>
      </c>
      <c r="AX107">
        <v>1.4125000000000001</v>
      </c>
      <c r="AY107">
        <v>2.3125</v>
      </c>
      <c r="AZ107">
        <v>2.7374999999999998</v>
      </c>
      <c r="BA107">
        <v>14.686999999999999</v>
      </c>
      <c r="BB107">
        <v>14.3</v>
      </c>
      <c r="BC107">
        <v>0.97</v>
      </c>
      <c r="BD107">
        <v>14.885999999999999</v>
      </c>
      <c r="BE107">
        <v>2600.0360000000001</v>
      </c>
      <c r="BF107">
        <v>325.56799999999998</v>
      </c>
      <c r="BG107">
        <v>1.331</v>
      </c>
      <c r="BH107">
        <v>2.4E-2</v>
      </c>
      <c r="BI107">
        <v>1.355</v>
      </c>
      <c r="BJ107">
        <v>1.0680000000000001</v>
      </c>
      <c r="BK107">
        <v>1.9E-2</v>
      </c>
      <c r="BL107">
        <v>1.087</v>
      </c>
      <c r="BM107">
        <v>14.7262</v>
      </c>
      <c r="BQ107">
        <v>155.50399999999999</v>
      </c>
      <c r="BR107">
        <v>0.26585199999999998</v>
      </c>
      <c r="BS107">
        <v>-5</v>
      </c>
      <c r="BT107">
        <v>5.0000000000000001E-3</v>
      </c>
      <c r="BU107">
        <v>6.4967579999999998</v>
      </c>
      <c r="BW107" s="4">
        <f t="shared" si="14"/>
        <v>1.7164434635999999</v>
      </c>
      <c r="BX107" t="e">
        <v>#NAME?</v>
      </c>
      <c r="BY107" s="4">
        <f t="shared" si="15"/>
        <v>12505.003007038105</v>
      </c>
      <c r="BZ107" s="4">
        <f t="shared" si="16"/>
        <v>1565.6240436242686</v>
      </c>
      <c r="CA107" s="4">
        <f t="shared" si="17"/>
        <v>5.1359054900687999</v>
      </c>
      <c r="CB107" s="4">
        <f t="shared" si="18"/>
        <v>70.816827179635922</v>
      </c>
    </row>
    <row r="108" spans="1:80" customFormat="1" x14ac:dyDescent="0.25">
      <c r="A108" s="26">
        <v>43530</v>
      </c>
      <c r="B108" s="27">
        <v>0.65119818287037035</v>
      </c>
      <c r="C108">
        <v>12.141</v>
      </c>
      <c r="D108">
        <v>2.891</v>
      </c>
      <c r="E108">
        <v>28909.732576999999</v>
      </c>
      <c r="F108">
        <v>65.599999999999994</v>
      </c>
      <c r="G108">
        <v>1.1000000000000001</v>
      </c>
      <c r="H108">
        <v>1625.9</v>
      </c>
      <c r="J108">
        <v>0.98</v>
      </c>
      <c r="K108">
        <v>0.86980000000000002</v>
      </c>
      <c r="L108">
        <v>10.560700000000001</v>
      </c>
      <c r="M108">
        <v>2.5146000000000002</v>
      </c>
      <c r="N108">
        <v>57.090699999999998</v>
      </c>
      <c r="O108">
        <v>0.95679999999999998</v>
      </c>
      <c r="P108">
        <v>58</v>
      </c>
      <c r="Q108">
        <v>45.794899999999998</v>
      </c>
      <c r="R108">
        <v>0.76749999999999996</v>
      </c>
      <c r="S108">
        <v>46.6</v>
      </c>
      <c r="T108">
        <v>1625.8970999999999</v>
      </c>
      <c r="W108">
        <v>0</v>
      </c>
      <c r="X108">
        <v>0.85119999999999996</v>
      </c>
      <c r="Y108">
        <v>11.8</v>
      </c>
      <c r="Z108">
        <v>853</v>
      </c>
      <c r="AA108">
        <v>841</v>
      </c>
      <c r="AB108">
        <v>842</v>
      </c>
      <c r="AC108">
        <v>89</v>
      </c>
      <c r="AD108">
        <v>22.52</v>
      </c>
      <c r="AE108">
        <v>0.52</v>
      </c>
      <c r="AF108">
        <v>981</v>
      </c>
      <c r="AG108">
        <v>-1</v>
      </c>
      <c r="AH108">
        <v>51</v>
      </c>
      <c r="AI108">
        <v>36</v>
      </c>
      <c r="AJ108">
        <v>190</v>
      </c>
      <c r="AK108">
        <v>168</v>
      </c>
      <c r="AL108">
        <v>4.2</v>
      </c>
      <c r="AM108">
        <v>175</v>
      </c>
      <c r="AN108" t="s">
        <v>155</v>
      </c>
      <c r="AO108">
        <v>2</v>
      </c>
      <c r="AP108" s="28">
        <v>0.85968750000000005</v>
      </c>
      <c r="AQ108">
        <v>47.164276999999998</v>
      </c>
      <c r="AR108">
        <v>-88.489166999999995</v>
      </c>
      <c r="AS108">
        <v>318.39999999999998</v>
      </c>
      <c r="AT108">
        <v>28.9</v>
      </c>
      <c r="AU108">
        <v>12</v>
      </c>
      <c r="AV108">
        <v>11</v>
      </c>
      <c r="AW108" t="s">
        <v>208</v>
      </c>
      <c r="AX108">
        <v>1.5125</v>
      </c>
      <c r="AY108">
        <v>1.0375000000000001</v>
      </c>
      <c r="AZ108">
        <v>2.3374999999999999</v>
      </c>
      <c r="BA108">
        <v>14.686999999999999</v>
      </c>
      <c r="BB108">
        <v>14.23</v>
      </c>
      <c r="BC108">
        <v>0.97</v>
      </c>
      <c r="BD108">
        <v>14.968</v>
      </c>
      <c r="BE108">
        <v>2519.2669999999998</v>
      </c>
      <c r="BF108">
        <v>381.79199999999997</v>
      </c>
      <c r="BG108">
        <v>1.4259999999999999</v>
      </c>
      <c r="BH108">
        <v>2.4E-2</v>
      </c>
      <c r="BI108">
        <v>1.45</v>
      </c>
      <c r="BJ108">
        <v>1.1439999999999999</v>
      </c>
      <c r="BK108">
        <v>1.9E-2</v>
      </c>
      <c r="BL108">
        <v>1.163</v>
      </c>
      <c r="BM108">
        <v>12.3165</v>
      </c>
      <c r="BQ108">
        <v>147.63800000000001</v>
      </c>
      <c r="BR108">
        <v>0.27151799999999998</v>
      </c>
      <c r="BS108">
        <v>-5</v>
      </c>
      <c r="BT108">
        <v>5.0000000000000001E-3</v>
      </c>
      <c r="BU108">
        <v>6.6352209999999996</v>
      </c>
      <c r="BW108" s="4">
        <f t="shared" si="14"/>
        <v>1.7530253881999998</v>
      </c>
      <c r="BX108" t="e">
        <v>#NAME?</v>
      </c>
      <c r="BY108" s="4">
        <f t="shared" si="15"/>
        <v>12374.775812216079</v>
      </c>
      <c r="BZ108" s="4">
        <f t="shared" si="16"/>
        <v>1875.1296339228861</v>
      </c>
      <c r="CA108" s="4">
        <f t="shared" si="17"/>
        <v>5.6186308283247985</v>
      </c>
      <c r="CB108" s="4">
        <f t="shared" si="18"/>
        <v>60.491142130299288</v>
      </c>
    </row>
    <row r="109" spans="1:80" customFormat="1" x14ac:dyDescent="0.25">
      <c r="A109" s="26">
        <v>43530</v>
      </c>
      <c r="B109" s="27">
        <v>0.6512097569444445</v>
      </c>
      <c r="C109">
        <v>12.157999999999999</v>
      </c>
      <c r="D109">
        <v>2.9266000000000001</v>
      </c>
      <c r="E109">
        <v>29266.240602000002</v>
      </c>
      <c r="F109">
        <v>65.8</v>
      </c>
      <c r="G109">
        <v>1.1000000000000001</v>
      </c>
      <c r="H109">
        <v>1457.6</v>
      </c>
      <c r="J109">
        <v>0.9</v>
      </c>
      <c r="K109">
        <v>0.86950000000000005</v>
      </c>
      <c r="L109">
        <v>10.571899999999999</v>
      </c>
      <c r="M109">
        <v>2.5448</v>
      </c>
      <c r="N109">
        <v>57.230800000000002</v>
      </c>
      <c r="O109">
        <v>0.95650000000000002</v>
      </c>
      <c r="P109">
        <v>58.2</v>
      </c>
      <c r="Q109">
        <v>45.907200000000003</v>
      </c>
      <c r="R109">
        <v>0.76729999999999998</v>
      </c>
      <c r="S109">
        <v>46.7</v>
      </c>
      <c r="T109">
        <v>1457.5768</v>
      </c>
      <c r="W109">
        <v>0</v>
      </c>
      <c r="X109">
        <v>0.78259999999999996</v>
      </c>
      <c r="Y109">
        <v>11.9</v>
      </c>
      <c r="Z109">
        <v>852</v>
      </c>
      <c r="AA109">
        <v>841</v>
      </c>
      <c r="AB109">
        <v>843</v>
      </c>
      <c r="AC109">
        <v>89</v>
      </c>
      <c r="AD109">
        <v>22.52</v>
      </c>
      <c r="AE109">
        <v>0.52</v>
      </c>
      <c r="AF109">
        <v>981</v>
      </c>
      <c r="AG109">
        <v>-1</v>
      </c>
      <c r="AH109">
        <v>51</v>
      </c>
      <c r="AI109">
        <v>36</v>
      </c>
      <c r="AJ109">
        <v>190</v>
      </c>
      <c r="AK109">
        <v>168.5</v>
      </c>
      <c r="AL109">
        <v>4.3</v>
      </c>
      <c r="AM109">
        <v>175</v>
      </c>
      <c r="AN109" t="s">
        <v>155</v>
      </c>
      <c r="AO109">
        <v>2</v>
      </c>
      <c r="AP109" s="28">
        <v>0.85969907407407409</v>
      </c>
      <c r="AQ109">
        <v>47.164225999999999</v>
      </c>
      <c r="AR109">
        <v>-88.489327000000003</v>
      </c>
      <c r="AS109">
        <v>318.2</v>
      </c>
      <c r="AT109">
        <v>29.2</v>
      </c>
      <c r="AU109">
        <v>12</v>
      </c>
      <c r="AV109">
        <v>11</v>
      </c>
      <c r="AW109" t="s">
        <v>208</v>
      </c>
      <c r="AX109">
        <v>1.625</v>
      </c>
      <c r="AY109">
        <v>1.28125</v>
      </c>
      <c r="AZ109">
        <v>2.6187499999999999</v>
      </c>
      <c r="BA109">
        <v>14.686999999999999</v>
      </c>
      <c r="BB109">
        <v>14.2</v>
      </c>
      <c r="BC109">
        <v>0.97</v>
      </c>
      <c r="BD109">
        <v>15.002000000000001</v>
      </c>
      <c r="BE109">
        <v>2517.2429999999999</v>
      </c>
      <c r="BF109">
        <v>385.666</v>
      </c>
      <c r="BG109">
        <v>1.427</v>
      </c>
      <c r="BH109">
        <v>2.4E-2</v>
      </c>
      <c r="BI109">
        <v>1.4510000000000001</v>
      </c>
      <c r="BJ109">
        <v>1.145</v>
      </c>
      <c r="BK109">
        <v>1.9E-2</v>
      </c>
      <c r="BL109">
        <v>1.1639999999999999</v>
      </c>
      <c r="BM109">
        <v>11.020899999999999</v>
      </c>
      <c r="BQ109">
        <v>135.49</v>
      </c>
      <c r="BR109">
        <v>0.26296399999999998</v>
      </c>
      <c r="BS109">
        <v>-5</v>
      </c>
      <c r="BT109">
        <v>5.0000000000000001E-3</v>
      </c>
      <c r="BU109">
        <v>6.426183</v>
      </c>
      <c r="BW109" s="4">
        <f t="shared" si="14"/>
        <v>1.6977975485999999</v>
      </c>
      <c r="BX109" t="e">
        <v>#NAME?</v>
      </c>
      <c r="BY109" s="4">
        <f t="shared" si="15"/>
        <v>11975.2883676191</v>
      </c>
      <c r="BZ109" s="4">
        <f t="shared" si="16"/>
        <v>1834.4822887882956</v>
      </c>
      <c r="CA109" s="4">
        <f t="shared" si="17"/>
        <v>5.4463764518069997</v>
      </c>
      <c r="CB109" s="4">
        <f t="shared" si="18"/>
        <v>52.422681430322932</v>
      </c>
    </row>
    <row r="110" spans="1:80" customFormat="1" x14ac:dyDescent="0.25">
      <c r="A110" s="26">
        <v>43530</v>
      </c>
      <c r="B110" s="27">
        <v>0.65122133101851853</v>
      </c>
      <c r="C110">
        <v>12.504</v>
      </c>
      <c r="D110">
        <v>2.5417000000000001</v>
      </c>
      <c r="E110">
        <v>25417.078463999998</v>
      </c>
      <c r="F110">
        <v>64.099999999999994</v>
      </c>
      <c r="G110">
        <v>1.1000000000000001</v>
      </c>
      <c r="H110">
        <v>1449.7</v>
      </c>
      <c r="J110">
        <v>0.8</v>
      </c>
      <c r="K110">
        <v>0.87029999999999996</v>
      </c>
      <c r="L110">
        <v>10.882999999999999</v>
      </c>
      <c r="M110">
        <v>2.2122000000000002</v>
      </c>
      <c r="N110">
        <v>55.777700000000003</v>
      </c>
      <c r="O110">
        <v>0.94840000000000002</v>
      </c>
      <c r="P110">
        <v>56.7</v>
      </c>
      <c r="Q110">
        <v>44.741700000000002</v>
      </c>
      <c r="R110">
        <v>0.76080000000000003</v>
      </c>
      <c r="S110">
        <v>45.5</v>
      </c>
      <c r="T110">
        <v>1449.67</v>
      </c>
      <c r="W110">
        <v>0</v>
      </c>
      <c r="X110">
        <v>0.69630000000000003</v>
      </c>
      <c r="Y110">
        <v>11.8</v>
      </c>
      <c r="Z110">
        <v>853</v>
      </c>
      <c r="AA110">
        <v>841</v>
      </c>
      <c r="AB110">
        <v>843</v>
      </c>
      <c r="AC110">
        <v>89</v>
      </c>
      <c r="AD110">
        <v>22.52</v>
      </c>
      <c r="AE110">
        <v>0.52</v>
      </c>
      <c r="AF110">
        <v>981</v>
      </c>
      <c r="AG110">
        <v>-1</v>
      </c>
      <c r="AH110">
        <v>51</v>
      </c>
      <c r="AI110">
        <v>36</v>
      </c>
      <c r="AJ110">
        <v>190</v>
      </c>
      <c r="AK110">
        <v>168.5</v>
      </c>
      <c r="AL110">
        <v>4.3</v>
      </c>
      <c r="AM110">
        <v>175</v>
      </c>
      <c r="AN110" t="s">
        <v>155</v>
      </c>
      <c r="AO110">
        <v>2</v>
      </c>
      <c r="AP110" s="28">
        <v>0.85969907407407409</v>
      </c>
      <c r="AQ110">
        <v>47.164175</v>
      </c>
      <c r="AR110">
        <v>-88.489481999999995</v>
      </c>
      <c r="AS110">
        <v>318.10000000000002</v>
      </c>
      <c r="AT110">
        <v>29</v>
      </c>
      <c r="AU110">
        <v>12</v>
      </c>
      <c r="AV110">
        <v>11</v>
      </c>
      <c r="AW110" t="s">
        <v>208</v>
      </c>
      <c r="AX110">
        <v>1.825</v>
      </c>
      <c r="AY110">
        <v>1.1312500000000001</v>
      </c>
      <c r="AZ110">
        <v>2.7687499999999998</v>
      </c>
      <c r="BA110">
        <v>14.686999999999999</v>
      </c>
      <c r="BB110">
        <v>14.29</v>
      </c>
      <c r="BC110">
        <v>0.97</v>
      </c>
      <c r="BD110">
        <v>14.897</v>
      </c>
      <c r="BE110">
        <v>2595.7260000000001</v>
      </c>
      <c r="BF110">
        <v>335.81599999999997</v>
      </c>
      <c r="BG110">
        <v>1.393</v>
      </c>
      <c r="BH110">
        <v>2.4E-2</v>
      </c>
      <c r="BI110">
        <v>1.417</v>
      </c>
      <c r="BJ110">
        <v>1.1180000000000001</v>
      </c>
      <c r="BK110">
        <v>1.9E-2</v>
      </c>
      <c r="BL110">
        <v>1.137</v>
      </c>
      <c r="BM110">
        <v>10.979699999999999</v>
      </c>
      <c r="BQ110">
        <v>120.75</v>
      </c>
      <c r="BR110">
        <v>0.26718399999999998</v>
      </c>
      <c r="BS110">
        <v>-5</v>
      </c>
      <c r="BT110">
        <v>5.5370000000000003E-3</v>
      </c>
      <c r="BU110">
        <v>6.5293089999999996</v>
      </c>
      <c r="BW110" s="4">
        <f t="shared" si="14"/>
        <v>1.7250434377999999</v>
      </c>
      <c r="BX110" t="e">
        <v>#NAME?</v>
      </c>
      <c r="BY110" s="4">
        <f t="shared" si="15"/>
        <v>12546.824367807159</v>
      </c>
      <c r="BZ110" s="4">
        <f t="shared" si="16"/>
        <v>1622.9968883327883</v>
      </c>
      <c r="CA110" s="4">
        <f t="shared" si="17"/>
        <v>5.4032878753724001</v>
      </c>
      <c r="CB110" s="4">
        <f t="shared" si="18"/>
        <v>53.064829951007447</v>
      </c>
    </row>
    <row r="111" spans="1:80" customFormat="1" x14ac:dyDescent="0.25">
      <c r="A111" s="26">
        <v>43530</v>
      </c>
      <c r="B111" s="27">
        <v>0.65123290509259257</v>
      </c>
      <c r="C111">
        <v>12.808999999999999</v>
      </c>
      <c r="D111">
        <v>2.0375000000000001</v>
      </c>
      <c r="E111">
        <v>20375.342237000001</v>
      </c>
      <c r="F111">
        <v>62.5</v>
      </c>
      <c r="G111">
        <v>0.9</v>
      </c>
      <c r="H111">
        <v>1511.7</v>
      </c>
      <c r="J111">
        <v>0.8</v>
      </c>
      <c r="K111">
        <v>0.87239999999999995</v>
      </c>
      <c r="L111">
        <v>11.1744</v>
      </c>
      <c r="M111">
        <v>1.7775000000000001</v>
      </c>
      <c r="N111">
        <v>54.490200000000002</v>
      </c>
      <c r="O111">
        <v>0.78520000000000001</v>
      </c>
      <c r="P111">
        <v>55.3</v>
      </c>
      <c r="Q111">
        <v>43.7089</v>
      </c>
      <c r="R111">
        <v>0.62980000000000003</v>
      </c>
      <c r="S111">
        <v>44.3</v>
      </c>
      <c r="T111">
        <v>1511.6686</v>
      </c>
      <c r="W111">
        <v>0</v>
      </c>
      <c r="X111">
        <v>0.69789999999999996</v>
      </c>
      <c r="Y111">
        <v>11.9</v>
      </c>
      <c r="Z111">
        <v>853</v>
      </c>
      <c r="AA111">
        <v>841</v>
      </c>
      <c r="AB111">
        <v>843</v>
      </c>
      <c r="AC111">
        <v>89</v>
      </c>
      <c r="AD111">
        <v>22.52</v>
      </c>
      <c r="AE111">
        <v>0.52</v>
      </c>
      <c r="AF111">
        <v>981</v>
      </c>
      <c r="AG111">
        <v>-1</v>
      </c>
      <c r="AH111">
        <v>51</v>
      </c>
      <c r="AI111">
        <v>36</v>
      </c>
      <c r="AJ111">
        <v>190</v>
      </c>
      <c r="AK111">
        <v>168</v>
      </c>
      <c r="AL111">
        <v>4.3</v>
      </c>
      <c r="AM111">
        <v>175</v>
      </c>
      <c r="AN111" t="s">
        <v>155</v>
      </c>
      <c r="AO111">
        <v>2</v>
      </c>
      <c r="AP111" s="28">
        <v>0.85972222222222217</v>
      </c>
      <c r="AQ111">
        <v>47.164121999999999</v>
      </c>
      <c r="AR111">
        <v>-88.489633999999995</v>
      </c>
      <c r="AS111">
        <v>318</v>
      </c>
      <c r="AT111">
        <v>28.8</v>
      </c>
      <c r="AU111">
        <v>12</v>
      </c>
      <c r="AV111">
        <v>11</v>
      </c>
      <c r="AW111" t="s">
        <v>208</v>
      </c>
      <c r="AX111">
        <v>2</v>
      </c>
      <c r="AY111">
        <v>1.0125</v>
      </c>
      <c r="AZ111">
        <v>2.9</v>
      </c>
      <c r="BA111">
        <v>14.686999999999999</v>
      </c>
      <c r="BB111">
        <v>14.53</v>
      </c>
      <c r="BC111">
        <v>0.99</v>
      </c>
      <c r="BD111">
        <v>14.627000000000001</v>
      </c>
      <c r="BE111">
        <v>2693.1990000000001</v>
      </c>
      <c r="BF111">
        <v>272.67200000000003</v>
      </c>
      <c r="BG111">
        <v>1.375</v>
      </c>
      <c r="BH111">
        <v>0.02</v>
      </c>
      <c r="BI111">
        <v>1.395</v>
      </c>
      <c r="BJ111">
        <v>1.103</v>
      </c>
      <c r="BK111">
        <v>1.6E-2</v>
      </c>
      <c r="BL111">
        <v>1.119</v>
      </c>
      <c r="BM111">
        <v>11.5695</v>
      </c>
      <c r="BQ111">
        <v>122.306</v>
      </c>
      <c r="BR111">
        <v>0.28737000000000001</v>
      </c>
      <c r="BS111">
        <v>-5</v>
      </c>
      <c r="BT111">
        <v>6.0000000000000001E-3</v>
      </c>
      <c r="BU111">
        <v>7.0226040000000003</v>
      </c>
      <c r="BW111" s="4">
        <f t="shared" si="14"/>
        <v>1.8553719768000001</v>
      </c>
      <c r="BX111" t="e">
        <v>#NAME?</v>
      </c>
      <c r="BY111" s="4">
        <f t="shared" si="15"/>
        <v>14001.4938329661</v>
      </c>
      <c r="BZ111" s="4">
        <f t="shared" si="16"/>
        <v>1417.3849071326977</v>
      </c>
      <c r="CA111" s="4">
        <f t="shared" si="17"/>
        <v>5.7335390233224004</v>
      </c>
      <c r="CB111" s="4">
        <f t="shared" si="18"/>
        <v>60.139782167115591</v>
      </c>
    </row>
    <row r="112" spans="1:80" customFormat="1" x14ac:dyDescent="0.25">
      <c r="A112" s="26">
        <v>43530</v>
      </c>
      <c r="B112" s="27">
        <v>0.65124447916666661</v>
      </c>
      <c r="C112">
        <v>13.038</v>
      </c>
      <c r="D112">
        <v>1.8183</v>
      </c>
      <c r="E112">
        <v>18183.378378000001</v>
      </c>
      <c r="F112">
        <v>62.2</v>
      </c>
      <c r="G112">
        <v>0.9</v>
      </c>
      <c r="H112">
        <v>1712.8</v>
      </c>
      <c r="J112">
        <v>0.8</v>
      </c>
      <c r="K112">
        <v>0.87239999999999995</v>
      </c>
      <c r="L112">
        <v>11.374599999999999</v>
      </c>
      <c r="M112">
        <v>1.5863</v>
      </c>
      <c r="N112">
        <v>54.262599999999999</v>
      </c>
      <c r="O112">
        <v>0.78520000000000001</v>
      </c>
      <c r="P112">
        <v>55</v>
      </c>
      <c r="Q112">
        <v>43.526299999999999</v>
      </c>
      <c r="R112">
        <v>0.62980000000000003</v>
      </c>
      <c r="S112">
        <v>44.2</v>
      </c>
      <c r="T112">
        <v>1712.7608</v>
      </c>
      <c r="W112">
        <v>0</v>
      </c>
      <c r="X112">
        <v>0.69789999999999996</v>
      </c>
      <c r="Y112">
        <v>11.9</v>
      </c>
      <c r="Z112">
        <v>853</v>
      </c>
      <c r="AA112">
        <v>841</v>
      </c>
      <c r="AB112">
        <v>843</v>
      </c>
      <c r="AC112">
        <v>89</v>
      </c>
      <c r="AD112">
        <v>22.52</v>
      </c>
      <c r="AE112">
        <v>0.52</v>
      </c>
      <c r="AF112">
        <v>981</v>
      </c>
      <c r="AG112">
        <v>-1</v>
      </c>
      <c r="AH112">
        <v>51</v>
      </c>
      <c r="AI112">
        <v>36</v>
      </c>
      <c r="AJ112">
        <v>190</v>
      </c>
      <c r="AK112">
        <v>168</v>
      </c>
      <c r="AL112">
        <v>4.3</v>
      </c>
      <c r="AM112">
        <v>175</v>
      </c>
      <c r="AN112" t="s">
        <v>155</v>
      </c>
      <c r="AO112">
        <v>2</v>
      </c>
      <c r="AP112" s="28">
        <v>0.85973379629629632</v>
      </c>
      <c r="AQ112">
        <v>47.164057</v>
      </c>
      <c r="AR112">
        <v>-88.489769999999993</v>
      </c>
      <c r="AS112">
        <v>318.10000000000002</v>
      </c>
      <c r="AT112">
        <v>28.4</v>
      </c>
      <c r="AU112">
        <v>12</v>
      </c>
      <c r="AV112">
        <v>11</v>
      </c>
      <c r="AW112" t="s">
        <v>208</v>
      </c>
      <c r="AX112">
        <v>2</v>
      </c>
      <c r="AY112">
        <v>1.125</v>
      </c>
      <c r="AZ112">
        <v>2.9125000000000001</v>
      </c>
      <c r="BA112">
        <v>14.686999999999999</v>
      </c>
      <c r="BB112">
        <v>14.53</v>
      </c>
      <c r="BC112">
        <v>0.99</v>
      </c>
      <c r="BD112">
        <v>14.628</v>
      </c>
      <c r="BE112">
        <v>2735.3710000000001</v>
      </c>
      <c r="BF112">
        <v>242.797</v>
      </c>
      <c r="BG112">
        <v>1.367</v>
      </c>
      <c r="BH112">
        <v>0.02</v>
      </c>
      <c r="BI112">
        <v>1.3859999999999999</v>
      </c>
      <c r="BJ112">
        <v>1.0960000000000001</v>
      </c>
      <c r="BK112">
        <v>1.6E-2</v>
      </c>
      <c r="BL112">
        <v>1.1120000000000001</v>
      </c>
      <c r="BM112">
        <v>13.079499999999999</v>
      </c>
      <c r="BQ112">
        <v>122.03400000000001</v>
      </c>
      <c r="BR112">
        <v>0.33173799999999998</v>
      </c>
      <c r="BS112">
        <v>-5</v>
      </c>
      <c r="BT112">
        <v>5.463E-3</v>
      </c>
      <c r="BU112">
        <v>8.1068470000000001</v>
      </c>
      <c r="BW112" s="4">
        <f t="shared" si="14"/>
        <v>2.1418289773999999</v>
      </c>
      <c r="BX112" t="e">
        <v>#NAME?</v>
      </c>
      <c r="BY112" s="4">
        <f t="shared" si="15"/>
        <v>16416.32586733095</v>
      </c>
      <c r="BZ112" s="4">
        <f t="shared" si="16"/>
        <v>1456.9490806098718</v>
      </c>
      <c r="CA112" s="4">
        <f t="shared" si="17"/>
        <v>6.5767542117424007</v>
      </c>
      <c r="CB112" s="4">
        <f t="shared" si="18"/>
        <v>78.486000650077301</v>
      </c>
    </row>
    <row r="113" spans="1:80" customFormat="1" x14ac:dyDescent="0.25">
      <c r="A113" s="26">
        <v>43530</v>
      </c>
      <c r="B113" s="27">
        <v>0.65125605324074076</v>
      </c>
      <c r="C113">
        <v>13.182</v>
      </c>
      <c r="D113">
        <v>1.6056999999999999</v>
      </c>
      <c r="E113">
        <v>16057.428571</v>
      </c>
      <c r="F113">
        <v>63.5</v>
      </c>
      <c r="G113">
        <v>0.9</v>
      </c>
      <c r="H113">
        <v>2147.8000000000002</v>
      </c>
      <c r="J113">
        <v>0.8</v>
      </c>
      <c r="K113">
        <v>0.87270000000000003</v>
      </c>
      <c r="L113">
        <v>11.504799999999999</v>
      </c>
      <c r="M113">
        <v>1.4014</v>
      </c>
      <c r="N113">
        <v>55.400599999999997</v>
      </c>
      <c r="O113">
        <v>0.78549999999999998</v>
      </c>
      <c r="P113">
        <v>56.2</v>
      </c>
      <c r="Q113">
        <v>44.4392</v>
      </c>
      <c r="R113">
        <v>0.63009999999999999</v>
      </c>
      <c r="S113">
        <v>45.1</v>
      </c>
      <c r="T113">
        <v>2147.8456000000001</v>
      </c>
      <c r="W113">
        <v>0</v>
      </c>
      <c r="X113">
        <v>0.69820000000000004</v>
      </c>
      <c r="Y113">
        <v>11.8</v>
      </c>
      <c r="Z113">
        <v>853</v>
      </c>
      <c r="AA113">
        <v>841</v>
      </c>
      <c r="AB113">
        <v>843</v>
      </c>
      <c r="AC113">
        <v>89</v>
      </c>
      <c r="AD113">
        <v>22.52</v>
      </c>
      <c r="AE113">
        <v>0.52</v>
      </c>
      <c r="AF113">
        <v>981</v>
      </c>
      <c r="AG113">
        <v>-1</v>
      </c>
      <c r="AH113">
        <v>51</v>
      </c>
      <c r="AI113">
        <v>36</v>
      </c>
      <c r="AJ113">
        <v>190</v>
      </c>
      <c r="AK113">
        <v>168</v>
      </c>
      <c r="AL113">
        <v>4.3</v>
      </c>
      <c r="AM113">
        <v>175</v>
      </c>
      <c r="AN113" t="s">
        <v>155</v>
      </c>
      <c r="AO113">
        <v>2</v>
      </c>
      <c r="AP113" s="28">
        <v>0.85974537037037047</v>
      </c>
      <c r="AQ113">
        <v>47.163989000000001</v>
      </c>
      <c r="AR113">
        <v>-88.489903999999996</v>
      </c>
      <c r="AS113">
        <v>317.89999999999998</v>
      </c>
      <c r="AT113">
        <v>28</v>
      </c>
      <c r="AU113">
        <v>12</v>
      </c>
      <c r="AV113">
        <v>11</v>
      </c>
      <c r="AW113" t="s">
        <v>208</v>
      </c>
      <c r="AX113">
        <v>2.0125000000000002</v>
      </c>
      <c r="AY113">
        <v>1.3374999999999999</v>
      </c>
      <c r="AZ113">
        <v>3.0375000000000001</v>
      </c>
      <c r="BA113">
        <v>14.686999999999999</v>
      </c>
      <c r="BB113">
        <v>14.57</v>
      </c>
      <c r="BC113">
        <v>0.99</v>
      </c>
      <c r="BD113">
        <v>14.58</v>
      </c>
      <c r="BE113">
        <v>2769.0540000000001</v>
      </c>
      <c r="BF113">
        <v>214.68199999999999</v>
      </c>
      <c r="BG113">
        <v>1.3959999999999999</v>
      </c>
      <c r="BH113">
        <v>0.02</v>
      </c>
      <c r="BI113">
        <v>1.4159999999999999</v>
      </c>
      <c r="BJ113">
        <v>1.1200000000000001</v>
      </c>
      <c r="BK113">
        <v>1.6E-2</v>
      </c>
      <c r="BL113">
        <v>1.1359999999999999</v>
      </c>
      <c r="BM113">
        <v>16.416</v>
      </c>
      <c r="BQ113">
        <v>122.188</v>
      </c>
      <c r="BR113">
        <v>0.35687099999999999</v>
      </c>
      <c r="BS113">
        <v>-5</v>
      </c>
      <c r="BT113">
        <v>5.0000000000000001E-3</v>
      </c>
      <c r="BU113">
        <v>8.7210350000000005</v>
      </c>
      <c r="BW113" s="4">
        <f t="shared" si="14"/>
        <v>2.3040974470000002</v>
      </c>
      <c r="BX113" t="e">
        <v>#NAME?</v>
      </c>
      <c r="BY113" s="4">
        <f t="shared" si="15"/>
        <v>17877.517174713867</v>
      </c>
      <c r="BZ113" s="4">
        <f t="shared" si="16"/>
        <v>1385.838884390974</v>
      </c>
      <c r="CA113" s="4">
        <f t="shared" si="17"/>
        <v>7.2299473198399999</v>
      </c>
      <c r="CB113" s="4">
        <f t="shared" si="18"/>
        <v>105.97037071651201</v>
      </c>
    </row>
    <row r="114" spans="1:80" customFormat="1" x14ac:dyDescent="0.25">
      <c r="A114" s="26">
        <v>43530</v>
      </c>
      <c r="B114" s="27">
        <v>0.6512676273148148</v>
      </c>
      <c r="C114">
        <v>13.206</v>
      </c>
      <c r="D114">
        <v>1.5116000000000001</v>
      </c>
      <c r="E114">
        <v>15116.152597</v>
      </c>
      <c r="F114">
        <v>69.3</v>
      </c>
      <c r="G114">
        <v>0.9</v>
      </c>
      <c r="H114">
        <v>2213.4</v>
      </c>
      <c r="J114">
        <v>0.8</v>
      </c>
      <c r="K114">
        <v>0.87329999999999997</v>
      </c>
      <c r="L114">
        <v>11.532999999999999</v>
      </c>
      <c r="M114">
        <v>1.3201000000000001</v>
      </c>
      <c r="N114">
        <v>60.535200000000003</v>
      </c>
      <c r="O114">
        <v>0.78600000000000003</v>
      </c>
      <c r="P114">
        <v>61.3</v>
      </c>
      <c r="Q114">
        <v>48.5578</v>
      </c>
      <c r="R114">
        <v>0.63049999999999995</v>
      </c>
      <c r="S114">
        <v>49.2</v>
      </c>
      <c r="T114">
        <v>2213.4279000000001</v>
      </c>
      <c r="W114">
        <v>0</v>
      </c>
      <c r="X114">
        <v>0.69869999999999999</v>
      </c>
      <c r="Y114">
        <v>11.9</v>
      </c>
      <c r="Z114">
        <v>853</v>
      </c>
      <c r="AA114">
        <v>840</v>
      </c>
      <c r="AB114">
        <v>843</v>
      </c>
      <c r="AC114">
        <v>89</v>
      </c>
      <c r="AD114">
        <v>22.52</v>
      </c>
      <c r="AE114">
        <v>0.52</v>
      </c>
      <c r="AF114">
        <v>981</v>
      </c>
      <c r="AG114">
        <v>-1</v>
      </c>
      <c r="AH114">
        <v>51</v>
      </c>
      <c r="AI114">
        <v>36</v>
      </c>
      <c r="AJ114">
        <v>190</v>
      </c>
      <c r="AK114">
        <v>168</v>
      </c>
      <c r="AL114">
        <v>4.3</v>
      </c>
      <c r="AM114">
        <v>175.2</v>
      </c>
      <c r="AN114" t="s">
        <v>155</v>
      </c>
      <c r="AO114">
        <v>2</v>
      </c>
      <c r="AP114" s="28">
        <v>0.85975694444444439</v>
      </c>
      <c r="AQ114">
        <v>47.163913999999998</v>
      </c>
      <c r="AR114">
        <v>-88.490035000000006</v>
      </c>
      <c r="AS114">
        <v>317.7</v>
      </c>
      <c r="AT114">
        <v>28.2</v>
      </c>
      <c r="AU114">
        <v>12</v>
      </c>
      <c r="AV114">
        <v>11</v>
      </c>
      <c r="AW114" t="s">
        <v>208</v>
      </c>
      <c r="AX114">
        <v>2.1124999999999998</v>
      </c>
      <c r="AY114">
        <v>1.5249999999999999</v>
      </c>
      <c r="AZ114">
        <v>3.25</v>
      </c>
      <c r="BA114">
        <v>14.686999999999999</v>
      </c>
      <c r="BB114">
        <v>14.64</v>
      </c>
      <c r="BC114">
        <v>1</v>
      </c>
      <c r="BD114">
        <v>14.505000000000001</v>
      </c>
      <c r="BE114">
        <v>2785.75</v>
      </c>
      <c r="BF114">
        <v>202.953</v>
      </c>
      <c r="BG114">
        <v>1.5309999999999999</v>
      </c>
      <c r="BH114">
        <v>0.02</v>
      </c>
      <c r="BI114">
        <v>1.5509999999999999</v>
      </c>
      <c r="BJ114">
        <v>1.228</v>
      </c>
      <c r="BK114">
        <v>1.6E-2</v>
      </c>
      <c r="BL114">
        <v>1.244</v>
      </c>
      <c r="BM114">
        <v>16.977699999999999</v>
      </c>
      <c r="BQ114">
        <v>122.706</v>
      </c>
      <c r="BR114">
        <v>0.35061100000000001</v>
      </c>
      <c r="BS114">
        <v>-5</v>
      </c>
      <c r="BT114">
        <v>5.0000000000000001E-3</v>
      </c>
      <c r="BU114">
        <v>8.5680569999999996</v>
      </c>
      <c r="BW114" s="4">
        <f t="shared" si="14"/>
        <v>2.2636806593999999</v>
      </c>
      <c r="BX114" t="e">
        <v>#NAME?</v>
      </c>
      <c r="BY114" s="4">
        <f t="shared" si="15"/>
        <v>17669.824482371325</v>
      </c>
      <c r="BZ114" s="4">
        <f t="shared" si="16"/>
        <v>1287.143308092004</v>
      </c>
      <c r="CA114" s="4">
        <f t="shared" si="17"/>
        <v>7.7880690718391987</v>
      </c>
      <c r="CB114" s="4">
        <f t="shared" si="18"/>
        <v>107.67386016365175</v>
      </c>
    </row>
    <row r="115" spans="1:80" customFormat="1" x14ac:dyDescent="0.25">
      <c r="A115" s="26">
        <v>43530</v>
      </c>
      <c r="B115" s="27">
        <v>0.65127920138888895</v>
      </c>
      <c r="C115">
        <v>13.394</v>
      </c>
      <c r="D115">
        <v>1.4823999999999999</v>
      </c>
      <c r="E115">
        <v>14824.142012</v>
      </c>
      <c r="F115">
        <v>74.099999999999994</v>
      </c>
      <c r="G115">
        <v>0.9</v>
      </c>
      <c r="H115">
        <v>2315.1</v>
      </c>
      <c r="J115">
        <v>0.8</v>
      </c>
      <c r="K115">
        <v>0.87209999999999999</v>
      </c>
      <c r="L115">
        <v>11.680400000000001</v>
      </c>
      <c r="M115">
        <v>1.2927999999999999</v>
      </c>
      <c r="N115">
        <v>64.611999999999995</v>
      </c>
      <c r="O115">
        <v>0.77390000000000003</v>
      </c>
      <c r="P115">
        <v>65.400000000000006</v>
      </c>
      <c r="Q115">
        <v>51.828000000000003</v>
      </c>
      <c r="R115">
        <v>0.62070000000000003</v>
      </c>
      <c r="S115">
        <v>52.4</v>
      </c>
      <c r="T115">
        <v>2315.1115</v>
      </c>
      <c r="W115">
        <v>0</v>
      </c>
      <c r="X115">
        <v>0.69769999999999999</v>
      </c>
      <c r="Y115">
        <v>11.9</v>
      </c>
      <c r="Z115">
        <v>853</v>
      </c>
      <c r="AA115">
        <v>840</v>
      </c>
      <c r="AB115">
        <v>844</v>
      </c>
      <c r="AC115">
        <v>89</v>
      </c>
      <c r="AD115">
        <v>22.52</v>
      </c>
      <c r="AE115">
        <v>0.52</v>
      </c>
      <c r="AF115">
        <v>981</v>
      </c>
      <c r="AG115">
        <v>-1</v>
      </c>
      <c r="AH115">
        <v>51</v>
      </c>
      <c r="AI115">
        <v>36</v>
      </c>
      <c r="AJ115">
        <v>190</v>
      </c>
      <c r="AK115">
        <v>168</v>
      </c>
      <c r="AL115">
        <v>4.3</v>
      </c>
      <c r="AM115">
        <v>175.5</v>
      </c>
      <c r="AN115" t="s">
        <v>155</v>
      </c>
      <c r="AO115">
        <v>2</v>
      </c>
      <c r="AP115" s="28">
        <v>0.85976851851851854</v>
      </c>
      <c r="AQ115">
        <v>47.163831999999999</v>
      </c>
      <c r="AR115">
        <v>-88.490178999999998</v>
      </c>
      <c r="AS115">
        <v>317.7</v>
      </c>
      <c r="AT115">
        <v>30</v>
      </c>
      <c r="AU115">
        <v>12</v>
      </c>
      <c r="AV115">
        <v>10</v>
      </c>
      <c r="AW115" t="s">
        <v>228</v>
      </c>
      <c r="AX115">
        <v>2.1</v>
      </c>
      <c r="AY115">
        <v>1.0249999999999999</v>
      </c>
      <c r="AZ115">
        <v>2.9</v>
      </c>
      <c r="BA115">
        <v>14.686999999999999</v>
      </c>
      <c r="BB115">
        <v>14.49</v>
      </c>
      <c r="BC115">
        <v>0.99</v>
      </c>
      <c r="BD115">
        <v>14.67</v>
      </c>
      <c r="BE115">
        <v>2793.4520000000002</v>
      </c>
      <c r="BF115">
        <v>196.78100000000001</v>
      </c>
      <c r="BG115">
        <v>1.6180000000000001</v>
      </c>
      <c r="BH115">
        <v>1.9E-2</v>
      </c>
      <c r="BI115">
        <v>1.6379999999999999</v>
      </c>
      <c r="BJ115">
        <v>1.298</v>
      </c>
      <c r="BK115">
        <v>1.6E-2</v>
      </c>
      <c r="BL115">
        <v>1.3140000000000001</v>
      </c>
      <c r="BM115">
        <v>17.582000000000001</v>
      </c>
      <c r="BQ115">
        <v>121.318</v>
      </c>
      <c r="BR115">
        <v>0.362203</v>
      </c>
      <c r="BS115">
        <v>-5</v>
      </c>
      <c r="BT115">
        <v>5.5370000000000003E-3</v>
      </c>
      <c r="BU115">
        <v>8.8513359999999999</v>
      </c>
      <c r="BW115" s="4">
        <f t="shared" si="14"/>
        <v>2.3385229711999997</v>
      </c>
      <c r="BX115" t="e">
        <v>#NAME?</v>
      </c>
      <c r="BY115" s="4">
        <f t="shared" si="15"/>
        <v>18304.49660106084</v>
      </c>
      <c r="BZ115" s="4">
        <f t="shared" si="16"/>
        <v>1289.2616695177232</v>
      </c>
      <c r="CA115" s="4">
        <f t="shared" si="17"/>
        <v>8.5041830615456</v>
      </c>
      <c r="CB115" s="4">
        <f t="shared" si="18"/>
        <v>115.19302510639041</v>
      </c>
    </row>
    <row r="116" spans="1:80" customFormat="1" x14ac:dyDescent="0.25">
      <c r="A116" s="26">
        <v>43530</v>
      </c>
      <c r="B116" s="27">
        <v>0.65129077546296299</v>
      </c>
      <c r="C116">
        <v>13.41</v>
      </c>
      <c r="D116">
        <v>1.3146</v>
      </c>
      <c r="E116">
        <v>13146.09375</v>
      </c>
      <c r="F116">
        <v>78.5</v>
      </c>
      <c r="G116">
        <v>0.8</v>
      </c>
      <c r="H116">
        <v>2475</v>
      </c>
      <c r="J116">
        <v>0.8</v>
      </c>
      <c r="K116">
        <v>0.87319999999999998</v>
      </c>
      <c r="L116">
        <v>11.710100000000001</v>
      </c>
      <c r="M116">
        <v>1.1479999999999999</v>
      </c>
      <c r="N116">
        <v>68.566100000000006</v>
      </c>
      <c r="O116">
        <v>0.6986</v>
      </c>
      <c r="P116">
        <v>69.3</v>
      </c>
      <c r="Q116">
        <v>54.999699999999997</v>
      </c>
      <c r="R116">
        <v>0.56040000000000001</v>
      </c>
      <c r="S116">
        <v>55.6</v>
      </c>
      <c r="T116">
        <v>2474.9771999999998</v>
      </c>
      <c r="W116">
        <v>0</v>
      </c>
      <c r="X116">
        <v>0.6986</v>
      </c>
      <c r="Y116">
        <v>11.8</v>
      </c>
      <c r="Z116">
        <v>854</v>
      </c>
      <c r="AA116">
        <v>841</v>
      </c>
      <c r="AB116">
        <v>845</v>
      </c>
      <c r="AC116">
        <v>89</v>
      </c>
      <c r="AD116">
        <v>22.52</v>
      </c>
      <c r="AE116">
        <v>0.52</v>
      </c>
      <c r="AF116">
        <v>981</v>
      </c>
      <c r="AG116">
        <v>-1</v>
      </c>
      <c r="AH116">
        <v>51</v>
      </c>
      <c r="AI116">
        <v>36</v>
      </c>
      <c r="AJ116">
        <v>189.5</v>
      </c>
      <c r="AK116">
        <v>168</v>
      </c>
      <c r="AL116">
        <v>4.2</v>
      </c>
      <c r="AM116">
        <v>175.9</v>
      </c>
      <c r="AN116" t="s">
        <v>155</v>
      </c>
      <c r="AO116">
        <v>2</v>
      </c>
      <c r="AP116" s="28">
        <v>0.85978009259259258</v>
      </c>
      <c r="AQ116">
        <v>47.163767999999997</v>
      </c>
      <c r="AR116">
        <v>-88.490343999999993</v>
      </c>
      <c r="AS116">
        <v>317.5</v>
      </c>
      <c r="AT116">
        <v>30.8</v>
      </c>
      <c r="AU116">
        <v>12</v>
      </c>
      <c r="AV116">
        <v>11</v>
      </c>
      <c r="AW116" t="s">
        <v>208</v>
      </c>
      <c r="AX116">
        <v>1.4125000000000001</v>
      </c>
      <c r="AY116">
        <v>1.2250000000000001</v>
      </c>
      <c r="AZ116">
        <v>2.9125000000000001</v>
      </c>
      <c r="BA116">
        <v>14.686999999999999</v>
      </c>
      <c r="BB116">
        <v>14.63</v>
      </c>
      <c r="BC116">
        <v>1</v>
      </c>
      <c r="BD116">
        <v>14.516999999999999</v>
      </c>
      <c r="BE116">
        <v>2821.8069999999998</v>
      </c>
      <c r="BF116">
        <v>176.065</v>
      </c>
      <c r="BG116">
        <v>1.73</v>
      </c>
      <c r="BH116">
        <v>1.7999999999999999E-2</v>
      </c>
      <c r="BI116">
        <v>1.748</v>
      </c>
      <c r="BJ116">
        <v>1.3879999999999999</v>
      </c>
      <c r="BK116">
        <v>1.4E-2</v>
      </c>
      <c r="BL116">
        <v>1.4019999999999999</v>
      </c>
      <c r="BM116">
        <v>18.938800000000001</v>
      </c>
      <c r="BQ116">
        <v>122.402</v>
      </c>
      <c r="BR116">
        <v>0.420404</v>
      </c>
      <c r="BS116">
        <v>-5</v>
      </c>
      <c r="BT116">
        <v>5.463E-3</v>
      </c>
      <c r="BU116">
        <v>10.273623000000001</v>
      </c>
      <c r="BW116" s="4">
        <f t="shared" si="14"/>
        <v>2.7142911966000001</v>
      </c>
      <c r="BX116" t="e">
        <v>#NAME?</v>
      </c>
      <c r="BY116" s="4">
        <f t="shared" si="15"/>
        <v>21461.431213992168</v>
      </c>
      <c r="BZ116" s="4">
        <f t="shared" si="16"/>
        <v>1338.892585872999</v>
      </c>
      <c r="CA116" s="4">
        <f t="shared" si="17"/>
        <v>10.555095613504799</v>
      </c>
      <c r="CB116" s="4">
        <f t="shared" si="18"/>
        <v>144.02078155983048</v>
      </c>
    </row>
    <row r="117" spans="1:80" customFormat="1" x14ac:dyDescent="0.25">
      <c r="A117" s="26">
        <v>43530</v>
      </c>
      <c r="B117" s="27">
        <v>0.65130234953703703</v>
      </c>
      <c r="C117">
        <v>13.127000000000001</v>
      </c>
      <c r="D117">
        <v>1.7677</v>
      </c>
      <c r="E117">
        <v>17677.34375</v>
      </c>
      <c r="F117">
        <v>91.1</v>
      </c>
      <c r="G117">
        <v>0.8</v>
      </c>
      <c r="H117">
        <v>2748.5</v>
      </c>
      <c r="J117">
        <v>0.7</v>
      </c>
      <c r="K117">
        <v>0.87119999999999997</v>
      </c>
      <c r="L117">
        <v>11.4359</v>
      </c>
      <c r="M117">
        <v>1.54</v>
      </c>
      <c r="N117">
        <v>79.331000000000003</v>
      </c>
      <c r="O117">
        <v>0.68620000000000003</v>
      </c>
      <c r="P117">
        <v>80</v>
      </c>
      <c r="Q117">
        <v>63.634799999999998</v>
      </c>
      <c r="R117">
        <v>0.5504</v>
      </c>
      <c r="S117">
        <v>64.2</v>
      </c>
      <c r="T117">
        <v>2748.4828000000002</v>
      </c>
      <c r="W117">
        <v>0</v>
      </c>
      <c r="X117">
        <v>0.60980000000000001</v>
      </c>
      <c r="Y117">
        <v>11.9</v>
      </c>
      <c r="Z117">
        <v>855</v>
      </c>
      <c r="AA117">
        <v>842</v>
      </c>
      <c r="AB117">
        <v>845</v>
      </c>
      <c r="AC117">
        <v>89</v>
      </c>
      <c r="AD117">
        <v>22.52</v>
      </c>
      <c r="AE117">
        <v>0.52</v>
      </c>
      <c r="AF117">
        <v>981</v>
      </c>
      <c r="AG117">
        <v>-1</v>
      </c>
      <c r="AH117">
        <v>50.463000000000001</v>
      </c>
      <c r="AI117">
        <v>36</v>
      </c>
      <c r="AJ117">
        <v>189</v>
      </c>
      <c r="AK117">
        <v>168</v>
      </c>
      <c r="AL117">
        <v>4.2</v>
      </c>
      <c r="AM117">
        <v>175.5</v>
      </c>
      <c r="AN117" t="s">
        <v>155</v>
      </c>
      <c r="AO117">
        <v>2</v>
      </c>
      <c r="AP117" s="28">
        <v>0.85979166666666673</v>
      </c>
      <c r="AQ117">
        <v>47.163711999999997</v>
      </c>
      <c r="AR117">
        <v>-88.490514000000005</v>
      </c>
      <c r="AS117">
        <v>317.60000000000002</v>
      </c>
      <c r="AT117">
        <v>31.3</v>
      </c>
      <c r="AU117">
        <v>12</v>
      </c>
      <c r="AV117">
        <v>11</v>
      </c>
      <c r="AW117" t="s">
        <v>208</v>
      </c>
      <c r="AX117">
        <v>1.4875</v>
      </c>
      <c r="AY117">
        <v>1.4</v>
      </c>
      <c r="AZ117">
        <v>2.9249999999999998</v>
      </c>
      <c r="BA117">
        <v>14.686999999999999</v>
      </c>
      <c r="BB117">
        <v>14.39</v>
      </c>
      <c r="BC117">
        <v>0.98</v>
      </c>
      <c r="BD117">
        <v>14.789</v>
      </c>
      <c r="BE117">
        <v>2725.4349999999999</v>
      </c>
      <c r="BF117">
        <v>233.59200000000001</v>
      </c>
      <c r="BG117">
        <v>1.98</v>
      </c>
      <c r="BH117">
        <v>1.7000000000000001E-2</v>
      </c>
      <c r="BI117">
        <v>1.9970000000000001</v>
      </c>
      <c r="BJ117">
        <v>1.5880000000000001</v>
      </c>
      <c r="BK117">
        <v>1.4E-2</v>
      </c>
      <c r="BL117">
        <v>1.6020000000000001</v>
      </c>
      <c r="BM117">
        <v>20.8003</v>
      </c>
      <c r="BQ117">
        <v>105.672</v>
      </c>
      <c r="BR117">
        <v>0.46890700000000002</v>
      </c>
      <c r="BS117">
        <v>-5</v>
      </c>
      <c r="BT117">
        <v>5.0000000000000001E-3</v>
      </c>
      <c r="BU117">
        <v>11.458914999999999</v>
      </c>
      <c r="BW117" s="4">
        <f t="shared" si="14"/>
        <v>3.0274453429999997</v>
      </c>
      <c r="BX117" t="e">
        <v>#NAME?</v>
      </c>
      <c r="BY117" s="4">
        <f t="shared" si="15"/>
        <v>23119.959880639402</v>
      </c>
      <c r="BZ117" s="4">
        <f t="shared" si="16"/>
        <v>1981.3013879577361</v>
      </c>
      <c r="CA117" s="4">
        <f t="shared" si="17"/>
        <v>13.469239546203999</v>
      </c>
      <c r="CB117" s="4">
        <f t="shared" si="18"/>
        <v>176.42583333306487</v>
      </c>
    </row>
    <row r="118" spans="1:80" customFormat="1" x14ac:dyDescent="0.25">
      <c r="A118" s="26">
        <v>43530</v>
      </c>
      <c r="B118" s="27">
        <v>0.65131392361111107</v>
      </c>
      <c r="C118">
        <v>12.625999999999999</v>
      </c>
      <c r="D118">
        <v>2.7456</v>
      </c>
      <c r="E118">
        <v>27455.75</v>
      </c>
      <c r="F118">
        <v>112.7</v>
      </c>
      <c r="G118">
        <v>0.7</v>
      </c>
      <c r="H118">
        <v>3099.8</v>
      </c>
      <c r="J118">
        <v>0.7</v>
      </c>
      <c r="K118">
        <v>0.86609999999999998</v>
      </c>
      <c r="L118">
        <v>10.935</v>
      </c>
      <c r="M118">
        <v>2.3778000000000001</v>
      </c>
      <c r="N118">
        <v>97.615300000000005</v>
      </c>
      <c r="O118">
        <v>0.60619999999999996</v>
      </c>
      <c r="P118">
        <v>98.2</v>
      </c>
      <c r="Q118">
        <v>78.301299999999998</v>
      </c>
      <c r="R118">
        <v>0.48630000000000001</v>
      </c>
      <c r="S118">
        <v>78.8</v>
      </c>
      <c r="T118">
        <v>3099.7546000000002</v>
      </c>
      <c r="W118">
        <v>0</v>
      </c>
      <c r="X118">
        <v>0.60619999999999996</v>
      </c>
      <c r="Y118">
        <v>11.8</v>
      </c>
      <c r="Z118">
        <v>854</v>
      </c>
      <c r="AA118">
        <v>842</v>
      </c>
      <c r="AB118">
        <v>844</v>
      </c>
      <c r="AC118">
        <v>89</v>
      </c>
      <c r="AD118">
        <v>22.52</v>
      </c>
      <c r="AE118">
        <v>0.52</v>
      </c>
      <c r="AF118">
        <v>981</v>
      </c>
      <c r="AG118">
        <v>-1</v>
      </c>
      <c r="AH118">
        <v>50</v>
      </c>
      <c r="AI118">
        <v>36</v>
      </c>
      <c r="AJ118">
        <v>189</v>
      </c>
      <c r="AK118">
        <v>168</v>
      </c>
      <c r="AL118">
        <v>4.2</v>
      </c>
      <c r="AM118">
        <v>174.8</v>
      </c>
      <c r="AN118" t="s">
        <v>155</v>
      </c>
      <c r="AO118">
        <v>2</v>
      </c>
      <c r="AP118" s="28">
        <v>0.85980324074074066</v>
      </c>
      <c r="AQ118">
        <v>47.163676000000002</v>
      </c>
      <c r="AR118">
        <v>-88.490703999999994</v>
      </c>
      <c r="AS118">
        <v>317.60000000000002</v>
      </c>
      <c r="AT118">
        <v>32.1</v>
      </c>
      <c r="AU118">
        <v>12</v>
      </c>
      <c r="AV118">
        <v>11</v>
      </c>
      <c r="AW118" t="s">
        <v>208</v>
      </c>
      <c r="AX118">
        <v>1.3875</v>
      </c>
      <c r="AY118">
        <v>1.4125000000000001</v>
      </c>
      <c r="AZ118">
        <v>2.4</v>
      </c>
      <c r="BA118">
        <v>14.686999999999999</v>
      </c>
      <c r="BB118">
        <v>13.81</v>
      </c>
      <c r="BC118">
        <v>0.94</v>
      </c>
      <c r="BD118">
        <v>15.465999999999999</v>
      </c>
      <c r="BE118">
        <v>2534.643</v>
      </c>
      <c r="BF118">
        <v>350.79700000000003</v>
      </c>
      <c r="BG118">
        <v>2.3690000000000002</v>
      </c>
      <c r="BH118">
        <v>1.4999999999999999E-2</v>
      </c>
      <c r="BI118">
        <v>2.3839999999999999</v>
      </c>
      <c r="BJ118">
        <v>1.901</v>
      </c>
      <c r="BK118">
        <v>1.2E-2</v>
      </c>
      <c r="BL118">
        <v>1.9119999999999999</v>
      </c>
      <c r="BM118">
        <v>22.815899999999999</v>
      </c>
      <c r="BQ118">
        <v>102.17400000000001</v>
      </c>
      <c r="BR118">
        <v>0.40265000000000001</v>
      </c>
      <c r="BS118">
        <v>-5</v>
      </c>
      <c r="BT118">
        <v>5.5360000000000001E-3</v>
      </c>
      <c r="BU118">
        <v>9.8397679999999994</v>
      </c>
      <c r="BW118" s="4">
        <f t="shared" si="14"/>
        <v>2.5996667055999998</v>
      </c>
      <c r="BX118" t="e">
        <v>#NAME?</v>
      </c>
      <c r="BY118" s="4">
        <f t="shared" si="15"/>
        <v>18463.303411014607</v>
      </c>
      <c r="BZ118" s="4">
        <f t="shared" si="16"/>
        <v>2554.9935625900594</v>
      </c>
      <c r="CA118" s="4">
        <f t="shared" si="17"/>
        <v>13.8457363161136</v>
      </c>
      <c r="CB118" s="4">
        <f t="shared" si="18"/>
        <v>166.17724103883023</v>
      </c>
    </row>
    <row r="119" spans="1:80" customFormat="1" x14ac:dyDescent="0.25">
      <c r="A119" s="26">
        <v>43530</v>
      </c>
      <c r="B119" s="27">
        <v>0.65132549768518522</v>
      </c>
      <c r="C119">
        <v>12.090999999999999</v>
      </c>
      <c r="D119">
        <v>3.2105000000000001</v>
      </c>
      <c r="E119">
        <v>32105.060240999999</v>
      </c>
      <c r="F119">
        <v>137.30000000000001</v>
      </c>
      <c r="G119">
        <v>0.7</v>
      </c>
      <c r="H119">
        <v>2675.8</v>
      </c>
      <c r="J119">
        <v>0.7</v>
      </c>
      <c r="K119">
        <v>0.86639999999999995</v>
      </c>
      <c r="L119">
        <v>10.4754</v>
      </c>
      <c r="M119">
        <v>2.7814999999999999</v>
      </c>
      <c r="N119">
        <v>118.962</v>
      </c>
      <c r="O119">
        <v>0.59599999999999997</v>
      </c>
      <c r="P119">
        <v>119.6</v>
      </c>
      <c r="Q119">
        <v>95.424499999999995</v>
      </c>
      <c r="R119">
        <v>0.47799999999999998</v>
      </c>
      <c r="S119">
        <v>95.9</v>
      </c>
      <c r="T119">
        <v>2675.7530000000002</v>
      </c>
      <c r="W119">
        <v>0</v>
      </c>
      <c r="X119">
        <v>0.60650000000000004</v>
      </c>
      <c r="Y119">
        <v>11.9</v>
      </c>
      <c r="Z119">
        <v>853</v>
      </c>
      <c r="AA119">
        <v>842</v>
      </c>
      <c r="AB119">
        <v>843</v>
      </c>
      <c r="AC119">
        <v>89</v>
      </c>
      <c r="AD119">
        <v>22.52</v>
      </c>
      <c r="AE119">
        <v>0.52</v>
      </c>
      <c r="AF119">
        <v>981</v>
      </c>
      <c r="AG119">
        <v>-1</v>
      </c>
      <c r="AH119">
        <v>50</v>
      </c>
      <c r="AI119">
        <v>36</v>
      </c>
      <c r="AJ119">
        <v>189</v>
      </c>
      <c r="AK119">
        <v>168</v>
      </c>
      <c r="AL119">
        <v>4.2</v>
      </c>
      <c r="AM119">
        <v>174</v>
      </c>
      <c r="AN119" t="s">
        <v>155</v>
      </c>
      <c r="AO119">
        <v>2</v>
      </c>
      <c r="AP119" s="28">
        <v>0.85981481481481481</v>
      </c>
      <c r="AQ119">
        <v>47.163643</v>
      </c>
      <c r="AR119">
        <v>-88.490911999999994</v>
      </c>
      <c r="AS119">
        <v>317.8</v>
      </c>
      <c r="AT119">
        <v>34</v>
      </c>
      <c r="AU119">
        <v>12</v>
      </c>
      <c r="AV119">
        <v>11</v>
      </c>
      <c r="AW119" t="s">
        <v>208</v>
      </c>
      <c r="AX119">
        <v>1.2875000000000001</v>
      </c>
      <c r="AY119">
        <v>1.5</v>
      </c>
      <c r="AZ119">
        <v>2.375</v>
      </c>
      <c r="BA119">
        <v>14.686999999999999</v>
      </c>
      <c r="BB119">
        <v>13.85</v>
      </c>
      <c r="BC119">
        <v>0.94</v>
      </c>
      <c r="BD119">
        <v>15.423</v>
      </c>
      <c r="BE119">
        <v>2445.8000000000002</v>
      </c>
      <c r="BF119">
        <v>413.34100000000001</v>
      </c>
      <c r="BG119">
        <v>2.9089999999999998</v>
      </c>
      <c r="BH119">
        <v>1.4999999999999999E-2</v>
      </c>
      <c r="BI119">
        <v>2.923</v>
      </c>
      <c r="BJ119">
        <v>2.3330000000000002</v>
      </c>
      <c r="BK119">
        <v>1.2E-2</v>
      </c>
      <c r="BL119">
        <v>2.3450000000000002</v>
      </c>
      <c r="BM119">
        <v>19.8384</v>
      </c>
      <c r="BQ119">
        <v>102.95699999999999</v>
      </c>
      <c r="BR119">
        <v>0.29163899999999998</v>
      </c>
      <c r="BS119">
        <v>-5</v>
      </c>
      <c r="BT119">
        <v>5.463E-3</v>
      </c>
      <c r="BU119">
        <v>7.126919</v>
      </c>
      <c r="BW119" s="4">
        <f t="shared" si="14"/>
        <v>1.8829319998</v>
      </c>
      <c r="BX119" t="e">
        <v>#NAME?</v>
      </c>
      <c r="BY119" s="4">
        <f t="shared" si="15"/>
        <v>12904.182988295059</v>
      </c>
      <c r="BZ119" s="4">
        <f t="shared" si="16"/>
        <v>2180.5165610857357</v>
      </c>
      <c r="CA119" s="4">
        <f t="shared" si="17"/>
        <v>12.307380920385402</v>
      </c>
      <c r="CB119" s="4">
        <f t="shared" si="18"/>
        <v>104.65441305228191</v>
      </c>
    </row>
    <row r="120" spans="1:80" customFormat="1" x14ac:dyDescent="0.25">
      <c r="A120" s="26">
        <v>43530</v>
      </c>
      <c r="B120" s="27">
        <v>0.65133707175925926</v>
      </c>
      <c r="C120">
        <v>11.747999999999999</v>
      </c>
      <c r="D120">
        <v>3.3029000000000002</v>
      </c>
      <c r="E120">
        <v>33028.968120999998</v>
      </c>
      <c r="F120">
        <v>143.9</v>
      </c>
      <c r="G120">
        <v>0.6</v>
      </c>
      <c r="H120">
        <v>1727.5</v>
      </c>
      <c r="J120">
        <v>0.6</v>
      </c>
      <c r="K120">
        <v>0.86899999999999999</v>
      </c>
      <c r="L120">
        <v>10.2096</v>
      </c>
      <c r="M120">
        <v>2.8704000000000001</v>
      </c>
      <c r="N120">
        <v>125.09650000000001</v>
      </c>
      <c r="O120">
        <v>0.52139999999999997</v>
      </c>
      <c r="P120">
        <v>125.6</v>
      </c>
      <c r="Q120">
        <v>100.34520000000001</v>
      </c>
      <c r="R120">
        <v>0.41830000000000001</v>
      </c>
      <c r="S120">
        <v>100.8</v>
      </c>
      <c r="T120">
        <v>1727.5148999999999</v>
      </c>
      <c r="W120">
        <v>0</v>
      </c>
      <c r="X120">
        <v>0.52139999999999997</v>
      </c>
      <c r="Y120">
        <v>11.9</v>
      </c>
      <c r="Z120">
        <v>854</v>
      </c>
      <c r="AA120">
        <v>842</v>
      </c>
      <c r="AB120">
        <v>842</v>
      </c>
      <c r="AC120">
        <v>89</v>
      </c>
      <c r="AD120">
        <v>22.52</v>
      </c>
      <c r="AE120">
        <v>0.52</v>
      </c>
      <c r="AF120">
        <v>981</v>
      </c>
      <c r="AG120">
        <v>-1</v>
      </c>
      <c r="AH120">
        <v>50</v>
      </c>
      <c r="AI120">
        <v>36</v>
      </c>
      <c r="AJ120">
        <v>189</v>
      </c>
      <c r="AK120">
        <v>168</v>
      </c>
      <c r="AL120">
        <v>4.2</v>
      </c>
      <c r="AM120">
        <v>174.4</v>
      </c>
      <c r="AN120" t="s">
        <v>155</v>
      </c>
      <c r="AO120">
        <v>2</v>
      </c>
      <c r="AP120" s="28">
        <v>0.85982638888888896</v>
      </c>
      <c r="AQ120">
        <v>47.163609000000001</v>
      </c>
      <c r="AR120">
        <v>-88.491128000000003</v>
      </c>
      <c r="AS120">
        <v>318.2</v>
      </c>
      <c r="AT120">
        <v>35.6</v>
      </c>
      <c r="AU120">
        <v>12</v>
      </c>
      <c r="AV120">
        <v>11</v>
      </c>
      <c r="AW120" t="s">
        <v>208</v>
      </c>
      <c r="AX120">
        <v>1.2</v>
      </c>
      <c r="AY120">
        <v>1.5</v>
      </c>
      <c r="AZ120">
        <v>2.2000000000000002</v>
      </c>
      <c r="BA120">
        <v>14.686999999999999</v>
      </c>
      <c r="BB120">
        <v>14.14</v>
      </c>
      <c r="BC120">
        <v>0.96</v>
      </c>
      <c r="BD120">
        <v>15.069000000000001</v>
      </c>
      <c r="BE120">
        <v>2432.7629999999999</v>
      </c>
      <c r="BF120">
        <v>435.31900000000002</v>
      </c>
      <c r="BG120">
        <v>3.1219999999999999</v>
      </c>
      <c r="BH120">
        <v>1.2999999999999999E-2</v>
      </c>
      <c r="BI120">
        <v>3.1349999999999998</v>
      </c>
      <c r="BJ120">
        <v>2.504</v>
      </c>
      <c r="BK120">
        <v>0.01</v>
      </c>
      <c r="BL120">
        <v>2.5139999999999998</v>
      </c>
      <c r="BM120">
        <v>13.0716</v>
      </c>
      <c r="BQ120">
        <v>90.340999999999994</v>
      </c>
      <c r="BR120">
        <v>0.22752</v>
      </c>
      <c r="BS120">
        <v>-5</v>
      </c>
      <c r="BT120">
        <v>5.0000000000000001E-3</v>
      </c>
      <c r="BU120">
        <v>5.5600199999999997</v>
      </c>
      <c r="BW120" s="4">
        <f t="shared" si="14"/>
        <v>1.4689572839999998</v>
      </c>
      <c r="BX120" t="e">
        <v>#NAME?</v>
      </c>
      <c r="BY120" s="4">
        <f t="shared" si="15"/>
        <v>10013.453955372976</v>
      </c>
      <c r="BZ120" s="4">
        <f t="shared" si="16"/>
        <v>1791.5670127904759</v>
      </c>
      <c r="CA120" s="4">
        <f t="shared" si="17"/>
        <v>10.305279117215999</v>
      </c>
      <c r="CB120" s="4">
        <f t="shared" si="18"/>
        <v>53.796520171166399</v>
      </c>
    </row>
    <row r="121" spans="1:80" customFormat="1" x14ac:dyDescent="0.25">
      <c r="A121" s="26">
        <v>43530</v>
      </c>
      <c r="B121" s="27">
        <v>0.65134864583333341</v>
      </c>
      <c r="C121">
        <v>12.201000000000001</v>
      </c>
      <c r="D121">
        <v>3.0043000000000002</v>
      </c>
      <c r="E121">
        <v>30042.921074000002</v>
      </c>
      <c r="F121">
        <v>143.6</v>
      </c>
      <c r="G121">
        <v>0.6</v>
      </c>
      <c r="H121">
        <v>1275</v>
      </c>
      <c r="J121">
        <v>0.6</v>
      </c>
      <c r="K121">
        <v>0.86870000000000003</v>
      </c>
      <c r="L121">
        <v>10.5984</v>
      </c>
      <c r="M121">
        <v>2.6097000000000001</v>
      </c>
      <c r="N121">
        <v>124.733</v>
      </c>
      <c r="O121">
        <v>0.5212</v>
      </c>
      <c r="P121">
        <v>125.3</v>
      </c>
      <c r="Q121">
        <v>100.0536</v>
      </c>
      <c r="R121">
        <v>0.41810000000000003</v>
      </c>
      <c r="S121">
        <v>100.5</v>
      </c>
      <c r="T121">
        <v>1275.0328999999999</v>
      </c>
      <c r="W121">
        <v>0</v>
      </c>
      <c r="X121">
        <v>0.5212</v>
      </c>
      <c r="Y121">
        <v>11.8</v>
      </c>
      <c r="Z121">
        <v>855</v>
      </c>
      <c r="AA121">
        <v>843</v>
      </c>
      <c r="AB121">
        <v>843</v>
      </c>
      <c r="AC121">
        <v>89</v>
      </c>
      <c r="AD121">
        <v>22.52</v>
      </c>
      <c r="AE121">
        <v>0.52</v>
      </c>
      <c r="AF121">
        <v>981</v>
      </c>
      <c r="AG121">
        <v>-1</v>
      </c>
      <c r="AH121">
        <v>50</v>
      </c>
      <c r="AI121">
        <v>36</v>
      </c>
      <c r="AJ121">
        <v>189</v>
      </c>
      <c r="AK121">
        <v>168</v>
      </c>
      <c r="AL121">
        <v>4.0999999999999996</v>
      </c>
      <c r="AM121">
        <v>174.7</v>
      </c>
      <c r="AN121" t="s">
        <v>155</v>
      </c>
      <c r="AO121">
        <v>2</v>
      </c>
      <c r="AP121" s="28">
        <v>0.859837962962963</v>
      </c>
      <c r="AQ121">
        <v>47.163573</v>
      </c>
      <c r="AR121">
        <v>-88.491321999999997</v>
      </c>
      <c r="AS121">
        <v>318.10000000000002</v>
      </c>
      <c r="AT121">
        <v>34.799999999999997</v>
      </c>
      <c r="AU121">
        <v>12</v>
      </c>
      <c r="AV121">
        <v>11</v>
      </c>
      <c r="AW121" t="s">
        <v>208</v>
      </c>
      <c r="AX121">
        <v>1.2</v>
      </c>
      <c r="AY121">
        <v>1.5</v>
      </c>
      <c r="AZ121">
        <v>2.2000000000000002</v>
      </c>
      <c r="BA121">
        <v>14.686999999999999</v>
      </c>
      <c r="BB121">
        <v>14.1</v>
      </c>
      <c r="BC121">
        <v>0.96</v>
      </c>
      <c r="BD121">
        <v>15.118</v>
      </c>
      <c r="BE121">
        <v>2509.6680000000001</v>
      </c>
      <c r="BF121">
        <v>393.32499999999999</v>
      </c>
      <c r="BG121">
        <v>3.093</v>
      </c>
      <c r="BH121">
        <v>1.2999999999999999E-2</v>
      </c>
      <c r="BI121">
        <v>3.1059999999999999</v>
      </c>
      <c r="BJ121">
        <v>2.4809999999999999</v>
      </c>
      <c r="BK121">
        <v>0.01</v>
      </c>
      <c r="BL121">
        <v>2.4910000000000001</v>
      </c>
      <c r="BM121">
        <v>9.5876000000000001</v>
      </c>
      <c r="BQ121">
        <v>89.739000000000004</v>
      </c>
      <c r="BR121">
        <v>0.23209099999999999</v>
      </c>
      <c r="BS121">
        <v>-5</v>
      </c>
      <c r="BT121">
        <v>5.0000000000000001E-3</v>
      </c>
      <c r="BU121">
        <v>5.6717240000000002</v>
      </c>
      <c r="BW121" s="4">
        <f t="shared" si="14"/>
        <v>1.4984694808000001</v>
      </c>
      <c r="BX121" t="e">
        <v>#NAME?</v>
      </c>
      <c r="BY121" s="4">
        <f t="shared" si="15"/>
        <v>10537.53697171597</v>
      </c>
      <c r="BZ121" s="4">
        <f t="shared" si="16"/>
        <v>1651.2609894704599</v>
      </c>
      <c r="CA121" s="4">
        <f t="shared" si="17"/>
        <v>10.415759270008799</v>
      </c>
      <c r="CB121" s="4">
        <f t="shared" si="18"/>
        <v>40.250759200780479</v>
      </c>
    </row>
    <row r="122" spans="1:80" customFormat="1" x14ac:dyDescent="0.25">
      <c r="A122" s="26">
        <v>43530</v>
      </c>
      <c r="B122" s="27">
        <v>0.65136021990740745</v>
      </c>
      <c r="C122">
        <v>12.863</v>
      </c>
      <c r="D122">
        <v>2.0569000000000002</v>
      </c>
      <c r="E122">
        <v>20568.997534999999</v>
      </c>
      <c r="F122">
        <v>137.80000000000001</v>
      </c>
      <c r="G122">
        <v>0.6</v>
      </c>
      <c r="H122">
        <v>1310.8</v>
      </c>
      <c r="J122">
        <v>0.6</v>
      </c>
      <c r="K122">
        <v>0.872</v>
      </c>
      <c r="L122">
        <v>11.2159</v>
      </c>
      <c r="M122">
        <v>1.7935000000000001</v>
      </c>
      <c r="N122">
        <v>120.12779999999999</v>
      </c>
      <c r="O122">
        <v>0.5232</v>
      </c>
      <c r="P122">
        <v>120.7</v>
      </c>
      <c r="Q122">
        <v>96.359499999999997</v>
      </c>
      <c r="R122">
        <v>0.41970000000000002</v>
      </c>
      <c r="S122">
        <v>96.8</v>
      </c>
      <c r="T122">
        <v>1310.8208999999999</v>
      </c>
      <c r="W122">
        <v>0</v>
      </c>
      <c r="X122">
        <v>0.5232</v>
      </c>
      <c r="Y122">
        <v>11.9</v>
      </c>
      <c r="Z122">
        <v>854</v>
      </c>
      <c r="AA122">
        <v>843</v>
      </c>
      <c r="AB122">
        <v>843</v>
      </c>
      <c r="AC122">
        <v>89</v>
      </c>
      <c r="AD122">
        <v>22.52</v>
      </c>
      <c r="AE122">
        <v>0.52</v>
      </c>
      <c r="AF122">
        <v>981</v>
      </c>
      <c r="AG122">
        <v>-1</v>
      </c>
      <c r="AH122">
        <v>50</v>
      </c>
      <c r="AI122">
        <v>36</v>
      </c>
      <c r="AJ122">
        <v>189.5</v>
      </c>
      <c r="AK122">
        <v>168</v>
      </c>
      <c r="AL122">
        <v>4.2</v>
      </c>
      <c r="AM122">
        <v>175</v>
      </c>
      <c r="AN122" t="s">
        <v>155</v>
      </c>
      <c r="AO122">
        <v>2</v>
      </c>
      <c r="AP122" s="28">
        <v>0.85984953703703704</v>
      </c>
      <c r="AQ122">
        <v>47.163519999999998</v>
      </c>
      <c r="AR122">
        <v>-88.491479999999996</v>
      </c>
      <c r="AS122">
        <v>317.89999999999998</v>
      </c>
      <c r="AT122">
        <v>32.200000000000003</v>
      </c>
      <c r="AU122">
        <v>12</v>
      </c>
      <c r="AV122">
        <v>11</v>
      </c>
      <c r="AW122" t="s">
        <v>208</v>
      </c>
      <c r="AX122">
        <v>1.2</v>
      </c>
      <c r="AY122">
        <v>1.5124880000000001</v>
      </c>
      <c r="AZ122">
        <v>2.2000000000000002</v>
      </c>
      <c r="BA122">
        <v>14.686999999999999</v>
      </c>
      <c r="BB122">
        <v>14.48</v>
      </c>
      <c r="BC122">
        <v>0.99</v>
      </c>
      <c r="BD122">
        <v>14.685</v>
      </c>
      <c r="BE122">
        <v>2695.4830000000002</v>
      </c>
      <c r="BF122">
        <v>274.33800000000002</v>
      </c>
      <c r="BG122">
        <v>3.0230000000000001</v>
      </c>
      <c r="BH122">
        <v>1.2999999999999999E-2</v>
      </c>
      <c r="BI122">
        <v>3.036</v>
      </c>
      <c r="BJ122">
        <v>2.4249999999999998</v>
      </c>
      <c r="BK122">
        <v>1.0999999999999999E-2</v>
      </c>
      <c r="BL122">
        <v>2.4359999999999999</v>
      </c>
      <c r="BM122">
        <v>10.0037</v>
      </c>
      <c r="BQ122">
        <v>91.421000000000006</v>
      </c>
      <c r="BR122">
        <v>0.25092599999999998</v>
      </c>
      <c r="BS122">
        <v>-5</v>
      </c>
      <c r="BT122">
        <v>5.0000000000000001E-3</v>
      </c>
      <c r="BU122">
        <v>6.1320040000000002</v>
      </c>
      <c r="BW122" s="4">
        <f t="shared" si="14"/>
        <v>1.6200754568</v>
      </c>
      <c r="BX122" t="e">
        <v>#NAME?</v>
      </c>
      <c r="BY122" s="4">
        <f t="shared" si="15"/>
        <v>12236.205891831061</v>
      </c>
      <c r="BZ122" s="4">
        <f t="shared" si="16"/>
        <v>1245.1953162231505</v>
      </c>
      <c r="CA122" s="4">
        <f t="shared" si="17"/>
        <v>11.006855199939999</v>
      </c>
      <c r="CB122" s="4">
        <f t="shared" si="18"/>
        <v>45.40588757263496</v>
      </c>
    </row>
    <row r="123" spans="1:80" customFormat="1" x14ac:dyDescent="0.25">
      <c r="A123" s="26">
        <v>43530</v>
      </c>
      <c r="B123" s="27">
        <v>0.65137179398148148</v>
      </c>
      <c r="C123">
        <v>13.106</v>
      </c>
      <c r="D123">
        <v>1.6032999999999999</v>
      </c>
      <c r="E123">
        <v>16033.253903000001</v>
      </c>
      <c r="F123">
        <v>133.9</v>
      </c>
      <c r="G123">
        <v>0.6</v>
      </c>
      <c r="H123">
        <v>1439.9</v>
      </c>
      <c r="J123">
        <v>0.6</v>
      </c>
      <c r="K123">
        <v>0.874</v>
      </c>
      <c r="L123">
        <v>11.454000000000001</v>
      </c>
      <c r="M123">
        <v>1.4013</v>
      </c>
      <c r="N123">
        <v>117.0506</v>
      </c>
      <c r="O123">
        <v>0.52439999999999998</v>
      </c>
      <c r="P123">
        <v>117.6</v>
      </c>
      <c r="Q123">
        <v>93.891199999999998</v>
      </c>
      <c r="R123">
        <v>0.42059999999999997</v>
      </c>
      <c r="S123">
        <v>94.3</v>
      </c>
      <c r="T123">
        <v>1439.88</v>
      </c>
      <c r="W123">
        <v>0</v>
      </c>
      <c r="X123">
        <v>0.52439999999999998</v>
      </c>
      <c r="Y123">
        <v>11.8</v>
      </c>
      <c r="Z123">
        <v>854</v>
      </c>
      <c r="AA123">
        <v>841</v>
      </c>
      <c r="AB123">
        <v>843</v>
      </c>
      <c r="AC123">
        <v>89</v>
      </c>
      <c r="AD123">
        <v>22.52</v>
      </c>
      <c r="AE123">
        <v>0.52</v>
      </c>
      <c r="AF123">
        <v>981</v>
      </c>
      <c r="AG123">
        <v>-1</v>
      </c>
      <c r="AH123">
        <v>50</v>
      </c>
      <c r="AI123">
        <v>36</v>
      </c>
      <c r="AJ123">
        <v>189.5</v>
      </c>
      <c r="AK123">
        <v>168</v>
      </c>
      <c r="AL123">
        <v>4.2</v>
      </c>
      <c r="AM123">
        <v>175</v>
      </c>
      <c r="AN123" t="s">
        <v>155</v>
      </c>
      <c r="AO123">
        <v>2</v>
      </c>
      <c r="AP123" s="28">
        <v>0.85986111111111108</v>
      </c>
      <c r="AQ123">
        <v>47.163471999999999</v>
      </c>
      <c r="AR123">
        <v>-88.491652000000002</v>
      </c>
      <c r="AS123">
        <v>317.8</v>
      </c>
      <c r="AT123">
        <v>31.9</v>
      </c>
      <c r="AU123">
        <v>12</v>
      </c>
      <c r="AV123">
        <v>11</v>
      </c>
      <c r="AW123" t="s">
        <v>208</v>
      </c>
      <c r="AX123">
        <v>1.2</v>
      </c>
      <c r="AY123">
        <v>1.6</v>
      </c>
      <c r="AZ123">
        <v>2.2000000000000002</v>
      </c>
      <c r="BA123">
        <v>14.686999999999999</v>
      </c>
      <c r="BB123">
        <v>14.72</v>
      </c>
      <c r="BC123">
        <v>1</v>
      </c>
      <c r="BD123">
        <v>14.420999999999999</v>
      </c>
      <c r="BE123">
        <v>2782.7280000000001</v>
      </c>
      <c r="BF123">
        <v>216.673</v>
      </c>
      <c r="BG123">
        <v>2.9780000000000002</v>
      </c>
      <c r="BH123">
        <v>1.2999999999999999E-2</v>
      </c>
      <c r="BI123">
        <v>2.9910000000000001</v>
      </c>
      <c r="BJ123">
        <v>2.3889999999999998</v>
      </c>
      <c r="BK123">
        <v>1.0999999999999999E-2</v>
      </c>
      <c r="BL123">
        <v>2.399</v>
      </c>
      <c r="BM123">
        <v>11.1084</v>
      </c>
      <c r="BQ123">
        <v>92.631</v>
      </c>
      <c r="BR123">
        <v>0.27846100000000001</v>
      </c>
      <c r="BS123">
        <v>-5</v>
      </c>
      <c r="BT123">
        <v>5.5370000000000003E-3</v>
      </c>
      <c r="BU123">
        <v>6.8048900000000003</v>
      </c>
      <c r="BW123" s="4">
        <f t="shared" si="14"/>
        <v>1.797851938</v>
      </c>
      <c r="BX123" t="e">
        <v>#NAME?</v>
      </c>
      <c r="BY123" s="4">
        <f t="shared" si="15"/>
        <v>14018.437722922776</v>
      </c>
      <c r="BZ123" s="4">
        <f t="shared" si="16"/>
        <v>1091.377476103994</v>
      </c>
      <c r="CA123" s="4">
        <f t="shared" si="17"/>
        <v>12.033344211842</v>
      </c>
      <c r="CB123" s="4">
        <f t="shared" si="18"/>
        <v>55.952783944255195</v>
      </c>
    </row>
    <row r="124" spans="1:80" customFormat="1" x14ac:dyDescent="0.25">
      <c r="A124" s="26">
        <v>43530</v>
      </c>
      <c r="B124" s="27">
        <v>0.65138336805555552</v>
      </c>
      <c r="C124">
        <v>13.249000000000001</v>
      </c>
      <c r="D124">
        <v>1.5264</v>
      </c>
      <c r="E124">
        <v>15264.101498</v>
      </c>
      <c r="F124">
        <v>132.4</v>
      </c>
      <c r="G124">
        <v>0.6</v>
      </c>
      <c r="H124">
        <v>1741.7</v>
      </c>
      <c r="J124">
        <v>0.6</v>
      </c>
      <c r="K124">
        <v>0.87329999999999997</v>
      </c>
      <c r="L124">
        <v>11.569800000000001</v>
      </c>
      <c r="M124">
        <v>1.333</v>
      </c>
      <c r="N124">
        <v>115.6636</v>
      </c>
      <c r="O124">
        <v>0.52400000000000002</v>
      </c>
      <c r="P124">
        <v>116.2</v>
      </c>
      <c r="Q124">
        <v>92.778599999999997</v>
      </c>
      <c r="R124">
        <v>0.42030000000000001</v>
      </c>
      <c r="S124">
        <v>93.2</v>
      </c>
      <c r="T124">
        <v>1741.671</v>
      </c>
      <c r="W124">
        <v>0</v>
      </c>
      <c r="X124">
        <v>0.52400000000000002</v>
      </c>
      <c r="Y124">
        <v>11.9</v>
      </c>
      <c r="Z124">
        <v>855</v>
      </c>
      <c r="AA124">
        <v>842</v>
      </c>
      <c r="AB124">
        <v>844</v>
      </c>
      <c r="AC124">
        <v>89</v>
      </c>
      <c r="AD124">
        <v>22.52</v>
      </c>
      <c r="AE124">
        <v>0.52</v>
      </c>
      <c r="AF124">
        <v>981</v>
      </c>
      <c r="AG124">
        <v>-1</v>
      </c>
      <c r="AH124">
        <v>50</v>
      </c>
      <c r="AI124">
        <v>36</v>
      </c>
      <c r="AJ124">
        <v>189</v>
      </c>
      <c r="AK124">
        <v>168</v>
      </c>
      <c r="AL124">
        <v>4.2</v>
      </c>
      <c r="AM124">
        <v>175</v>
      </c>
      <c r="AN124" t="s">
        <v>155</v>
      </c>
      <c r="AO124">
        <v>2</v>
      </c>
      <c r="AP124" s="28">
        <v>0.85987268518518523</v>
      </c>
      <c r="AQ124">
        <v>47.163387</v>
      </c>
      <c r="AR124">
        <v>-88.491761999999994</v>
      </c>
      <c r="AS124">
        <v>317.5</v>
      </c>
      <c r="AT124">
        <v>29.8</v>
      </c>
      <c r="AU124">
        <v>12</v>
      </c>
      <c r="AV124">
        <v>11</v>
      </c>
      <c r="AW124" t="s">
        <v>208</v>
      </c>
      <c r="AX124">
        <v>1.175</v>
      </c>
      <c r="AY124">
        <v>1.6</v>
      </c>
      <c r="AZ124">
        <v>2.1749999999999998</v>
      </c>
      <c r="BA124">
        <v>14.686999999999999</v>
      </c>
      <c r="BB124">
        <v>14.64</v>
      </c>
      <c r="BC124">
        <v>1</v>
      </c>
      <c r="BD124">
        <v>14.510999999999999</v>
      </c>
      <c r="BE124">
        <v>2794.11</v>
      </c>
      <c r="BF124">
        <v>204.88900000000001</v>
      </c>
      <c r="BG124">
        <v>2.9249999999999998</v>
      </c>
      <c r="BH124">
        <v>1.2999999999999999E-2</v>
      </c>
      <c r="BI124">
        <v>2.9380000000000002</v>
      </c>
      <c r="BJ124">
        <v>2.3460000000000001</v>
      </c>
      <c r="BK124">
        <v>1.0999999999999999E-2</v>
      </c>
      <c r="BL124">
        <v>2.3570000000000002</v>
      </c>
      <c r="BM124">
        <v>13.3566</v>
      </c>
      <c r="BQ124">
        <v>92.007000000000005</v>
      </c>
      <c r="BR124">
        <v>0.31803599999999999</v>
      </c>
      <c r="BS124">
        <v>-5</v>
      </c>
      <c r="BT124">
        <v>6.0000000000000001E-3</v>
      </c>
      <c r="BU124">
        <v>7.7720039999999999</v>
      </c>
      <c r="BW124" s="4">
        <f t="shared" si="14"/>
        <v>2.0533634568000001</v>
      </c>
      <c r="BX124" t="e">
        <v>#NAME?</v>
      </c>
      <c r="BY124" s="4">
        <f t="shared" si="15"/>
        <v>16076.231981594532</v>
      </c>
      <c r="BZ124" s="4">
        <f t="shared" si="16"/>
        <v>1178.6930940169511</v>
      </c>
      <c r="CA124" s="4">
        <f t="shared" si="17"/>
        <v>13.4961564484368</v>
      </c>
      <c r="CB124" s="4">
        <f t="shared" si="18"/>
        <v>76.838347493261281</v>
      </c>
    </row>
    <row r="125" spans="1:80" customFormat="1" x14ac:dyDescent="0.25">
      <c r="A125" s="26">
        <v>43530</v>
      </c>
      <c r="B125" s="27">
        <v>0.65139494212962956</v>
      </c>
      <c r="C125">
        <v>13.425000000000001</v>
      </c>
      <c r="D125">
        <v>1.3895999999999999</v>
      </c>
      <c r="E125">
        <v>13896.190068</v>
      </c>
      <c r="F125">
        <v>131.80000000000001</v>
      </c>
      <c r="G125">
        <v>0.6</v>
      </c>
      <c r="H125">
        <v>2219</v>
      </c>
      <c r="J125">
        <v>0.6</v>
      </c>
      <c r="K125">
        <v>0.87270000000000003</v>
      </c>
      <c r="L125">
        <v>11.7155</v>
      </c>
      <c r="M125">
        <v>1.2126999999999999</v>
      </c>
      <c r="N125">
        <v>114.98820000000001</v>
      </c>
      <c r="O125">
        <v>0.52359999999999995</v>
      </c>
      <c r="P125">
        <v>115.5</v>
      </c>
      <c r="Q125">
        <v>92.236900000000006</v>
      </c>
      <c r="R125">
        <v>0.42</v>
      </c>
      <c r="S125">
        <v>92.7</v>
      </c>
      <c r="T125">
        <v>2219.0091000000002</v>
      </c>
      <c r="W125">
        <v>0</v>
      </c>
      <c r="X125">
        <v>0.52359999999999995</v>
      </c>
      <c r="Y125">
        <v>11.8</v>
      </c>
      <c r="Z125">
        <v>855</v>
      </c>
      <c r="AA125">
        <v>842</v>
      </c>
      <c r="AB125">
        <v>845</v>
      </c>
      <c r="AC125">
        <v>89</v>
      </c>
      <c r="AD125">
        <v>22.52</v>
      </c>
      <c r="AE125">
        <v>0.52</v>
      </c>
      <c r="AF125">
        <v>981</v>
      </c>
      <c r="AG125">
        <v>-1</v>
      </c>
      <c r="AH125">
        <v>50</v>
      </c>
      <c r="AI125">
        <v>36</v>
      </c>
      <c r="AJ125">
        <v>189</v>
      </c>
      <c r="AK125">
        <v>168</v>
      </c>
      <c r="AL125">
        <v>4.2</v>
      </c>
      <c r="AM125">
        <v>174.8</v>
      </c>
      <c r="AN125" t="s">
        <v>155</v>
      </c>
      <c r="AO125">
        <v>2</v>
      </c>
      <c r="AP125" s="28">
        <v>0.85988425925925915</v>
      </c>
      <c r="AQ125">
        <v>47.163297999999998</v>
      </c>
      <c r="AR125">
        <v>-88.491877000000002</v>
      </c>
      <c r="AS125">
        <v>317.39999999999998</v>
      </c>
      <c r="AT125">
        <v>29.4</v>
      </c>
      <c r="AU125">
        <v>12</v>
      </c>
      <c r="AV125">
        <v>11</v>
      </c>
      <c r="AW125" t="s">
        <v>208</v>
      </c>
      <c r="AX125">
        <v>1.0249999999999999</v>
      </c>
      <c r="AY125">
        <v>1.625</v>
      </c>
      <c r="AZ125">
        <v>2.0249999999999999</v>
      </c>
      <c r="BA125">
        <v>14.686999999999999</v>
      </c>
      <c r="BB125">
        <v>14.57</v>
      </c>
      <c r="BC125">
        <v>0.99</v>
      </c>
      <c r="BD125">
        <v>14.587</v>
      </c>
      <c r="BE125">
        <v>2813.5120000000002</v>
      </c>
      <c r="BF125">
        <v>185.363</v>
      </c>
      <c r="BG125">
        <v>2.8919999999999999</v>
      </c>
      <c r="BH125">
        <v>1.2999999999999999E-2</v>
      </c>
      <c r="BI125">
        <v>2.9049999999999998</v>
      </c>
      <c r="BJ125">
        <v>2.3199999999999998</v>
      </c>
      <c r="BK125">
        <v>1.0999999999999999E-2</v>
      </c>
      <c r="BL125">
        <v>2.33</v>
      </c>
      <c r="BM125">
        <v>16.9223</v>
      </c>
      <c r="BQ125">
        <v>91.432000000000002</v>
      </c>
      <c r="BR125">
        <v>0.36214600000000002</v>
      </c>
      <c r="BS125">
        <v>-5</v>
      </c>
      <c r="BT125">
        <v>6.0000000000000001E-3</v>
      </c>
      <c r="BU125">
        <v>8.8499429999999997</v>
      </c>
      <c r="BW125" s="4">
        <f t="shared" si="14"/>
        <v>2.3381549406</v>
      </c>
      <c r="BX125" t="e">
        <v>#NAME?</v>
      </c>
      <c r="BY125" s="4">
        <f t="shared" si="15"/>
        <v>18433.041240312785</v>
      </c>
      <c r="BZ125" s="4">
        <f t="shared" si="16"/>
        <v>1214.2625587855216</v>
      </c>
      <c r="CA125" s="4">
        <f t="shared" si="17"/>
        <v>15.197688515951997</v>
      </c>
      <c r="CB125" s="4">
        <f t="shared" si="18"/>
        <v>110.85338119547177</v>
      </c>
    </row>
    <row r="126" spans="1:80" customFormat="1" x14ac:dyDescent="0.25">
      <c r="A126" s="26">
        <v>43530</v>
      </c>
      <c r="B126" s="27">
        <v>0.65140651620370371</v>
      </c>
      <c r="C126">
        <v>13.428000000000001</v>
      </c>
      <c r="D126">
        <v>1.3794999999999999</v>
      </c>
      <c r="E126">
        <v>13795.344129999999</v>
      </c>
      <c r="F126">
        <v>131.6</v>
      </c>
      <c r="G126">
        <v>0.6</v>
      </c>
      <c r="H126">
        <v>2546.4</v>
      </c>
      <c r="J126">
        <v>0.6</v>
      </c>
      <c r="K126">
        <v>0.87250000000000005</v>
      </c>
      <c r="L126">
        <v>11.7155</v>
      </c>
      <c r="M126">
        <v>1.2036</v>
      </c>
      <c r="N126">
        <v>114.8291</v>
      </c>
      <c r="O126">
        <v>0.52349999999999997</v>
      </c>
      <c r="P126">
        <v>115.4</v>
      </c>
      <c r="Q126">
        <v>92.061899999999994</v>
      </c>
      <c r="R126">
        <v>0.41970000000000002</v>
      </c>
      <c r="S126">
        <v>92.5</v>
      </c>
      <c r="T126">
        <v>2546.386</v>
      </c>
      <c r="W126">
        <v>0</v>
      </c>
      <c r="X126">
        <v>0.52349999999999997</v>
      </c>
      <c r="Y126">
        <v>11.8</v>
      </c>
      <c r="Z126">
        <v>856</v>
      </c>
      <c r="AA126">
        <v>843</v>
      </c>
      <c r="AB126">
        <v>845</v>
      </c>
      <c r="AC126">
        <v>88.5</v>
      </c>
      <c r="AD126">
        <v>22.38</v>
      </c>
      <c r="AE126">
        <v>0.51</v>
      </c>
      <c r="AF126">
        <v>981</v>
      </c>
      <c r="AG126">
        <v>-1</v>
      </c>
      <c r="AH126">
        <v>50</v>
      </c>
      <c r="AI126">
        <v>36</v>
      </c>
      <c r="AJ126">
        <v>189</v>
      </c>
      <c r="AK126">
        <v>168</v>
      </c>
      <c r="AL126">
        <v>4.2</v>
      </c>
      <c r="AM126">
        <v>174.5</v>
      </c>
      <c r="AN126" t="s">
        <v>155</v>
      </c>
      <c r="AO126">
        <v>2</v>
      </c>
      <c r="AP126" s="28">
        <v>0.8598958333333333</v>
      </c>
      <c r="AQ126">
        <v>47.163184000000001</v>
      </c>
      <c r="AR126">
        <v>-88.491955000000004</v>
      </c>
      <c r="AS126">
        <v>317.2</v>
      </c>
      <c r="AT126">
        <v>29.9</v>
      </c>
      <c r="AU126">
        <v>12</v>
      </c>
      <c r="AV126">
        <v>11</v>
      </c>
      <c r="AW126" t="s">
        <v>208</v>
      </c>
      <c r="AX126">
        <v>1.2375</v>
      </c>
      <c r="AY126">
        <v>1.8125</v>
      </c>
      <c r="AZ126">
        <v>2.2374999999999998</v>
      </c>
      <c r="BA126">
        <v>14.686999999999999</v>
      </c>
      <c r="BB126">
        <v>14.54</v>
      </c>
      <c r="BC126">
        <v>0.99</v>
      </c>
      <c r="BD126">
        <v>14.616</v>
      </c>
      <c r="BE126">
        <v>2808.4479999999999</v>
      </c>
      <c r="BF126">
        <v>183.642</v>
      </c>
      <c r="BG126">
        <v>2.883</v>
      </c>
      <c r="BH126">
        <v>1.2999999999999999E-2</v>
      </c>
      <c r="BI126">
        <v>2.8959999999999999</v>
      </c>
      <c r="BJ126">
        <v>2.3109999999999999</v>
      </c>
      <c r="BK126">
        <v>1.0999999999999999E-2</v>
      </c>
      <c r="BL126">
        <v>2.3220000000000001</v>
      </c>
      <c r="BM126">
        <v>19.384</v>
      </c>
      <c r="BQ126">
        <v>91.245000000000005</v>
      </c>
      <c r="BR126">
        <v>0.39437</v>
      </c>
      <c r="BS126">
        <v>-5</v>
      </c>
      <c r="BT126">
        <v>6.0000000000000001E-3</v>
      </c>
      <c r="BU126">
        <v>9.6374169999999992</v>
      </c>
      <c r="BW126" s="4">
        <f t="shared" si="14"/>
        <v>2.5462055713999998</v>
      </c>
      <c r="BX126" t="e">
        <v>#NAME?</v>
      </c>
      <c r="BY126" s="4">
        <f t="shared" si="15"/>
        <v>20037.096384473483</v>
      </c>
      <c r="BZ126" s="4">
        <f t="shared" si="16"/>
        <v>1310.0315211149025</v>
      </c>
      <c r="CA126" s="4">
        <f t="shared" si="17"/>
        <v>16.4857867225174</v>
      </c>
      <c r="CB126" s="4">
        <f t="shared" si="18"/>
        <v>138.27801377294557</v>
      </c>
    </row>
    <row r="127" spans="1:80" customFormat="1" x14ac:dyDescent="0.25">
      <c r="A127" s="26">
        <v>43530</v>
      </c>
      <c r="B127" s="27">
        <v>0.65141809027777775</v>
      </c>
      <c r="C127">
        <v>13.282999999999999</v>
      </c>
      <c r="D127">
        <v>1.7617</v>
      </c>
      <c r="E127">
        <v>17616.570457999998</v>
      </c>
      <c r="F127">
        <v>137</v>
      </c>
      <c r="G127">
        <v>0.6</v>
      </c>
      <c r="H127">
        <v>2839.3</v>
      </c>
      <c r="J127">
        <v>0.7</v>
      </c>
      <c r="K127">
        <v>0.87</v>
      </c>
      <c r="L127">
        <v>11.556100000000001</v>
      </c>
      <c r="M127">
        <v>1.5327</v>
      </c>
      <c r="N127">
        <v>119.2154</v>
      </c>
      <c r="O127">
        <v>0.52200000000000002</v>
      </c>
      <c r="P127">
        <v>119.7</v>
      </c>
      <c r="Q127">
        <v>95.536100000000005</v>
      </c>
      <c r="R127">
        <v>0.41830000000000001</v>
      </c>
      <c r="S127">
        <v>96</v>
      </c>
      <c r="T127">
        <v>2839.3393000000001</v>
      </c>
      <c r="W127">
        <v>0</v>
      </c>
      <c r="X127">
        <v>0.60899999999999999</v>
      </c>
      <c r="Y127">
        <v>11.9</v>
      </c>
      <c r="Z127">
        <v>857</v>
      </c>
      <c r="AA127">
        <v>845</v>
      </c>
      <c r="AB127">
        <v>846</v>
      </c>
      <c r="AC127">
        <v>88</v>
      </c>
      <c r="AD127">
        <v>22.26</v>
      </c>
      <c r="AE127">
        <v>0.51</v>
      </c>
      <c r="AF127">
        <v>981</v>
      </c>
      <c r="AG127">
        <v>-1</v>
      </c>
      <c r="AH127">
        <v>50</v>
      </c>
      <c r="AI127">
        <v>36</v>
      </c>
      <c r="AJ127">
        <v>189.5</v>
      </c>
      <c r="AK127">
        <v>168</v>
      </c>
      <c r="AL127">
        <v>4.2</v>
      </c>
      <c r="AM127">
        <v>174.1</v>
      </c>
      <c r="AN127" t="s">
        <v>155</v>
      </c>
      <c r="AO127">
        <v>2</v>
      </c>
      <c r="AP127" s="28">
        <v>0.85990740740740745</v>
      </c>
      <c r="AQ127">
        <v>47.163049999999998</v>
      </c>
      <c r="AR127">
        <v>-88.491994000000005</v>
      </c>
      <c r="AS127">
        <v>317.10000000000002</v>
      </c>
      <c r="AT127">
        <v>30.9</v>
      </c>
      <c r="AU127">
        <v>12</v>
      </c>
      <c r="AV127">
        <v>11</v>
      </c>
      <c r="AW127" t="s">
        <v>208</v>
      </c>
      <c r="AX127">
        <v>1.5</v>
      </c>
      <c r="AY127">
        <v>1.9</v>
      </c>
      <c r="AZ127">
        <v>2.5</v>
      </c>
      <c r="BA127">
        <v>14.686999999999999</v>
      </c>
      <c r="BB127">
        <v>14.25</v>
      </c>
      <c r="BC127">
        <v>0.97</v>
      </c>
      <c r="BD127">
        <v>14.941000000000001</v>
      </c>
      <c r="BE127">
        <v>2728.8879999999999</v>
      </c>
      <c r="BF127">
        <v>230.35599999999999</v>
      </c>
      <c r="BG127">
        <v>2.948</v>
      </c>
      <c r="BH127">
        <v>1.2999999999999999E-2</v>
      </c>
      <c r="BI127">
        <v>2.9609999999999999</v>
      </c>
      <c r="BJ127">
        <v>2.363</v>
      </c>
      <c r="BK127">
        <v>0.01</v>
      </c>
      <c r="BL127">
        <v>2.3730000000000002</v>
      </c>
      <c r="BM127">
        <v>21.291499999999999</v>
      </c>
      <c r="BQ127">
        <v>104.568</v>
      </c>
      <c r="BR127">
        <v>0.43014599999999997</v>
      </c>
      <c r="BS127">
        <v>-5</v>
      </c>
      <c r="BT127">
        <v>5.463E-3</v>
      </c>
      <c r="BU127">
        <v>10.511692999999999</v>
      </c>
      <c r="BW127" s="4">
        <f t="shared" si="14"/>
        <v>2.7771892905999995</v>
      </c>
      <c r="BX127" t="e">
        <v>#NAME?</v>
      </c>
      <c r="BY127" s="4">
        <f t="shared" si="15"/>
        <v>21235.677906530371</v>
      </c>
      <c r="BZ127" s="4">
        <f t="shared" si="16"/>
        <v>1792.3436353144614</v>
      </c>
      <c r="CA127" s="4">
        <f t="shared" si="17"/>
        <v>18.385924439771799</v>
      </c>
      <c r="CB127" s="4">
        <f t="shared" si="18"/>
        <v>165.66394845933186</v>
      </c>
    </row>
    <row r="128" spans="1:80" customFormat="1" x14ac:dyDescent="0.25">
      <c r="A128" s="26">
        <v>43530</v>
      </c>
      <c r="B128" s="27">
        <v>0.6514296643518519</v>
      </c>
      <c r="C128">
        <v>12.648</v>
      </c>
      <c r="D128">
        <v>2.6877</v>
      </c>
      <c r="E128">
        <v>26877.395576999999</v>
      </c>
      <c r="F128">
        <v>154.1</v>
      </c>
      <c r="G128">
        <v>0.6</v>
      </c>
      <c r="H128">
        <v>2929.5</v>
      </c>
      <c r="J128">
        <v>0.7</v>
      </c>
      <c r="K128">
        <v>0.86660000000000004</v>
      </c>
      <c r="L128">
        <v>10.961</v>
      </c>
      <c r="M128">
        <v>2.3292000000000002</v>
      </c>
      <c r="N128">
        <v>133.5017</v>
      </c>
      <c r="O128">
        <v>0.52</v>
      </c>
      <c r="P128">
        <v>134</v>
      </c>
      <c r="Q128">
        <v>106.9847</v>
      </c>
      <c r="R128">
        <v>0.41670000000000001</v>
      </c>
      <c r="S128">
        <v>107.4</v>
      </c>
      <c r="T128">
        <v>2929.4965999999999</v>
      </c>
      <c r="W128">
        <v>0</v>
      </c>
      <c r="X128">
        <v>0.60660000000000003</v>
      </c>
      <c r="Y128">
        <v>11.8</v>
      </c>
      <c r="Z128">
        <v>858</v>
      </c>
      <c r="AA128">
        <v>846</v>
      </c>
      <c r="AB128">
        <v>847</v>
      </c>
      <c r="AC128">
        <v>88</v>
      </c>
      <c r="AD128">
        <v>22.26</v>
      </c>
      <c r="AE128">
        <v>0.51</v>
      </c>
      <c r="AF128">
        <v>981</v>
      </c>
      <c r="AG128">
        <v>-1</v>
      </c>
      <c r="AH128">
        <v>50</v>
      </c>
      <c r="AI128">
        <v>36</v>
      </c>
      <c r="AJ128">
        <v>190</v>
      </c>
      <c r="AK128">
        <v>168</v>
      </c>
      <c r="AL128">
        <v>4.2</v>
      </c>
      <c r="AM128">
        <v>174</v>
      </c>
      <c r="AN128" t="s">
        <v>155</v>
      </c>
      <c r="AO128">
        <v>2</v>
      </c>
      <c r="AP128" s="28">
        <v>0.85991898148148149</v>
      </c>
      <c r="AQ128">
        <v>47.162903</v>
      </c>
      <c r="AR128">
        <v>-88.492000000000004</v>
      </c>
      <c r="AS128">
        <v>316.89999999999998</v>
      </c>
      <c r="AT128">
        <v>33</v>
      </c>
      <c r="AU128">
        <v>12</v>
      </c>
      <c r="AV128">
        <v>11</v>
      </c>
      <c r="AW128" t="s">
        <v>208</v>
      </c>
      <c r="AX128">
        <v>1.5125</v>
      </c>
      <c r="AY128">
        <v>1.9</v>
      </c>
      <c r="AZ128">
        <v>2.5125000000000002</v>
      </c>
      <c r="BA128">
        <v>14.686999999999999</v>
      </c>
      <c r="BB128">
        <v>13.87</v>
      </c>
      <c r="BC128">
        <v>0.94</v>
      </c>
      <c r="BD128">
        <v>15.391999999999999</v>
      </c>
      <c r="BE128">
        <v>2548.1080000000002</v>
      </c>
      <c r="BF128">
        <v>344.63099999999997</v>
      </c>
      <c r="BG128">
        <v>3.25</v>
      </c>
      <c r="BH128">
        <v>1.2999999999999999E-2</v>
      </c>
      <c r="BI128">
        <v>3.2629999999999999</v>
      </c>
      <c r="BJ128">
        <v>2.605</v>
      </c>
      <c r="BK128">
        <v>0.01</v>
      </c>
      <c r="BL128">
        <v>2.6150000000000002</v>
      </c>
      <c r="BM128">
        <v>21.625900000000001</v>
      </c>
      <c r="BQ128">
        <v>102.538</v>
      </c>
      <c r="BR128">
        <v>0.492979</v>
      </c>
      <c r="BS128">
        <v>-5</v>
      </c>
      <c r="BT128">
        <v>6.0740000000000004E-3</v>
      </c>
      <c r="BU128">
        <v>12.047174999999999</v>
      </c>
      <c r="BW128" s="4">
        <f t="shared" si="14"/>
        <v>3.1828636349999999</v>
      </c>
      <c r="BX128" t="e">
        <v>#NAME?</v>
      </c>
      <c r="BY128" s="4">
        <f t="shared" si="15"/>
        <v>22725.361467124469</v>
      </c>
      <c r="BZ128" s="4">
        <f t="shared" si="16"/>
        <v>3073.1845418879843</v>
      </c>
      <c r="CA128" s="4">
        <f t="shared" si="17"/>
        <v>23.229615825674998</v>
      </c>
      <c r="CB128" s="4">
        <f t="shared" si="18"/>
        <v>192.84504755641649</v>
      </c>
    </row>
    <row r="129" spans="1:80" customFormat="1" x14ac:dyDescent="0.25">
      <c r="A129" s="26">
        <v>43530</v>
      </c>
      <c r="B129" s="27">
        <v>0.65144123842592594</v>
      </c>
      <c r="C129">
        <v>12.577</v>
      </c>
      <c r="D129">
        <v>3.2799</v>
      </c>
      <c r="E129">
        <v>32798.771499000002</v>
      </c>
      <c r="F129">
        <v>172.4</v>
      </c>
      <c r="G129">
        <v>0.6</v>
      </c>
      <c r="H129">
        <v>2867</v>
      </c>
      <c r="J129">
        <v>0.7</v>
      </c>
      <c r="K129">
        <v>0.86199999999999999</v>
      </c>
      <c r="L129">
        <v>10.8415</v>
      </c>
      <c r="M129">
        <v>2.8271999999999999</v>
      </c>
      <c r="N129">
        <v>148.64230000000001</v>
      </c>
      <c r="O129">
        <v>0.51719999999999999</v>
      </c>
      <c r="P129">
        <v>149.19999999999999</v>
      </c>
      <c r="Q129">
        <v>119.11799999999999</v>
      </c>
      <c r="R129">
        <v>0.41449999999999998</v>
      </c>
      <c r="S129">
        <v>119.5</v>
      </c>
      <c r="T129">
        <v>2867.0488999999998</v>
      </c>
      <c r="W129">
        <v>0</v>
      </c>
      <c r="X129">
        <v>0.60340000000000005</v>
      </c>
      <c r="Y129">
        <v>11.9</v>
      </c>
      <c r="Z129">
        <v>858</v>
      </c>
      <c r="AA129">
        <v>847</v>
      </c>
      <c r="AB129">
        <v>847</v>
      </c>
      <c r="AC129">
        <v>88</v>
      </c>
      <c r="AD129">
        <v>22.26</v>
      </c>
      <c r="AE129">
        <v>0.51</v>
      </c>
      <c r="AF129">
        <v>981</v>
      </c>
      <c r="AG129">
        <v>-1</v>
      </c>
      <c r="AH129">
        <v>50</v>
      </c>
      <c r="AI129">
        <v>36</v>
      </c>
      <c r="AJ129">
        <v>190</v>
      </c>
      <c r="AK129">
        <v>168</v>
      </c>
      <c r="AL129">
        <v>4.2</v>
      </c>
      <c r="AM129">
        <v>174</v>
      </c>
      <c r="AN129" t="s">
        <v>155</v>
      </c>
      <c r="AO129">
        <v>2</v>
      </c>
      <c r="AP129" s="28">
        <v>0.85993055555555553</v>
      </c>
      <c r="AQ129">
        <v>47.162745999999999</v>
      </c>
      <c r="AR129">
        <v>-88.491980999999996</v>
      </c>
      <c r="AS129">
        <v>316.89999999999998</v>
      </c>
      <c r="AT129">
        <v>35.6</v>
      </c>
      <c r="AU129">
        <v>12</v>
      </c>
      <c r="AV129">
        <v>11</v>
      </c>
      <c r="AW129" t="s">
        <v>208</v>
      </c>
      <c r="AX129">
        <v>1.6875</v>
      </c>
      <c r="AY129">
        <v>1.7875000000000001</v>
      </c>
      <c r="AZ129">
        <v>2.6749999999999998</v>
      </c>
      <c r="BA129">
        <v>14.686999999999999</v>
      </c>
      <c r="BB129">
        <v>13.38</v>
      </c>
      <c r="BC129">
        <v>0.91</v>
      </c>
      <c r="BD129">
        <v>16.010999999999999</v>
      </c>
      <c r="BE129">
        <v>2452.895</v>
      </c>
      <c r="BF129">
        <v>407.12</v>
      </c>
      <c r="BG129">
        <v>3.5219999999999998</v>
      </c>
      <c r="BH129">
        <v>1.2E-2</v>
      </c>
      <c r="BI129">
        <v>3.5339999999999998</v>
      </c>
      <c r="BJ129">
        <v>2.8220000000000001</v>
      </c>
      <c r="BK129">
        <v>0.01</v>
      </c>
      <c r="BL129">
        <v>2.8319999999999999</v>
      </c>
      <c r="BM129">
        <v>20.598600000000001</v>
      </c>
      <c r="BQ129">
        <v>99.262</v>
      </c>
      <c r="BR129">
        <v>0.52453700000000003</v>
      </c>
      <c r="BS129">
        <v>-5</v>
      </c>
      <c r="BT129">
        <v>6.463E-3</v>
      </c>
      <c r="BU129">
        <v>12.818372999999999</v>
      </c>
      <c r="BW129" s="4">
        <f t="shared" si="14"/>
        <v>3.3866141465999995</v>
      </c>
      <c r="BX129" t="e">
        <v>#NAME?</v>
      </c>
      <c r="BY129" s="4">
        <f t="shared" si="15"/>
        <v>23276.603686389848</v>
      </c>
      <c r="BZ129" s="4">
        <f t="shared" si="16"/>
        <v>3862.8195748655517</v>
      </c>
      <c r="CA129" s="4">
        <f t="shared" si="17"/>
        <v>26.775586658161199</v>
      </c>
      <c r="CB129" s="4">
        <f t="shared" si="18"/>
        <v>195.44280628518757</v>
      </c>
    </row>
    <row r="130" spans="1:80" customFormat="1" x14ac:dyDescent="0.25">
      <c r="A130" s="26">
        <v>43530</v>
      </c>
      <c r="B130" s="27">
        <v>0.65145281249999998</v>
      </c>
      <c r="C130">
        <v>12.755000000000001</v>
      </c>
      <c r="D130">
        <v>2.6901999999999999</v>
      </c>
      <c r="E130">
        <v>26901.77648</v>
      </c>
      <c r="F130">
        <v>191.7</v>
      </c>
      <c r="G130">
        <v>0.6</v>
      </c>
      <c r="H130">
        <v>3214.4</v>
      </c>
      <c r="J130">
        <v>0.6</v>
      </c>
      <c r="K130">
        <v>0.86550000000000005</v>
      </c>
      <c r="L130">
        <v>11.0402</v>
      </c>
      <c r="M130">
        <v>2.3283999999999998</v>
      </c>
      <c r="N130">
        <v>165.93700000000001</v>
      </c>
      <c r="O130">
        <v>0.51929999999999998</v>
      </c>
      <c r="P130">
        <v>166.5</v>
      </c>
      <c r="Q130">
        <v>132.9776</v>
      </c>
      <c r="R130">
        <v>0.41620000000000001</v>
      </c>
      <c r="S130">
        <v>133.4</v>
      </c>
      <c r="T130">
        <v>3214.3978000000002</v>
      </c>
      <c r="W130">
        <v>0</v>
      </c>
      <c r="X130">
        <v>0.51929999999999998</v>
      </c>
      <c r="Y130">
        <v>11.9</v>
      </c>
      <c r="Z130">
        <v>857</v>
      </c>
      <c r="AA130">
        <v>846</v>
      </c>
      <c r="AB130">
        <v>847</v>
      </c>
      <c r="AC130">
        <v>88</v>
      </c>
      <c r="AD130">
        <v>22.26</v>
      </c>
      <c r="AE130">
        <v>0.51</v>
      </c>
      <c r="AF130">
        <v>981</v>
      </c>
      <c r="AG130">
        <v>-1</v>
      </c>
      <c r="AH130">
        <v>50</v>
      </c>
      <c r="AI130">
        <v>36</v>
      </c>
      <c r="AJ130">
        <v>190</v>
      </c>
      <c r="AK130">
        <v>168.5</v>
      </c>
      <c r="AL130">
        <v>4.3</v>
      </c>
      <c r="AM130">
        <v>174</v>
      </c>
      <c r="AN130" t="s">
        <v>155</v>
      </c>
      <c r="AO130">
        <v>2</v>
      </c>
      <c r="AP130" s="28">
        <v>0.85994212962962957</v>
      </c>
      <c r="AQ130">
        <v>47.162579000000001</v>
      </c>
      <c r="AR130">
        <v>-88.491934000000001</v>
      </c>
      <c r="AS130">
        <v>316.89999999999998</v>
      </c>
      <c r="AT130">
        <v>38.4</v>
      </c>
      <c r="AU130">
        <v>12</v>
      </c>
      <c r="AV130">
        <v>11</v>
      </c>
      <c r="AW130" t="s">
        <v>208</v>
      </c>
      <c r="AX130">
        <v>2.2999999999999998</v>
      </c>
      <c r="AY130">
        <v>1</v>
      </c>
      <c r="AZ130">
        <v>3.2</v>
      </c>
      <c r="BA130">
        <v>14.686999999999999</v>
      </c>
      <c r="BB130">
        <v>13.75</v>
      </c>
      <c r="BC130">
        <v>0.94</v>
      </c>
      <c r="BD130">
        <v>15.535</v>
      </c>
      <c r="BE130">
        <v>2546.42</v>
      </c>
      <c r="BF130">
        <v>341.81700000000001</v>
      </c>
      <c r="BG130">
        <v>4.008</v>
      </c>
      <c r="BH130">
        <v>1.2999999999999999E-2</v>
      </c>
      <c r="BI130">
        <v>4.0209999999999999</v>
      </c>
      <c r="BJ130">
        <v>3.2120000000000002</v>
      </c>
      <c r="BK130">
        <v>0.01</v>
      </c>
      <c r="BL130">
        <v>3.222</v>
      </c>
      <c r="BM130">
        <v>23.543099999999999</v>
      </c>
      <c r="BQ130">
        <v>87.093000000000004</v>
      </c>
      <c r="BR130">
        <v>0.50190900000000005</v>
      </c>
      <c r="BS130">
        <v>-5</v>
      </c>
      <c r="BT130">
        <v>5.463E-3</v>
      </c>
      <c r="BU130">
        <v>12.265401000000001</v>
      </c>
      <c r="BW130" s="4">
        <f t="shared" si="14"/>
        <v>3.2405189442000002</v>
      </c>
      <c r="BX130" t="e">
        <v>#NAME?</v>
      </c>
      <c r="BY130" s="4">
        <f t="shared" si="15"/>
        <v>23121.688045395127</v>
      </c>
      <c r="BZ130" s="4">
        <f t="shared" si="16"/>
        <v>3103.3052089913035</v>
      </c>
      <c r="CA130" s="4">
        <f t="shared" si="17"/>
        <v>29.161265622482404</v>
      </c>
      <c r="CB130" s="4">
        <f t="shared" si="18"/>
        <v>213.7442692019506</v>
      </c>
    </row>
    <row r="131" spans="1:80" customFormat="1" x14ac:dyDescent="0.25">
      <c r="A131" s="26">
        <v>43530</v>
      </c>
      <c r="B131" s="27">
        <v>0.65146438657407402</v>
      </c>
      <c r="C131">
        <v>12.76</v>
      </c>
      <c r="D131">
        <v>2.5848</v>
      </c>
      <c r="E131">
        <v>25848.308886999999</v>
      </c>
      <c r="F131">
        <v>210.5</v>
      </c>
      <c r="G131">
        <v>0.6</v>
      </c>
      <c r="H131">
        <v>3617.4</v>
      </c>
      <c r="J131">
        <v>0.6</v>
      </c>
      <c r="K131">
        <v>0.86599999999999999</v>
      </c>
      <c r="L131">
        <v>11.051</v>
      </c>
      <c r="M131">
        <v>2.2385999999999999</v>
      </c>
      <c r="N131">
        <v>182.3289</v>
      </c>
      <c r="O131">
        <v>0.51959999999999995</v>
      </c>
      <c r="P131">
        <v>182.8</v>
      </c>
      <c r="Q131">
        <v>146.11359999999999</v>
      </c>
      <c r="R131">
        <v>0.41639999999999999</v>
      </c>
      <c r="S131">
        <v>146.5</v>
      </c>
      <c r="T131">
        <v>3617.4131000000002</v>
      </c>
      <c r="W131">
        <v>0</v>
      </c>
      <c r="X131">
        <v>0.51959999999999995</v>
      </c>
      <c r="Y131">
        <v>11.8</v>
      </c>
      <c r="Z131">
        <v>858</v>
      </c>
      <c r="AA131">
        <v>846</v>
      </c>
      <c r="AB131">
        <v>847</v>
      </c>
      <c r="AC131">
        <v>88</v>
      </c>
      <c r="AD131">
        <v>22.26</v>
      </c>
      <c r="AE131">
        <v>0.51</v>
      </c>
      <c r="AF131">
        <v>981</v>
      </c>
      <c r="AG131">
        <v>-1</v>
      </c>
      <c r="AH131">
        <v>50</v>
      </c>
      <c r="AI131">
        <v>36</v>
      </c>
      <c r="AJ131">
        <v>190</v>
      </c>
      <c r="AK131">
        <v>168.5</v>
      </c>
      <c r="AL131">
        <v>4.2</v>
      </c>
      <c r="AM131">
        <v>174.7</v>
      </c>
      <c r="AN131" t="s">
        <v>155</v>
      </c>
      <c r="AO131">
        <v>2</v>
      </c>
      <c r="AP131" s="28">
        <v>0.85995370370370372</v>
      </c>
      <c r="AQ131">
        <v>47.162405999999997</v>
      </c>
      <c r="AR131">
        <v>-88.491866000000002</v>
      </c>
      <c r="AS131">
        <v>316.60000000000002</v>
      </c>
      <c r="AT131">
        <v>40.799999999999997</v>
      </c>
      <c r="AU131">
        <v>12</v>
      </c>
      <c r="AV131">
        <v>11</v>
      </c>
      <c r="AW131" t="s">
        <v>208</v>
      </c>
      <c r="AX131">
        <v>2.2749999999999999</v>
      </c>
      <c r="AY131">
        <v>1.0249999999999999</v>
      </c>
      <c r="AZ131">
        <v>3.1749999999999998</v>
      </c>
      <c r="BA131">
        <v>14.686999999999999</v>
      </c>
      <c r="BB131">
        <v>13.8</v>
      </c>
      <c r="BC131">
        <v>0.94</v>
      </c>
      <c r="BD131">
        <v>15.468</v>
      </c>
      <c r="BE131">
        <v>2556.1689999999999</v>
      </c>
      <c r="BF131">
        <v>329.56299999999999</v>
      </c>
      <c r="BG131">
        <v>4.4169999999999998</v>
      </c>
      <c r="BH131">
        <v>1.2999999999999999E-2</v>
      </c>
      <c r="BI131">
        <v>4.4290000000000003</v>
      </c>
      <c r="BJ131">
        <v>3.5390000000000001</v>
      </c>
      <c r="BK131">
        <v>0.01</v>
      </c>
      <c r="BL131">
        <v>3.5489999999999999</v>
      </c>
      <c r="BM131">
        <v>26.570599999999999</v>
      </c>
      <c r="BQ131">
        <v>87.394000000000005</v>
      </c>
      <c r="BR131">
        <v>0.45515</v>
      </c>
      <c r="BS131">
        <v>-5</v>
      </c>
      <c r="BT131">
        <v>5.0000000000000001E-3</v>
      </c>
      <c r="BU131">
        <v>11.122728</v>
      </c>
      <c r="BW131" s="4">
        <f t="shared" si="14"/>
        <v>2.9386247376000001</v>
      </c>
      <c r="BX131" t="e">
        <v>#NAME?</v>
      </c>
      <c r="BY131" s="4">
        <f t="shared" si="15"/>
        <v>21047.89312843639</v>
      </c>
      <c r="BZ131" s="4">
        <f t="shared" si="16"/>
        <v>2713.3064377409328</v>
      </c>
      <c r="CA131" s="4">
        <f t="shared" si="17"/>
        <v>29.136740116958403</v>
      </c>
      <c r="CB131" s="4">
        <f t="shared" si="18"/>
        <v>218.75689939295137</v>
      </c>
    </row>
    <row r="132" spans="1:80" customFormat="1" x14ac:dyDescent="0.25">
      <c r="A132" s="26">
        <v>43530</v>
      </c>
      <c r="B132" s="27">
        <v>0.65147596064814817</v>
      </c>
      <c r="C132">
        <v>12.493</v>
      </c>
      <c r="D132">
        <v>2.8361000000000001</v>
      </c>
      <c r="E132">
        <v>28360.722892000002</v>
      </c>
      <c r="F132">
        <v>228.8</v>
      </c>
      <c r="G132">
        <v>0.6</v>
      </c>
      <c r="H132">
        <v>3916.8</v>
      </c>
      <c r="J132">
        <v>0.5</v>
      </c>
      <c r="K132">
        <v>0.86560000000000004</v>
      </c>
      <c r="L132">
        <v>10.813599999999999</v>
      </c>
      <c r="M132">
        <v>2.4548000000000001</v>
      </c>
      <c r="N132">
        <v>198.00640000000001</v>
      </c>
      <c r="O132">
        <v>0.51929999999999998</v>
      </c>
      <c r="P132">
        <v>198.5</v>
      </c>
      <c r="Q132">
        <v>158.6772</v>
      </c>
      <c r="R132">
        <v>0.41620000000000001</v>
      </c>
      <c r="S132">
        <v>159.1</v>
      </c>
      <c r="T132">
        <v>3916.7572</v>
      </c>
      <c r="W132">
        <v>0</v>
      </c>
      <c r="X132">
        <v>0.43280000000000002</v>
      </c>
      <c r="Y132">
        <v>11.9</v>
      </c>
      <c r="Z132">
        <v>857</v>
      </c>
      <c r="AA132">
        <v>845</v>
      </c>
      <c r="AB132">
        <v>847</v>
      </c>
      <c r="AC132">
        <v>88</v>
      </c>
      <c r="AD132">
        <v>22.26</v>
      </c>
      <c r="AE132">
        <v>0.51</v>
      </c>
      <c r="AF132">
        <v>981</v>
      </c>
      <c r="AG132">
        <v>-1</v>
      </c>
      <c r="AH132">
        <v>50</v>
      </c>
      <c r="AI132">
        <v>36</v>
      </c>
      <c r="AJ132">
        <v>190</v>
      </c>
      <c r="AK132">
        <v>168.5</v>
      </c>
      <c r="AL132">
        <v>4.3</v>
      </c>
      <c r="AM132">
        <v>175.4</v>
      </c>
      <c r="AN132" t="s">
        <v>155</v>
      </c>
      <c r="AO132">
        <v>2</v>
      </c>
      <c r="AP132" s="28">
        <v>0.85996527777777787</v>
      </c>
      <c r="AQ132">
        <v>47.162232000000003</v>
      </c>
      <c r="AR132">
        <v>-88.491798000000003</v>
      </c>
      <c r="AS132">
        <v>316.3</v>
      </c>
      <c r="AT132">
        <v>42.5</v>
      </c>
      <c r="AU132">
        <v>12</v>
      </c>
      <c r="AV132">
        <v>11</v>
      </c>
      <c r="AW132" t="s">
        <v>208</v>
      </c>
      <c r="AX132">
        <v>2.1</v>
      </c>
      <c r="AY132">
        <v>1.2</v>
      </c>
      <c r="AZ132">
        <v>3</v>
      </c>
      <c r="BA132">
        <v>14.686999999999999</v>
      </c>
      <c r="BB132">
        <v>13.75</v>
      </c>
      <c r="BC132">
        <v>0.94</v>
      </c>
      <c r="BD132">
        <v>15.532</v>
      </c>
      <c r="BE132">
        <v>2499.643</v>
      </c>
      <c r="BF132">
        <v>361.161</v>
      </c>
      <c r="BG132">
        <v>4.7930000000000001</v>
      </c>
      <c r="BH132">
        <v>1.2999999999999999E-2</v>
      </c>
      <c r="BI132">
        <v>4.806</v>
      </c>
      <c r="BJ132">
        <v>3.8410000000000002</v>
      </c>
      <c r="BK132">
        <v>0.01</v>
      </c>
      <c r="BL132">
        <v>3.851</v>
      </c>
      <c r="BM132">
        <v>28.750499999999999</v>
      </c>
      <c r="BQ132">
        <v>72.739999999999995</v>
      </c>
      <c r="BR132">
        <v>0.42555599999999999</v>
      </c>
      <c r="BS132">
        <v>-5</v>
      </c>
      <c r="BT132">
        <v>5.0000000000000001E-3</v>
      </c>
      <c r="BU132">
        <v>10.399525000000001</v>
      </c>
      <c r="BW132" s="4">
        <f t="shared" si="14"/>
        <v>2.7475545050000001</v>
      </c>
      <c r="BX132" t="e">
        <v>#NAME?</v>
      </c>
      <c r="BY132" s="4">
        <f t="shared" si="15"/>
        <v>19244.172433446372</v>
      </c>
      <c r="BZ132" s="4">
        <f t="shared" si="16"/>
        <v>2780.1192884782049</v>
      </c>
      <c r="CA132" s="4">
        <f t="shared" si="17"/>
        <v>29.566974803605003</v>
      </c>
      <c r="CB132" s="4">
        <f t="shared" si="18"/>
        <v>221.3135405079525</v>
      </c>
    </row>
    <row r="133" spans="1:80" customFormat="1" x14ac:dyDescent="0.25">
      <c r="A133" s="26">
        <v>43530</v>
      </c>
      <c r="B133" s="27">
        <v>0.65148753472222221</v>
      </c>
      <c r="C133">
        <v>12.676</v>
      </c>
      <c r="D133">
        <v>2.8050000000000002</v>
      </c>
      <c r="E133">
        <v>28049.523809999999</v>
      </c>
      <c r="F133">
        <v>248.4</v>
      </c>
      <c r="G133">
        <v>0.6</v>
      </c>
      <c r="H133">
        <v>4217.7</v>
      </c>
      <c r="J133">
        <v>0.4</v>
      </c>
      <c r="K133">
        <v>0.86419999999999997</v>
      </c>
      <c r="L133">
        <v>10.954499999999999</v>
      </c>
      <c r="M133">
        <v>2.4239999999999999</v>
      </c>
      <c r="N133">
        <v>214.6927</v>
      </c>
      <c r="O133">
        <v>0.51849999999999996</v>
      </c>
      <c r="P133">
        <v>215.2</v>
      </c>
      <c r="Q133">
        <v>172.04910000000001</v>
      </c>
      <c r="R133">
        <v>0.41549999999999998</v>
      </c>
      <c r="S133">
        <v>172.5</v>
      </c>
      <c r="T133">
        <v>4217.6800999999996</v>
      </c>
      <c r="W133">
        <v>0</v>
      </c>
      <c r="X133">
        <v>0.34570000000000001</v>
      </c>
      <c r="Y133">
        <v>11.8</v>
      </c>
      <c r="Z133">
        <v>857</v>
      </c>
      <c r="AA133">
        <v>845</v>
      </c>
      <c r="AB133">
        <v>846</v>
      </c>
      <c r="AC133">
        <v>88</v>
      </c>
      <c r="AD133">
        <v>22.26</v>
      </c>
      <c r="AE133">
        <v>0.51</v>
      </c>
      <c r="AF133">
        <v>981</v>
      </c>
      <c r="AG133">
        <v>-1</v>
      </c>
      <c r="AH133">
        <v>49.463000000000001</v>
      </c>
      <c r="AI133">
        <v>36</v>
      </c>
      <c r="AJ133">
        <v>190</v>
      </c>
      <c r="AK133">
        <v>169</v>
      </c>
      <c r="AL133">
        <v>4.3</v>
      </c>
      <c r="AM133">
        <v>175.9</v>
      </c>
      <c r="AN133" t="s">
        <v>155</v>
      </c>
      <c r="AO133">
        <v>2</v>
      </c>
      <c r="AP133" s="28">
        <v>0.8599768518518518</v>
      </c>
      <c r="AQ133">
        <v>47.162066000000003</v>
      </c>
      <c r="AR133">
        <v>-88.491736000000003</v>
      </c>
      <c r="AS133">
        <v>316.10000000000002</v>
      </c>
      <c r="AT133">
        <v>42.6</v>
      </c>
      <c r="AU133">
        <v>12</v>
      </c>
      <c r="AV133">
        <v>11</v>
      </c>
      <c r="AW133" t="s">
        <v>208</v>
      </c>
      <c r="AX133">
        <v>2.1124999999999998</v>
      </c>
      <c r="AY133">
        <v>1.175</v>
      </c>
      <c r="AZ133">
        <v>2.9874999999999998</v>
      </c>
      <c r="BA133">
        <v>14.686999999999999</v>
      </c>
      <c r="BB133">
        <v>13.6</v>
      </c>
      <c r="BC133">
        <v>0.93</v>
      </c>
      <c r="BD133">
        <v>15.714</v>
      </c>
      <c r="BE133">
        <v>2506.4090000000001</v>
      </c>
      <c r="BF133">
        <v>353.00200000000001</v>
      </c>
      <c r="BG133">
        <v>5.1440000000000001</v>
      </c>
      <c r="BH133">
        <v>1.2E-2</v>
      </c>
      <c r="BI133">
        <v>5.157</v>
      </c>
      <c r="BJ133">
        <v>4.1219999999999999</v>
      </c>
      <c r="BK133">
        <v>0.01</v>
      </c>
      <c r="BL133">
        <v>4.1319999999999997</v>
      </c>
      <c r="BM133">
        <v>30.643999999999998</v>
      </c>
      <c r="BQ133">
        <v>57.509</v>
      </c>
      <c r="BR133">
        <v>0.38241000000000003</v>
      </c>
      <c r="BS133">
        <v>-5</v>
      </c>
      <c r="BT133">
        <v>5.0000000000000001E-3</v>
      </c>
      <c r="BU133">
        <v>9.3451439999999995</v>
      </c>
      <c r="BW133" s="4">
        <f t="shared" si="14"/>
        <v>2.4689870448</v>
      </c>
      <c r="BX133" t="e">
        <v>#NAME?</v>
      </c>
      <c r="BY133" s="4">
        <f t="shared" si="15"/>
        <v>17339.864066551407</v>
      </c>
      <c r="BZ133" s="4">
        <f t="shared" si="16"/>
        <v>2441.8121173975774</v>
      </c>
      <c r="CA133" s="4">
        <f t="shared" si="17"/>
        <v>28.513009977033594</v>
      </c>
      <c r="CB133" s="4">
        <f t="shared" si="18"/>
        <v>211.97299314318715</v>
      </c>
    </row>
    <row r="134" spans="1:80" customFormat="1" x14ac:dyDescent="0.25">
      <c r="A134" s="26">
        <v>43530</v>
      </c>
      <c r="B134" s="27">
        <v>0.65149910879629636</v>
      </c>
      <c r="C134">
        <v>12.99</v>
      </c>
      <c r="D134">
        <v>1.9684999999999999</v>
      </c>
      <c r="E134">
        <v>19685.336658</v>
      </c>
      <c r="F134">
        <v>259.8</v>
      </c>
      <c r="G134">
        <v>0.6</v>
      </c>
      <c r="H134">
        <v>3917.6</v>
      </c>
      <c r="J134">
        <v>0.4</v>
      </c>
      <c r="K134">
        <v>0.86939999999999995</v>
      </c>
      <c r="L134">
        <v>11.2942</v>
      </c>
      <c r="M134">
        <v>1.7115</v>
      </c>
      <c r="N134">
        <v>225.85040000000001</v>
      </c>
      <c r="O134">
        <v>0.52170000000000005</v>
      </c>
      <c r="P134">
        <v>226.4</v>
      </c>
      <c r="Q134">
        <v>180.9906</v>
      </c>
      <c r="R134">
        <v>0.41810000000000003</v>
      </c>
      <c r="S134">
        <v>181.4</v>
      </c>
      <c r="T134">
        <v>3917.5967999999998</v>
      </c>
      <c r="W134">
        <v>0</v>
      </c>
      <c r="X134">
        <v>0.3478</v>
      </c>
      <c r="Y134">
        <v>11.8</v>
      </c>
      <c r="Z134">
        <v>857</v>
      </c>
      <c r="AA134">
        <v>846</v>
      </c>
      <c r="AB134">
        <v>846</v>
      </c>
      <c r="AC134">
        <v>88</v>
      </c>
      <c r="AD134">
        <v>22.26</v>
      </c>
      <c r="AE134">
        <v>0.51</v>
      </c>
      <c r="AF134">
        <v>981</v>
      </c>
      <c r="AG134">
        <v>-1</v>
      </c>
      <c r="AH134">
        <v>49</v>
      </c>
      <c r="AI134">
        <v>36</v>
      </c>
      <c r="AJ134">
        <v>190</v>
      </c>
      <c r="AK134">
        <v>169</v>
      </c>
      <c r="AL134">
        <v>4.3</v>
      </c>
      <c r="AM134">
        <v>175.1</v>
      </c>
      <c r="AN134" t="s">
        <v>155</v>
      </c>
      <c r="AO134">
        <v>2</v>
      </c>
      <c r="AP134" s="28">
        <v>0.85998842592592595</v>
      </c>
      <c r="AQ134">
        <v>47.161897000000003</v>
      </c>
      <c r="AR134">
        <v>-88.491624999999999</v>
      </c>
      <c r="AS134">
        <v>316.10000000000002</v>
      </c>
      <c r="AT134">
        <v>43.2</v>
      </c>
      <c r="AU134">
        <v>12</v>
      </c>
      <c r="AV134">
        <v>11</v>
      </c>
      <c r="AW134" t="s">
        <v>208</v>
      </c>
      <c r="AX134">
        <v>2.2000000000000002</v>
      </c>
      <c r="AY134">
        <v>1</v>
      </c>
      <c r="AZ134">
        <v>2.9</v>
      </c>
      <c r="BA134">
        <v>14.686999999999999</v>
      </c>
      <c r="BB134">
        <v>14.18</v>
      </c>
      <c r="BC134">
        <v>0.97</v>
      </c>
      <c r="BD134">
        <v>15.016</v>
      </c>
      <c r="BE134">
        <v>2662.0839999999998</v>
      </c>
      <c r="BF134">
        <v>256.762</v>
      </c>
      <c r="BG134">
        <v>5.5750000000000002</v>
      </c>
      <c r="BH134">
        <v>1.2999999999999999E-2</v>
      </c>
      <c r="BI134">
        <v>5.5880000000000001</v>
      </c>
      <c r="BJ134">
        <v>4.4669999999999996</v>
      </c>
      <c r="BK134">
        <v>0.01</v>
      </c>
      <c r="BL134">
        <v>4.4779999999999998</v>
      </c>
      <c r="BM134">
        <v>29.322399999999998</v>
      </c>
      <c r="BQ134">
        <v>59.603000000000002</v>
      </c>
      <c r="BR134">
        <v>0.30761899999999998</v>
      </c>
      <c r="BS134">
        <v>-5</v>
      </c>
      <c r="BT134">
        <v>5.0000000000000001E-3</v>
      </c>
      <c r="BU134">
        <v>7.517449</v>
      </c>
      <c r="BW134" s="4">
        <f t="shared" si="14"/>
        <v>1.9861100258</v>
      </c>
      <c r="BX134" t="e">
        <v>#NAME?</v>
      </c>
      <c r="BY134" s="4">
        <f t="shared" si="15"/>
        <v>14814.943344960951</v>
      </c>
      <c r="BZ134" s="4">
        <f t="shared" si="16"/>
        <v>1428.7305167501474</v>
      </c>
      <c r="CA134" s="4">
        <f t="shared" si="17"/>
        <v>24.856245154356596</v>
      </c>
      <c r="CB134" s="4">
        <f t="shared" si="18"/>
        <v>163.16202438193551</v>
      </c>
    </row>
    <row r="135" spans="1:80" customFormat="1" x14ac:dyDescent="0.25">
      <c r="A135" s="26">
        <v>43530</v>
      </c>
      <c r="B135" s="27">
        <v>0.65151068287037039</v>
      </c>
      <c r="C135">
        <v>13.218</v>
      </c>
      <c r="D135">
        <v>1.6176999999999999</v>
      </c>
      <c r="E135">
        <v>16177.439734</v>
      </c>
      <c r="F135">
        <v>263</v>
      </c>
      <c r="G135">
        <v>0.6</v>
      </c>
      <c r="H135">
        <v>3094.9</v>
      </c>
      <c r="J135">
        <v>0.33</v>
      </c>
      <c r="K135">
        <v>0.87150000000000005</v>
      </c>
      <c r="L135">
        <v>11.5199</v>
      </c>
      <c r="M135">
        <v>1.4098999999999999</v>
      </c>
      <c r="N135">
        <v>229.20410000000001</v>
      </c>
      <c r="O135">
        <v>0.52290000000000003</v>
      </c>
      <c r="P135">
        <v>229.7</v>
      </c>
      <c r="Q135">
        <v>183.6782</v>
      </c>
      <c r="R135">
        <v>0.41909999999999997</v>
      </c>
      <c r="S135">
        <v>184.1</v>
      </c>
      <c r="T135">
        <v>3094.8651</v>
      </c>
      <c r="W135">
        <v>0</v>
      </c>
      <c r="X135">
        <v>0.28839999999999999</v>
      </c>
      <c r="Y135">
        <v>11.9</v>
      </c>
      <c r="Z135">
        <v>856</v>
      </c>
      <c r="AA135">
        <v>845</v>
      </c>
      <c r="AB135">
        <v>845</v>
      </c>
      <c r="AC135">
        <v>88</v>
      </c>
      <c r="AD135">
        <v>22.26</v>
      </c>
      <c r="AE135">
        <v>0.51</v>
      </c>
      <c r="AF135">
        <v>981</v>
      </c>
      <c r="AG135">
        <v>-1</v>
      </c>
      <c r="AH135">
        <v>49</v>
      </c>
      <c r="AI135">
        <v>36</v>
      </c>
      <c r="AJ135">
        <v>190</v>
      </c>
      <c r="AK135">
        <v>169</v>
      </c>
      <c r="AL135">
        <v>4.3</v>
      </c>
      <c r="AM135">
        <v>174.3</v>
      </c>
      <c r="AN135" t="s">
        <v>155</v>
      </c>
      <c r="AO135">
        <v>2</v>
      </c>
      <c r="AP135" s="28">
        <v>0.86</v>
      </c>
      <c r="AQ135">
        <v>47.161732999999998</v>
      </c>
      <c r="AR135">
        <v>-88.491523000000001</v>
      </c>
      <c r="AS135">
        <v>316.10000000000002</v>
      </c>
      <c r="AT135">
        <v>43.4</v>
      </c>
      <c r="AU135">
        <v>12</v>
      </c>
      <c r="AV135">
        <v>11</v>
      </c>
      <c r="AW135" t="s">
        <v>208</v>
      </c>
      <c r="AX135">
        <v>2.2124999999999999</v>
      </c>
      <c r="AY135">
        <v>1</v>
      </c>
      <c r="AZ135">
        <v>2.9</v>
      </c>
      <c r="BA135">
        <v>14.686999999999999</v>
      </c>
      <c r="BB135">
        <v>14.42</v>
      </c>
      <c r="BC135">
        <v>0.98</v>
      </c>
      <c r="BD135">
        <v>14.738</v>
      </c>
      <c r="BE135">
        <v>2747.8319999999999</v>
      </c>
      <c r="BF135">
        <v>214.05199999999999</v>
      </c>
      <c r="BG135">
        <v>5.7249999999999996</v>
      </c>
      <c r="BH135">
        <v>1.2999999999999999E-2</v>
      </c>
      <c r="BI135">
        <v>5.7380000000000004</v>
      </c>
      <c r="BJ135">
        <v>4.5880000000000001</v>
      </c>
      <c r="BK135">
        <v>0.01</v>
      </c>
      <c r="BL135">
        <v>4.5990000000000002</v>
      </c>
      <c r="BM135">
        <v>23.442</v>
      </c>
      <c r="BQ135">
        <v>50.018999999999998</v>
      </c>
      <c r="BR135">
        <v>0.265098</v>
      </c>
      <c r="BS135">
        <v>-5</v>
      </c>
      <c r="BT135">
        <v>5.0000000000000001E-3</v>
      </c>
      <c r="BU135">
        <v>6.4783350000000004</v>
      </c>
      <c r="BW135" s="4">
        <f t="shared" si="14"/>
        <v>1.711576107</v>
      </c>
      <c r="BX135" t="e">
        <v>#NAME?</v>
      </c>
      <c r="BY135" s="4">
        <f t="shared" si="15"/>
        <v>13178.358815458716</v>
      </c>
      <c r="BZ135" s="4">
        <f t="shared" si="16"/>
        <v>1026.435757043484</v>
      </c>
      <c r="CA135" s="4">
        <f t="shared" si="17"/>
        <v>22.000669245396001</v>
      </c>
      <c r="CB135" s="4">
        <f t="shared" si="18"/>
        <v>112.41056853761401</v>
      </c>
    </row>
    <row r="136" spans="1:80" customFormat="1" x14ac:dyDescent="0.25">
      <c r="A136" s="26">
        <v>43530</v>
      </c>
      <c r="B136" s="27">
        <v>0.65152225694444443</v>
      </c>
      <c r="C136">
        <v>13.238</v>
      </c>
      <c r="D136">
        <v>1.6193</v>
      </c>
      <c r="E136">
        <v>16192.923833000001</v>
      </c>
      <c r="F136">
        <v>255.3</v>
      </c>
      <c r="G136">
        <v>0.6</v>
      </c>
      <c r="H136">
        <v>2414.9</v>
      </c>
      <c r="J136">
        <v>0.3</v>
      </c>
      <c r="K136">
        <v>0.872</v>
      </c>
      <c r="L136">
        <v>11.5434</v>
      </c>
      <c r="M136">
        <v>1.4119999999999999</v>
      </c>
      <c r="N136">
        <v>222.6302</v>
      </c>
      <c r="O136">
        <v>0.5232</v>
      </c>
      <c r="P136">
        <v>223.2</v>
      </c>
      <c r="Q136">
        <v>178.41</v>
      </c>
      <c r="R136">
        <v>0.41930000000000001</v>
      </c>
      <c r="S136">
        <v>178.8</v>
      </c>
      <c r="T136">
        <v>2414.9468000000002</v>
      </c>
      <c r="W136">
        <v>0</v>
      </c>
      <c r="X136">
        <v>0.2616</v>
      </c>
      <c r="Y136">
        <v>11.8</v>
      </c>
      <c r="Z136">
        <v>856</v>
      </c>
      <c r="AA136">
        <v>845</v>
      </c>
      <c r="AB136">
        <v>846</v>
      </c>
      <c r="AC136">
        <v>88</v>
      </c>
      <c r="AD136">
        <v>22.26</v>
      </c>
      <c r="AE136">
        <v>0.51</v>
      </c>
      <c r="AF136">
        <v>981</v>
      </c>
      <c r="AG136">
        <v>-1</v>
      </c>
      <c r="AH136">
        <v>49</v>
      </c>
      <c r="AI136">
        <v>36</v>
      </c>
      <c r="AJ136">
        <v>190</v>
      </c>
      <c r="AK136">
        <v>169</v>
      </c>
      <c r="AL136">
        <v>4.3</v>
      </c>
      <c r="AM136">
        <v>174.2</v>
      </c>
      <c r="AN136" t="s">
        <v>155</v>
      </c>
      <c r="AO136">
        <v>2</v>
      </c>
      <c r="AP136" s="28">
        <v>0.86001157407407414</v>
      </c>
      <c r="AQ136">
        <v>47.161583999999998</v>
      </c>
      <c r="AR136">
        <v>-88.491403000000005</v>
      </c>
      <c r="AS136">
        <v>316.10000000000002</v>
      </c>
      <c r="AT136">
        <v>42.4</v>
      </c>
      <c r="AU136">
        <v>12</v>
      </c>
      <c r="AV136">
        <v>11</v>
      </c>
      <c r="AW136" t="s">
        <v>208</v>
      </c>
      <c r="AX136">
        <v>2.3250000000000002</v>
      </c>
      <c r="AY136">
        <v>1.0375000000000001</v>
      </c>
      <c r="AZ136">
        <v>2.9375</v>
      </c>
      <c r="BA136">
        <v>14.686999999999999</v>
      </c>
      <c r="BB136">
        <v>14.48</v>
      </c>
      <c r="BC136">
        <v>0.99</v>
      </c>
      <c r="BD136">
        <v>14.677</v>
      </c>
      <c r="BE136">
        <v>2762.308</v>
      </c>
      <c r="BF136">
        <v>215.06200000000001</v>
      </c>
      <c r="BG136">
        <v>5.5789999999999997</v>
      </c>
      <c r="BH136">
        <v>1.2999999999999999E-2</v>
      </c>
      <c r="BI136">
        <v>5.5919999999999996</v>
      </c>
      <c r="BJ136">
        <v>4.4710000000000001</v>
      </c>
      <c r="BK136">
        <v>1.0999999999999999E-2</v>
      </c>
      <c r="BL136">
        <v>4.4809999999999999</v>
      </c>
      <c r="BM136">
        <v>18.350899999999999</v>
      </c>
      <c r="BQ136">
        <v>45.518000000000001</v>
      </c>
      <c r="BR136">
        <v>0.30027500000000001</v>
      </c>
      <c r="BS136">
        <v>-5</v>
      </c>
      <c r="BT136">
        <v>5.0000000000000001E-3</v>
      </c>
      <c r="BU136">
        <v>7.3379709999999996</v>
      </c>
      <c r="BW136" s="4">
        <f t="shared" si="14"/>
        <v>1.9386919381999999</v>
      </c>
      <c r="BX136" t="e">
        <v>#NAME?</v>
      </c>
      <c r="BY136" s="4">
        <f t="shared" si="15"/>
        <v>15005.685558629437</v>
      </c>
      <c r="BZ136" s="4">
        <f t="shared" si="16"/>
        <v>1168.1234759533204</v>
      </c>
      <c r="CA136" s="4">
        <f t="shared" si="17"/>
        <v>24.2845321860082</v>
      </c>
      <c r="CB136" s="4">
        <f t="shared" si="18"/>
        <v>99.674126972090775</v>
      </c>
    </row>
    <row r="137" spans="1:80" customFormat="1" x14ac:dyDescent="0.25">
      <c r="A137" s="26">
        <v>43530</v>
      </c>
      <c r="B137" s="27">
        <v>0.65153383101851847</v>
      </c>
      <c r="C137">
        <v>13.108000000000001</v>
      </c>
      <c r="D137">
        <v>1.8290999999999999</v>
      </c>
      <c r="E137">
        <v>18290.5</v>
      </c>
      <c r="F137">
        <v>243.9</v>
      </c>
      <c r="G137">
        <v>0.7</v>
      </c>
      <c r="H137">
        <v>2458.8000000000002</v>
      </c>
      <c r="J137">
        <v>0.3</v>
      </c>
      <c r="K137">
        <v>0.87109999999999999</v>
      </c>
      <c r="L137">
        <v>11.4184</v>
      </c>
      <c r="M137">
        <v>1.5932999999999999</v>
      </c>
      <c r="N137">
        <v>212.49959999999999</v>
      </c>
      <c r="O137">
        <v>0.60980000000000001</v>
      </c>
      <c r="P137">
        <v>213.1</v>
      </c>
      <c r="Q137">
        <v>170.29159999999999</v>
      </c>
      <c r="R137">
        <v>0.48870000000000002</v>
      </c>
      <c r="S137">
        <v>170.8</v>
      </c>
      <c r="T137">
        <v>2458.8267999999998</v>
      </c>
      <c r="W137">
        <v>0</v>
      </c>
      <c r="X137">
        <v>0.26129999999999998</v>
      </c>
      <c r="Y137">
        <v>11.9</v>
      </c>
      <c r="Z137">
        <v>856</v>
      </c>
      <c r="AA137">
        <v>844</v>
      </c>
      <c r="AB137">
        <v>846</v>
      </c>
      <c r="AC137">
        <v>88</v>
      </c>
      <c r="AD137">
        <v>22.26</v>
      </c>
      <c r="AE137">
        <v>0.51</v>
      </c>
      <c r="AF137">
        <v>981</v>
      </c>
      <c r="AG137">
        <v>-1</v>
      </c>
      <c r="AH137">
        <v>49</v>
      </c>
      <c r="AI137">
        <v>36</v>
      </c>
      <c r="AJ137">
        <v>190</v>
      </c>
      <c r="AK137">
        <v>169</v>
      </c>
      <c r="AL137">
        <v>4.3</v>
      </c>
      <c r="AM137">
        <v>174.6</v>
      </c>
      <c r="AN137" t="s">
        <v>155</v>
      </c>
      <c r="AO137">
        <v>2</v>
      </c>
      <c r="AP137" s="28">
        <v>0.86002314814814806</v>
      </c>
      <c r="AQ137">
        <v>47.161454999999997</v>
      </c>
      <c r="AR137">
        <v>-88.491251000000005</v>
      </c>
      <c r="AS137">
        <v>315.7</v>
      </c>
      <c r="AT137">
        <v>41</v>
      </c>
      <c r="AU137">
        <v>12</v>
      </c>
      <c r="AV137">
        <v>10</v>
      </c>
      <c r="AW137" t="s">
        <v>229</v>
      </c>
      <c r="AX137">
        <v>2.5874999999999999</v>
      </c>
      <c r="AY137">
        <v>1.2625</v>
      </c>
      <c r="AZ137">
        <v>3.2749999999999999</v>
      </c>
      <c r="BA137">
        <v>14.686999999999999</v>
      </c>
      <c r="BB137">
        <v>14.37</v>
      </c>
      <c r="BC137">
        <v>0.98</v>
      </c>
      <c r="BD137">
        <v>14.792999999999999</v>
      </c>
      <c r="BE137">
        <v>2719.8440000000001</v>
      </c>
      <c r="BF137">
        <v>241.56</v>
      </c>
      <c r="BG137">
        <v>5.3010000000000002</v>
      </c>
      <c r="BH137">
        <v>1.4999999999999999E-2</v>
      </c>
      <c r="BI137">
        <v>5.3159999999999998</v>
      </c>
      <c r="BJ137">
        <v>4.2480000000000002</v>
      </c>
      <c r="BK137">
        <v>1.2E-2</v>
      </c>
      <c r="BL137">
        <v>4.26</v>
      </c>
      <c r="BM137">
        <v>18.598600000000001</v>
      </c>
      <c r="BQ137">
        <v>45.262999999999998</v>
      </c>
      <c r="BR137">
        <v>0.34411999999999998</v>
      </c>
      <c r="BS137">
        <v>-5</v>
      </c>
      <c r="BT137">
        <v>5.0000000000000001E-3</v>
      </c>
      <c r="BU137">
        <v>8.4094300000000004</v>
      </c>
      <c r="BW137" s="4">
        <f t="shared" si="14"/>
        <v>2.2217714060000002</v>
      </c>
      <c r="BX137" t="e">
        <v>#NAME?</v>
      </c>
      <c r="BY137" s="4">
        <f t="shared" si="15"/>
        <v>16932.391620719474</v>
      </c>
      <c r="BZ137" s="4">
        <f t="shared" si="16"/>
        <v>1503.6288903741599</v>
      </c>
      <c r="CA137" s="4">
        <f t="shared" si="17"/>
        <v>26.442356045328001</v>
      </c>
      <c r="CB137" s="4">
        <f t="shared" si="18"/>
        <v>115.76996307547961</v>
      </c>
    </row>
    <row r="138" spans="1:80" customFormat="1" x14ac:dyDescent="0.25">
      <c r="A138" s="26">
        <v>43530</v>
      </c>
      <c r="B138" s="27">
        <v>0.65154540509259262</v>
      </c>
      <c r="C138">
        <v>13.045</v>
      </c>
      <c r="D138">
        <v>2.0085000000000002</v>
      </c>
      <c r="E138">
        <v>20084.845705</v>
      </c>
      <c r="F138">
        <v>232.9</v>
      </c>
      <c r="G138">
        <v>0.7</v>
      </c>
      <c r="H138">
        <v>2876.7</v>
      </c>
      <c r="J138">
        <v>0.3</v>
      </c>
      <c r="K138">
        <v>0.86970000000000003</v>
      </c>
      <c r="L138">
        <v>11.3443</v>
      </c>
      <c r="M138">
        <v>1.7466999999999999</v>
      </c>
      <c r="N138">
        <v>202.55359999999999</v>
      </c>
      <c r="O138">
        <v>0.60880000000000001</v>
      </c>
      <c r="P138">
        <v>203.2</v>
      </c>
      <c r="Q138">
        <v>162.3211</v>
      </c>
      <c r="R138">
        <v>0.48780000000000001</v>
      </c>
      <c r="S138">
        <v>162.80000000000001</v>
      </c>
      <c r="T138">
        <v>2876.6637999999998</v>
      </c>
      <c r="W138">
        <v>0</v>
      </c>
      <c r="X138">
        <v>0.26090000000000002</v>
      </c>
      <c r="Y138">
        <v>11.8</v>
      </c>
      <c r="Z138">
        <v>856</v>
      </c>
      <c r="AA138">
        <v>843</v>
      </c>
      <c r="AB138">
        <v>847</v>
      </c>
      <c r="AC138">
        <v>88</v>
      </c>
      <c r="AD138">
        <v>22.26</v>
      </c>
      <c r="AE138">
        <v>0.51</v>
      </c>
      <c r="AF138">
        <v>981</v>
      </c>
      <c r="AG138">
        <v>-1</v>
      </c>
      <c r="AH138">
        <v>49</v>
      </c>
      <c r="AI138">
        <v>36</v>
      </c>
      <c r="AJ138">
        <v>190</v>
      </c>
      <c r="AK138">
        <v>169</v>
      </c>
      <c r="AL138">
        <v>4.3</v>
      </c>
      <c r="AM138">
        <v>174.9</v>
      </c>
      <c r="AN138" t="s">
        <v>155</v>
      </c>
      <c r="AO138">
        <v>2</v>
      </c>
      <c r="AP138" s="28">
        <v>0.86003472222222221</v>
      </c>
      <c r="AQ138">
        <v>47.161335000000001</v>
      </c>
      <c r="AR138">
        <v>-88.491084999999998</v>
      </c>
      <c r="AS138">
        <v>315.39999999999998</v>
      </c>
      <c r="AT138">
        <v>39.799999999999997</v>
      </c>
      <c r="AU138">
        <v>12</v>
      </c>
      <c r="AV138">
        <v>9</v>
      </c>
      <c r="AW138" t="s">
        <v>230</v>
      </c>
      <c r="AX138">
        <v>2.9877120000000001</v>
      </c>
      <c r="AY138">
        <v>1.024975</v>
      </c>
      <c r="AZ138">
        <v>3.762537</v>
      </c>
      <c r="BA138">
        <v>14.686999999999999</v>
      </c>
      <c r="BB138">
        <v>14.2</v>
      </c>
      <c r="BC138">
        <v>0.97</v>
      </c>
      <c r="BD138">
        <v>14.988</v>
      </c>
      <c r="BE138">
        <v>2677.67</v>
      </c>
      <c r="BF138">
        <v>262.40499999999997</v>
      </c>
      <c r="BG138">
        <v>5.0069999999999997</v>
      </c>
      <c r="BH138">
        <v>1.4999999999999999E-2</v>
      </c>
      <c r="BI138">
        <v>5.0220000000000002</v>
      </c>
      <c r="BJ138">
        <v>4.0119999999999996</v>
      </c>
      <c r="BK138">
        <v>1.2E-2</v>
      </c>
      <c r="BL138">
        <v>4.024</v>
      </c>
      <c r="BM138">
        <v>21.561599999999999</v>
      </c>
      <c r="BQ138">
        <v>44.776000000000003</v>
      </c>
      <c r="BR138">
        <v>0.32356400000000002</v>
      </c>
      <c r="BS138">
        <v>-5</v>
      </c>
      <c r="BT138">
        <v>5.0000000000000001E-3</v>
      </c>
      <c r="BU138">
        <v>7.9070840000000002</v>
      </c>
      <c r="BW138" s="4">
        <f t="shared" si="14"/>
        <v>2.0890515928000002</v>
      </c>
      <c r="BX138" t="e">
        <v>#NAME?</v>
      </c>
      <c r="BY138" s="4">
        <f t="shared" si="15"/>
        <v>15674.047363051484</v>
      </c>
      <c r="BZ138" s="4">
        <f t="shared" si="16"/>
        <v>1535.8101706702039</v>
      </c>
      <c r="CA138" s="4">
        <f t="shared" si="17"/>
        <v>23.481528190121598</v>
      </c>
      <c r="CB138" s="4">
        <f t="shared" si="18"/>
        <v>126.19624083353087</v>
      </c>
    </row>
    <row r="139" spans="1:80" customFormat="1" x14ac:dyDescent="0.25">
      <c r="A139" s="26">
        <v>43530</v>
      </c>
      <c r="B139" s="27">
        <v>0.65155697916666666</v>
      </c>
      <c r="C139">
        <v>13.218999999999999</v>
      </c>
      <c r="D139">
        <v>1.9884999999999999</v>
      </c>
      <c r="E139">
        <v>19885.402597</v>
      </c>
      <c r="F139">
        <v>219.5</v>
      </c>
      <c r="G139">
        <v>0.7</v>
      </c>
      <c r="H139">
        <v>3195.2</v>
      </c>
      <c r="J139">
        <v>0.3</v>
      </c>
      <c r="K139">
        <v>0.86819999999999997</v>
      </c>
      <c r="L139">
        <v>11.4765</v>
      </c>
      <c r="M139">
        <v>1.7264999999999999</v>
      </c>
      <c r="N139">
        <v>190.535</v>
      </c>
      <c r="O139">
        <v>0.60770000000000002</v>
      </c>
      <c r="P139">
        <v>191.1</v>
      </c>
      <c r="Q139">
        <v>152.68969999999999</v>
      </c>
      <c r="R139">
        <v>0.48699999999999999</v>
      </c>
      <c r="S139">
        <v>153.19999999999999</v>
      </c>
      <c r="T139">
        <v>3195.2442999999998</v>
      </c>
      <c r="W139">
        <v>0</v>
      </c>
      <c r="X139">
        <v>0.26050000000000001</v>
      </c>
      <c r="Y139">
        <v>11.8</v>
      </c>
      <c r="Z139">
        <v>857</v>
      </c>
      <c r="AA139">
        <v>844</v>
      </c>
      <c r="AB139">
        <v>848</v>
      </c>
      <c r="AC139">
        <v>88</v>
      </c>
      <c r="AD139">
        <v>22.26</v>
      </c>
      <c r="AE139">
        <v>0.51</v>
      </c>
      <c r="AF139">
        <v>981</v>
      </c>
      <c r="AG139">
        <v>-1</v>
      </c>
      <c r="AH139">
        <v>49</v>
      </c>
      <c r="AI139">
        <v>36</v>
      </c>
      <c r="AJ139">
        <v>190</v>
      </c>
      <c r="AK139">
        <v>169</v>
      </c>
      <c r="AL139">
        <v>4.2</v>
      </c>
      <c r="AM139">
        <v>175</v>
      </c>
      <c r="AN139" t="s">
        <v>155</v>
      </c>
      <c r="AO139">
        <v>2</v>
      </c>
      <c r="AP139" s="28">
        <v>0.86004629629629636</v>
      </c>
      <c r="AQ139">
        <v>47.161216000000003</v>
      </c>
      <c r="AR139">
        <v>-88.490932000000001</v>
      </c>
      <c r="AS139">
        <v>315.10000000000002</v>
      </c>
      <c r="AT139">
        <v>38.9</v>
      </c>
      <c r="AU139">
        <v>12</v>
      </c>
      <c r="AV139">
        <v>8</v>
      </c>
      <c r="AW139" t="s">
        <v>231</v>
      </c>
      <c r="AX139">
        <v>1.5620620000000001</v>
      </c>
      <c r="AY139">
        <v>1.2248250000000001</v>
      </c>
      <c r="AZ139">
        <v>3.5372370000000002</v>
      </c>
      <c r="BA139">
        <v>14.686999999999999</v>
      </c>
      <c r="BB139">
        <v>14.04</v>
      </c>
      <c r="BC139">
        <v>0.96</v>
      </c>
      <c r="BD139">
        <v>15.18</v>
      </c>
      <c r="BE139">
        <v>2679.9760000000001</v>
      </c>
      <c r="BF139">
        <v>256.60000000000002</v>
      </c>
      <c r="BG139">
        <v>4.6589999999999998</v>
      </c>
      <c r="BH139">
        <v>1.4999999999999999E-2</v>
      </c>
      <c r="BI139">
        <v>4.6740000000000004</v>
      </c>
      <c r="BJ139">
        <v>3.734</v>
      </c>
      <c r="BK139">
        <v>1.2E-2</v>
      </c>
      <c r="BL139">
        <v>3.746</v>
      </c>
      <c r="BM139">
        <v>23.693999999999999</v>
      </c>
      <c r="BQ139">
        <v>44.225000000000001</v>
      </c>
      <c r="BR139">
        <v>0.318332</v>
      </c>
      <c r="BS139">
        <v>-5</v>
      </c>
      <c r="BT139">
        <v>5.0000000000000001E-3</v>
      </c>
      <c r="BU139">
        <v>7.7792380000000003</v>
      </c>
      <c r="BW139" s="4">
        <f t="shared" ref="BW139:BW188" si="19">BU139*0.2642</f>
        <v>2.0552746796000001</v>
      </c>
      <c r="BX139" t="e">
        <v>#NAME?</v>
      </c>
      <c r="BY139" s="4">
        <f t="shared" ref="BY139:BY188" si="20">BE139*$BU139*0.7403</f>
        <v>15433.901093674607</v>
      </c>
      <c r="BZ139" s="4">
        <f t="shared" ref="BZ139:BZ188" si="21">BF139*$BU139*0.7402</f>
        <v>1477.55205888616</v>
      </c>
      <c r="CA139" s="4">
        <f t="shared" ref="CA139:CA188" si="22">BJ139*$BU139*0.7402</f>
        <v>21.501088807018402</v>
      </c>
      <c r="CB139" s="4">
        <f t="shared" ref="CB139:CB188" si="23">BM139*$BU139*0.7402</f>
        <v>136.4346004803144</v>
      </c>
    </row>
    <row r="140" spans="1:80" customFormat="1" x14ac:dyDescent="0.25">
      <c r="A140" s="26">
        <v>43530</v>
      </c>
      <c r="B140" s="27">
        <v>0.65156855324074081</v>
      </c>
      <c r="C140">
        <v>13.233000000000001</v>
      </c>
      <c r="D140">
        <v>1.8743000000000001</v>
      </c>
      <c r="E140">
        <v>18743.384121999999</v>
      </c>
      <c r="F140">
        <v>207.5</v>
      </c>
      <c r="G140">
        <v>0.8</v>
      </c>
      <c r="H140">
        <v>3271.3</v>
      </c>
      <c r="J140">
        <v>0.32</v>
      </c>
      <c r="K140">
        <v>0.86899999999999999</v>
      </c>
      <c r="L140">
        <v>11.4994</v>
      </c>
      <c r="M140">
        <v>1.6288</v>
      </c>
      <c r="N140">
        <v>180.30179999999999</v>
      </c>
      <c r="O140">
        <v>0.69520000000000004</v>
      </c>
      <c r="P140">
        <v>181</v>
      </c>
      <c r="Q140">
        <v>144.48910000000001</v>
      </c>
      <c r="R140">
        <v>0.55710000000000004</v>
      </c>
      <c r="S140">
        <v>145</v>
      </c>
      <c r="T140">
        <v>3271.3108000000002</v>
      </c>
      <c r="W140">
        <v>0</v>
      </c>
      <c r="X140">
        <v>0.28149999999999997</v>
      </c>
      <c r="Y140">
        <v>11.9</v>
      </c>
      <c r="Z140">
        <v>857</v>
      </c>
      <c r="AA140">
        <v>844</v>
      </c>
      <c r="AB140">
        <v>847</v>
      </c>
      <c r="AC140">
        <v>88</v>
      </c>
      <c r="AD140">
        <v>22.26</v>
      </c>
      <c r="AE140">
        <v>0.51</v>
      </c>
      <c r="AF140">
        <v>981</v>
      </c>
      <c r="AG140">
        <v>-1</v>
      </c>
      <c r="AH140">
        <v>49</v>
      </c>
      <c r="AI140">
        <v>36</v>
      </c>
      <c r="AJ140">
        <v>190</v>
      </c>
      <c r="AK140">
        <v>169</v>
      </c>
      <c r="AL140">
        <v>4.2</v>
      </c>
      <c r="AM140">
        <v>175</v>
      </c>
      <c r="AN140" t="s">
        <v>155</v>
      </c>
      <c r="AO140">
        <v>2</v>
      </c>
      <c r="AP140" s="28">
        <v>0.8600578703703704</v>
      </c>
      <c r="AQ140">
        <v>47.161081000000003</v>
      </c>
      <c r="AR140">
        <v>-88.490810999999994</v>
      </c>
      <c r="AS140">
        <v>314.39999999999998</v>
      </c>
      <c r="AT140">
        <v>38.700000000000003</v>
      </c>
      <c r="AU140">
        <v>12</v>
      </c>
      <c r="AV140">
        <v>9</v>
      </c>
      <c r="AW140" t="s">
        <v>232</v>
      </c>
      <c r="AX140">
        <v>2.0499999999999998</v>
      </c>
      <c r="AY140">
        <v>1.35</v>
      </c>
      <c r="AZ140">
        <v>3.8250000000000002</v>
      </c>
      <c r="BA140">
        <v>14.686999999999999</v>
      </c>
      <c r="BB140">
        <v>14.13</v>
      </c>
      <c r="BC140">
        <v>0.96</v>
      </c>
      <c r="BD140">
        <v>15.074</v>
      </c>
      <c r="BE140">
        <v>2698.7669999999998</v>
      </c>
      <c r="BF140">
        <v>243.29900000000001</v>
      </c>
      <c r="BG140">
        <v>4.431</v>
      </c>
      <c r="BH140">
        <v>1.7000000000000001E-2</v>
      </c>
      <c r="BI140">
        <v>4.4480000000000004</v>
      </c>
      <c r="BJ140">
        <v>3.5510000000000002</v>
      </c>
      <c r="BK140">
        <v>1.4E-2</v>
      </c>
      <c r="BL140">
        <v>3.5649999999999999</v>
      </c>
      <c r="BM140">
        <v>24.3796</v>
      </c>
      <c r="BQ140">
        <v>48.034999999999997</v>
      </c>
      <c r="BR140">
        <v>0.36560900000000002</v>
      </c>
      <c r="BS140">
        <v>-5</v>
      </c>
      <c r="BT140">
        <v>5.0000000000000001E-3</v>
      </c>
      <c r="BU140">
        <v>8.9345700000000008</v>
      </c>
      <c r="BW140" s="4">
        <f t="shared" si="19"/>
        <v>2.3605133940000003</v>
      </c>
      <c r="BX140" t="e">
        <v>#NAME?</v>
      </c>
      <c r="BY140" s="4">
        <f t="shared" si="20"/>
        <v>17850.352476443157</v>
      </c>
      <c r="BZ140" s="4">
        <f t="shared" si="21"/>
        <v>1609.0259947474863</v>
      </c>
      <c r="CA140" s="4">
        <f t="shared" si="22"/>
        <v>23.484072303414003</v>
      </c>
      <c r="CB140" s="4">
        <f t="shared" si="23"/>
        <v>161.23128389983441</v>
      </c>
    </row>
    <row r="141" spans="1:80" customFormat="1" x14ac:dyDescent="0.25">
      <c r="A141" s="26">
        <v>43530</v>
      </c>
      <c r="B141" s="27">
        <v>0.65158012731481485</v>
      </c>
      <c r="C141">
        <v>12.308</v>
      </c>
      <c r="D141">
        <v>2.5568</v>
      </c>
      <c r="E141">
        <v>25567.762630000001</v>
      </c>
      <c r="F141">
        <v>200.4</v>
      </c>
      <c r="G141">
        <v>0.8</v>
      </c>
      <c r="H141">
        <v>3362.9</v>
      </c>
      <c r="J141">
        <v>0.4</v>
      </c>
      <c r="K141">
        <v>0.86990000000000001</v>
      </c>
      <c r="L141">
        <v>10.707000000000001</v>
      </c>
      <c r="M141">
        <v>2.2242000000000002</v>
      </c>
      <c r="N141">
        <v>174.31209999999999</v>
      </c>
      <c r="O141">
        <v>0.69589999999999996</v>
      </c>
      <c r="P141">
        <v>175</v>
      </c>
      <c r="Q141">
        <v>139.6891</v>
      </c>
      <c r="R141">
        <v>0.55769999999999997</v>
      </c>
      <c r="S141">
        <v>140.19999999999999</v>
      </c>
      <c r="T141">
        <v>3362.9349999999999</v>
      </c>
      <c r="W141">
        <v>0</v>
      </c>
      <c r="X141">
        <v>0.34799999999999998</v>
      </c>
      <c r="Y141">
        <v>11.8</v>
      </c>
      <c r="Z141">
        <v>856</v>
      </c>
      <c r="AA141">
        <v>844</v>
      </c>
      <c r="AB141">
        <v>846</v>
      </c>
      <c r="AC141">
        <v>88</v>
      </c>
      <c r="AD141">
        <v>22.26</v>
      </c>
      <c r="AE141">
        <v>0.51</v>
      </c>
      <c r="AF141">
        <v>981</v>
      </c>
      <c r="AG141">
        <v>-1</v>
      </c>
      <c r="AH141">
        <v>49</v>
      </c>
      <c r="AI141">
        <v>36</v>
      </c>
      <c r="AJ141">
        <v>190</v>
      </c>
      <c r="AK141">
        <v>169</v>
      </c>
      <c r="AL141">
        <v>4.2</v>
      </c>
      <c r="AM141">
        <v>175</v>
      </c>
      <c r="AN141" t="s">
        <v>155</v>
      </c>
      <c r="AO141">
        <v>2</v>
      </c>
      <c r="AP141" s="28">
        <v>0.86006944444444444</v>
      </c>
      <c r="AQ141">
        <v>47.160941000000001</v>
      </c>
      <c r="AR141">
        <v>-88.490745000000004</v>
      </c>
      <c r="AS141">
        <v>314.3</v>
      </c>
      <c r="AT141">
        <v>38.200000000000003</v>
      </c>
      <c r="AU141">
        <v>12</v>
      </c>
      <c r="AV141">
        <v>5</v>
      </c>
      <c r="AW141" t="s">
        <v>233</v>
      </c>
      <c r="AX141">
        <v>2.4</v>
      </c>
      <c r="AY141">
        <v>1</v>
      </c>
      <c r="AZ141">
        <v>3.9312499999999999</v>
      </c>
      <c r="BA141">
        <v>14.686999999999999</v>
      </c>
      <c r="BB141">
        <v>14.24</v>
      </c>
      <c r="BC141">
        <v>0.97</v>
      </c>
      <c r="BD141">
        <v>14.952999999999999</v>
      </c>
      <c r="BE141">
        <v>2548.4670000000001</v>
      </c>
      <c r="BF141">
        <v>336.94400000000002</v>
      </c>
      <c r="BG141">
        <v>4.3449999999999998</v>
      </c>
      <c r="BH141">
        <v>1.7000000000000001E-2</v>
      </c>
      <c r="BI141">
        <v>4.3620000000000001</v>
      </c>
      <c r="BJ141">
        <v>3.4820000000000002</v>
      </c>
      <c r="BK141">
        <v>1.4E-2</v>
      </c>
      <c r="BL141">
        <v>3.496</v>
      </c>
      <c r="BM141">
        <v>25.417999999999999</v>
      </c>
      <c r="BQ141">
        <v>60.220999999999997</v>
      </c>
      <c r="BR141">
        <v>0.34098499999999998</v>
      </c>
      <c r="BS141">
        <v>-5</v>
      </c>
      <c r="BT141">
        <v>5.0000000000000001E-3</v>
      </c>
      <c r="BU141">
        <v>8.3328209999999991</v>
      </c>
      <c r="BW141" s="4">
        <f t="shared" si="19"/>
        <v>2.2015313081999999</v>
      </c>
      <c r="BX141" t="e">
        <v>#NAME?</v>
      </c>
      <c r="BY141" s="4">
        <f t="shared" si="20"/>
        <v>15720.951084001799</v>
      </c>
      <c r="BZ141" s="4">
        <f t="shared" si="21"/>
        <v>2078.2551276855647</v>
      </c>
      <c r="CA141" s="4">
        <f t="shared" si="22"/>
        <v>21.476816190824398</v>
      </c>
      <c r="CB141" s="4">
        <f t="shared" si="23"/>
        <v>156.77705742055559</v>
      </c>
    </row>
    <row r="142" spans="1:80" customFormat="1" x14ac:dyDescent="0.25">
      <c r="A142" s="26">
        <v>43530</v>
      </c>
      <c r="B142" s="27">
        <v>0.65159170138888889</v>
      </c>
      <c r="C142">
        <v>11.827999999999999</v>
      </c>
      <c r="D142">
        <v>2.6903000000000001</v>
      </c>
      <c r="E142">
        <v>26903.478261</v>
      </c>
      <c r="F142">
        <v>198</v>
      </c>
      <c r="G142">
        <v>0.8</v>
      </c>
      <c r="H142">
        <v>3707.7</v>
      </c>
      <c r="J142">
        <v>0.4</v>
      </c>
      <c r="K142">
        <v>0.87209999999999999</v>
      </c>
      <c r="L142">
        <v>10.315</v>
      </c>
      <c r="M142">
        <v>2.3460999999999999</v>
      </c>
      <c r="N142">
        <v>172.7038</v>
      </c>
      <c r="O142">
        <v>0.6976</v>
      </c>
      <c r="P142">
        <v>173.4</v>
      </c>
      <c r="Q142">
        <v>138.40029999999999</v>
      </c>
      <c r="R142">
        <v>0.55910000000000004</v>
      </c>
      <c r="S142">
        <v>139</v>
      </c>
      <c r="T142">
        <v>3707.6502</v>
      </c>
      <c r="W142">
        <v>0</v>
      </c>
      <c r="X142">
        <v>0.3488</v>
      </c>
      <c r="Y142">
        <v>11.8</v>
      </c>
      <c r="Z142">
        <v>855</v>
      </c>
      <c r="AA142">
        <v>843</v>
      </c>
      <c r="AB142">
        <v>845</v>
      </c>
      <c r="AC142">
        <v>88</v>
      </c>
      <c r="AD142">
        <v>22.26</v>
      </c>
      <c r="AE142">
        <v>0.51</v>
      </c>
      <c r="AF142">
        <v>981</v>
      </c>
      <c r="AG142">
        <v>-1</v>
      </c>
      <c r="AH142">
        <v>49</v>
      </c>
      <c r="AI142">
        <v>36</v>
      </c>
      <c r="AJ142">
        <v>190</v>
      </c>
      <c r="AK142">
        <v>169</v>
      </c>
      <c r="AL142">
        <v>4.2</v>
      </c>
      <c r="AM142">
        <v>174.7</v>
      </c>
      <c r="AN142" t="s">
        <v>155</v>
      </c>
      <c r="AO142">
        <v>2</v>
      </c>
      <c r="AP142" s="28">
        <v>0.86006944444444444</v>
      </c>
      <c r="AQ142">
        <v>47.160865000000001</v>
      </c>
      <c r="AR142">
        <v>-88.490720999999994</v>
      </c>
      <c r="AS142">
        <v>314.2</v>
      </c>
      <c r="AT142">
        <v>37.9</v>
      </c>
      <c r="AU142">
        <v>12</v>
      </c>
      <c r="AV142">
        <v>5</v>
      </c>
      <c r="AW142" t="s">
        <v>233</v>
      </c>
      <c r="AX142">
        <v>2.4</v>
      </c>
      <c r="AY142">
        <v>1</v>
      </c>
      <c r="AZ142">
        <v>3.3812500000000001</v>
      </c>
      <c r="BA142">
        <v>14.686999999999999</v>
      </c>
      <c r="BB142">
        <v>14.49</v>
      </c>
      <c r="BC142">
        <v>0.99</v>
      </c>
      <c r="BD142">
        <v>14.670999999999999</v>
      </c>
      <c r="BE142">
        <v>2499.6729999999998</v>
      </c>
      <c r="BF142">
        <v>361.86399999999998</v>
      </c>
      <c r="BG142">
        <v>4.383</v>
      </c>
      <c r="BH142">
        <v>1.7999999999999999E-2</v>
      </c>
      <c r="BI142">
        <v>4.4009999999999998</v>
      </c>
      <c r="BJ142">
        <v>3.512</v>
      </c>
      <c r="BK142">
        <v>1.4E-2</v>
      </c>
      <c r="BL142">
        <v>3.5259999999999998</v>
      </c>
      <c r="BM142">
        <v>28.531600000000001</v>
      </c>
      <c r="BQ142">
        <v>61.463999999999999</v>
      </c>
      <c r="BR142">
        <v>0.22933799999999999</v>
      </c>
      <c r="BS142">
        <v>-5</v>
      </c>
      <c r="BT142">
        <v>5.0000000000000001E-3</v>
      </c>
      <c r="BU142">
        <v>5.6044470000000004</v>
      </c>
      <c r="BW142" s="4">
        <f t="shared" si="19"/>
        <v>1.4806948974</v>
      </c>
      <c r="BX142" t="e">
        <v>#NAME?</v>
      </c>
      <c r="BY142" s="4">
        <f t="shared" si="20"/>
        <v>10371.073571368688</v>
      </c>
      <c r="BZ142" s="4">
        <f t="shared" si="21"/>
        <v>1501.1608403357616</v>
      </c>
      <c r="CA142" s="4">
        <f t="shared" si="22"/>
        <v>14.5692217829328</v>
      </c>
      <c r="CB142" s="4">
        <f t="shared" si="23"/>
        <v>118.36082238665306</v>
      </c>
    </row>
    <row r="143" spans="1:80" customFormat="1" x14ac:dyDescent="0.25">
      <c r="A143" s="26">
        <v>43530</v>
      </c>
      <c r="B143" s="27">
        <v>0.65160327546296293</v>
      </c>
      <c r="C143">
        <v>12.448</v>
      </c>
      <c r="D143">
        <v>2.0975000000000001</v>
      </c>
      <c r="E143">
        <v>20974.883519999999</v>
      </c>
      <c r="F143">
        <v>192.9</v>
      </c>
      <c r="G143">
        <v>0.8</v>
      </c>
      <c r="H143">
        <v>2975.3</v>
      </c>
      <c r="J143">
        <v>0.4</v>
      </c>
      <c r="K143">
        <v>0.87329999999999997</v>
      </c>
      <c r="L143">
        <v>10.8706</v>
      </c>
      <c r="M143">
        <v>1.8317000000000001</v>
      </c>
      <c r="N143">
        <v>168.48939999999999</v>
      </c>
      <c r="O143">
        <v>0.6986</v>
      </c>
      <c r="P143">
        <v>169.2</v>
      </c>
      <c r="Q143">
        <v>134.94739999999999</v>
      </c>
      <c r="R143">
        <v>0.5595</v>
      </c>
      <c r="S143">
        <v>135.5</v>
      </c>
      <c r="T143">
        <v>2975.2761</v>
      </c>
      <c r="W143">
        <v>0</v>
      </c>
      <c r="X143">
        <v>0.3493</v>
      </c>
      <c r="Y143">
        <v>11.9</v>
      </c>
      <c r="Z143">
        <v>854</v>
      </c>
      <c r="AA143">
        <v>842</v>
      </c>
      <c r="AB143">
        <v>845</v>
      </c>
      <c r="AC143">
        <v>87.5</v>
      </c>
      <c r="AD143">
        <v>22.12</v>
      </c>
      <c r="AE143">
        <v>0.51</v>
      </c>
      <c r="AF143">
        <v>982</v>
      </c>
      <c r="AG143">
        <v>-1</v>
      </c>
      <c r="AH143">
        <v>49</v>
      </c>
      <c r="AI143">
        <v>36</v>
      </c>
      <c r="AJ143">
        <v>190</v>
      </c>
      <c r="AK143">
        <v>169</v>
      </c>
      <c r="AL143">
        <v>4.2</v>
      </c>
      <c r="AM143">
        <v>174.3</v>
      </c>
      <c r="AN143" t="s">
        <v>155</v>
      </c>
      <c r="AO143">
        <v>2</v>
      </c>
      <c r="AP143" s="28">
        <v>0.86008101851851848</v>
      </c>
      <c r="AQ143">
        <v>47.160758000000001</v>
      </c>
      <c r="AR143">
        <v>-88.490694000000005</v>
      </c>
      <c r="AS143">
        <v>314</v>
      </c>
      <c r="AT143">
        <v>37.799999999999997</v>
      </c>
      <c r="AU143">
        <v>12</v>
      </c>
      <c r="AV143">
        <v>5</v>
      </c>
      <c r="AW143" t="s">
        <v>233</v>
      </c>
      <c r="AX143">
        <v>2.4125000000000001</v>
      </c>
      <c r="AY143">
        <v>1.0375000000000001</v>
      </c>
      <c r="AZ143">
        <v>2.9249999999999998</v>
      </c>
      <c r="BA143">
        <v>14.686999999999999</v>
      </c>
      <c r="BB143">
        <v>14.63</v>
      </c>
      <c r="BC143">
        <v>1</v>
      </c>
      <c r="BD143">
        <v>14.510999999999999</v>
      </c>
      <c r="BE143">
        <v>2640.8560000000002</v>
      </c>
      <c r="BF143">
        <v>283.21800000000002</v>
      </c>
      <c r="BG143">
        <v>4.2859999999999996</v>
      </c>
      <c r="BH143">
        <v>1.7999999999999999E-2</v>
      </c>
      <c r="BI143">
        <v>4.3040000000000003</v>
      </c>
      <c r="BJ143">
        <v>3.4329999999999998</v>
      </c>
      <c r="BK143">
        <v>1.4E-2</v>
      </c>
      <c r="BL143">
        <v>3.4470000000000001</v>
      </c>
      <c r="BM143">
        <v>22.9526</v>
      </c>
      <c r="BQ143">
        <v>61.703000000000003</v>
      </c>
      <c r="BR143">
        <v>0.151668</v>
      </c>
      <c r="BS143">
        <v>-5</v>
      </c>
      <c r="BT143">
        <v>5.0000000000000001E-3</v>
      </c>
      <c r="BU143">
        <v>3.7063869999999999</v>
      </c>
      <c r="BW143" s="4">
        <f t="shared" si="19"/>
        <v>0.97922744539999995</v>
      </c>
      <c r="BX143" t="e">
        <v>#NAME?</v>
      </c>
      <c r="BY143" s="4">
        <f t="shared" si="20"/>
        <v>7246.0818272854613</v>
      </c>
      <c r="BZ143" s="4">
        <f t="shared" si="21"/>
        <v>776.99942299351324</v>
      </c>
      <c r="CA143" s="4">
        <f t="shared" si="22"/>
        <v>9.4183244678542</v>
      </c>
      <c r="CB143" s="4">
        <f t="shared" si="23"/>
        <v>62.969715753239235</v>
      </c>
    </row>
    <row r="144" spans="1:80" customFormat="1" x14ac:dyDescent="0.25">
      <c r="A144" s="26">
        <v>43530</v>
      </c>
      <c r="B144" s="27">
        <v>0.65161484953703697</v>
      </c>
      <c r="C144">
        <v>13.076000000000001</v>
      </c>
      <c r="D144">
        <v>1.6677</v>
      </c>
      <c r="E144">
        <v>16677.337088</v>
      </c>
      <c r="F144">
        <v>177.4</v>
      </c>
      <c r="G144">
        <v>0.8</v>
      </c>
      <c r="H144">
        <v>1761.1</v>
      </c>
      <c r="J144">
        <v>0.42</v>
      </c>
      <c r="K144">
        <v>0.87339999999999995</v>
      </c>
      <c r="L144">
        <v>11.420400000000001</v>
      </c>
      <c r="M144">
        <v>1.4565999999999999</v>
      </c>
      <c r="N144">
        <v>154.9307</v>
      </c>
      <c r="O144">
        <v>0.69869999999999999</v>
      </c>
      <c r="P144">
        <v>155.6</v>
      </c>
      <c r="Q144">
        <v>124.02809999999999</v>
      </c>
      <c r="R144">
        <v>0.55940000000000001</v>
      </c>
      <c r="S144">
        <v>124.6</v>
      </c>
      <c r="T144">
        <v>1761.1016</v>
      </c>
      <c r="W144">
        <v>0</v>
      </c>
      <c r="X144">
        <v>0.36699999999999999</v>
      </c>
      <c r="Y144">
        <v>11.8</v>
      </c>
      <c r="Z144">
        <v>854</v>
      </c>
      <c r="AA144">
        <v>843</v>
      </c>
      <c r="AB144">
        <v>845</v>
      </c>
      <c r="AC144">
        <v>87</v>
      </c>
      <c r="AD144">
        <v>21.99</v>
      </c>
      <c r="AE144">
        <v>0.5</v>
      </c>
      <c r="AF144">
        <v>982</v>
      </c>
      <c r="AG144">
        <v>-1</v>
      </c>
      <c r="AH144">
        <v>49</v>
      </c>
      <c r="AI144">
        <v>36</v>
      </c>
      <c r="AJ144">
        <v>190</v>
      </c>
      <c r="AK144">
        <v>169</v>
      </c>
      <c r="AL144">
        <v>4.0999999999999996</v>
      </c>
      <c r="AM144">
        <v>174</v>
      </c>
      <c r="AN144" t="s">
        <v>155</v>
      </c>
      <c r="AO144">
        <v>2</v>
      </c>
      <c r="AP144" s="28">
        <v>0.86010416666666656</v>
      </c>
      <c r="AQ144">
        <v>47.160462000000003</v>
      </c>
      <c r="AR144">
        <v>-88.490654000000006</v>
      </c>
      <c r="AS144">
        <v>313.2</v>
      </c>
      <c r="AT144">
        <v>38.6</v>
      </c>
      <c r="AU144">
        <v>12</v>
      </c>
      <c r="AV144">
        <v>5</v>
      </c>
      <c r="AW144" t="s">
        <v>233</v>
      </c>
      <c r="AX144">
        <v>2.5375000000000001</v>
      </c>
      <c r="AY144">
        <v>1.3125</v>
      </c>
      <c r="AZ144">
        <v>3.1375000000000002</v>
      </c>
      <c r="BA144">
        <v>14.686999999999999</v>
      </c>
      <c r="BB144">
        <v>14.64</v>
      </c>
      <c r="BC144">
        <v>1</v>
      </c>
      <c r="BD144">
        <v>14.494</v>
      </c>
      <c r="BE144">
        <v>2763.0729999999999</v>
      </c>
      <c r="BF144">
        <v>224.30199999999999</v>
      </c>
      <c r="BG144">
        <v>3.9249999999999998</v>
      </c>
      <c r="BH144">
        <v>1.7999999999999999E-2</v>
      </c>
      <c r="BI144">
        <v>3.9430000000000001</v>
      </c>
      <c r="BJ144">
        <v>3.1419999999999999</v>
      </c>
      <c r="BK144">
        <v>1.4E-2</v>
      </c>
      <c r="BL144">
        <v>3.157</v>
      </c>
      <c r="BM144">
        <v>13.5304</v>
      </c>
      <c r="BQ144">
        <v>64.569000000000003</v>
      </c>
      <c r="BR144">
        <v>0.14036999999999999</v>
      </c>
      <c r="BS144">
        <v>-5</v>
      </c>
      <c r="BT144">
        <v>5.5370000000000003E-3</v>
      </c>
      <c r="BU144">
        <v>3.4302920000000001</v>
      </c>
      <c r="BW144" s="4">
        <f t="shared" si="19"/>
        <v>0.90628314639999996</v>
      </c>
      <c r="BX144" t="e">
        <v>#NAME?</v>
      </c>
      <c r="BY144" s="4">
        <f t="shared" si="20"/>
        <v>7016.6723775760347</v>
      </c>
      <c r="BZ144" s="4">
        <f t="shared" si="21"/>
        <v>569.52568784739685</v>
      </c>
      <c r="CA144" s="4">
        <f t="shared" si="22"/>
        <v>7.9778589188527995</v>
      </c>
      <c r="CB144" s="4">
        <f t="shared" si="23"/>
        <v>34.355067573407361</v>
      </c>
    </row>
    <row r="145" spans="1:80" customFormat="1" x14ac:dyDescent="0.25">
      <c r="A145" s="26">
        <v>43530</v>
      </c>
      <c r="B145" s="27">
        <v>0.65162642361111112</v>
      </c>
      <c r="C145">
        <v>12.666</v>
      </c>
      <c r="D145">
        <v>1.9291</v>
      </c>
      <c r="E145">
        <v>19290.764655999999</v>
      </c>
      <c r="F145">
        <v>159.5</v>
      </c>
      <c r="G145">
        <v>0.9</v>
      </c>
      <c r="H145">
        <v>940.9</v>
      </c>
      <c r="J145">
        <v>0.6</v>
      </c>
      <c r="K145">
        <v>0.875</v>
      </c>
      <c r="L145">
        <v>11.0831</v>
      </c>
      <c r="M145">
        <v>1.6879</v>
      </c>
      <c r="N145">
        <v>139.55240000000001</v>
      </c>
      <c r="O145">
        <v>0.78749999999999998</v>
      </c>
      <c r="P145">
        <v>140.30000000000001</v>
      </c>
      <c r="Q145">
        <v>111.71720000000001</v>
      </c>
      <c r="R145">
        <v>0.63039999999999996</v>
      </c>
      <c r="S145">
        <v>112.3</v>
      </c>
      <c r="T145">
        <v>940.899</v>
      </c>
      <c r="W145">
        <v>0</v>
      </c>
      <c r="X145">
        <v>0.52500000000000002</v>
      </c>
      <c r="Y145">
        <v>11.9</v>
      </c>
      <c r="Z145">
        <v>855</v>
      </c>
      <c r="AA145">
        <v>843</v>
      </c>
      <c r="AB145">
        <v>846</v>
      </c>
      <c r="AC145">
        <v>87</v>
      </c>
      <c r="AD145">
        <v>21.99</v>
      </c>
      <c r="AE145">
        <v>0.5</v>
      </c>
      <c r="AF145">
        <v>982</v>
      </c>
      <c r="AG145">
        <v>-1</v>
      </c>
      <c r="AH145">
        <v>49</v>
      </c>
      <c r="AI145">
        <v>36</v>
      </c>
      <c r="AJ145">
        <v>190</v>
      </c>
      <c r="AK145">
        <v>169</v>
      </c>
      <c r="AL145">
        <v>4.2</v>
      </c>
      <c r="AM145">
        <v>174.4</v>
      </c>
      <c r="AN145" t="s">
        <v>155</v>
      </c>
      <c r="AO145">
        <v>2</v>
      </c>
      <c r="AP145" s="28">
        <v>0.86011574074074071</v>
      </c>
      <c r="AQ145">
        <v>47.160319000000001</v>
      </c>
      <c r="AR145">
        <v>-88.490679</v>
      </c>
      <c r="AS145">
        <v>312.8</v>
      </c>
      <c r="AT145">
        <v>36.9</v>
      </c>
      <c r="AU145">
        <v>12</v>
      </c>
      <c r="AV145">
        <v>7</v>
      </c>
      <c r="AW145" t="s">
        <v>234</v>
      </c>
      <c r="AX145">
        <v>2.8250000000000002</v>
      </c>
      <c r="AY145">
        <v>1.4125000000000001</v>
      </c>
      <c r="AZ145">
        <v>3.4125000000000001</v>
      </c>
      <c r="BA145">
        <v>14.686999999999999</v>
      </c>
      <c r="BB145">
        <v>14.84</v>
      </c>
      <c r="BC145">
        <v>1.01</v>
      </c>
      <c r="BD145">
        <v>14.287000000000001</v>
      </c>
      <c r="BE145">
        <v>2720.7629999999999</v>
      </c>
      <c r="BF145">
        <v>263.73099999999999</v>
      </c>
      <c r="BG145">
        <v>3.5880000000000001</v>
      </c>
      <c r="BH145">
        <v>0.02</v>
      </c>
      <c r="BI145">
        <v>3.6080000000000001</v>
      </c>
      <c r="BJ145">
        <v>2.8719999999999999</v>
      </c>
      <c r="BK145">
        <v>1.6E-2</v>
      </c>
      <c r="BL145">
        <v>2.8879999999999999</v>
      </c>
      <c r="BM145">
        <v>7.3348000000000004</v>
      </c>
      <c r="BQ145">
        <v>93.71</v>
      </c>
      <c r="BR145">
        <v>0.15842500000000001</v>
      </c>
      <c r="BS145">
        <v>-5</v>
      </c>
      <c r="BT145">
        <v>5.463E-3</v>
      </c>
      <c r="BU145">
        <v>3.8715109999999999</v>
      </c>
      <c r="BW145" s="4">
        <f t="shared" si="19"/>
        <v>1.0228532062</v>
      </c>
      <c r="BX145" t="e">
        <v>#NAME?</v>
      </c>
      <c r="BY145" s="4">
        <f t="shared" si="20"/>
        <v>7797.9233125056871</v>
      </c>
      <c r="BZ145" s="4">
        <f t="shared" si="21"/>
        <v>755.77193347384809</v>
      </c>
      <c r="CA145" s="4">
        <f t="shared" si="22"/>
        <v>8.2302686939983989</v>
      </c>
      <c r="CB145" s="4">
        <f t="shared" si="23"/>
        <v>21.019280925048559</v>
      </c>
    </row>
    <row r="146" spans="1:80" customFormat="1" x14ac:dyDescent="0.25">
      <c r="A146" s="26">
        <v>43530</v>
      </c>
      <c r="B146" s="27">
        <v>0.65163799768518516</v>
      </c>
      <c r="C146">
        <v>12.459</v>
      </c>
      <c r="D146">
        <v>2.6680999999999999</v>
      </c>
      <c r="E146">
        <v>26680.909091000001</v>
      </c>
      <c r="F146">
        <v>143.80000000000001</v>
      </c>
      <c r="G146">
        <v>0.9</v>
      </c>
      <c r="H146">
        <v>689.3</v>
      </c>
      <c r="J146">
        <v>0.7</v>
      </c>
      <c r="K146">
        <v>0.87029999999999996</v>
      </c>
      <c r="L146">
        <v>10.843400000000001</v>
      </c>
      <c r="M146">
        <v>2.3220999999999998</v>
      </c>
      <c r="N146">
        <v>125.1234</v>
      </c>
      <c r="O146">
        <v>0.7833</v>
      </c>
      <c r="P146">
        <v>125.9</v>
      </c>
      <c r="Q146">
        <v>100.1662</v>
      </c>
      <c r="R146">
        <v>0.62709999999999999</v>
      </c>
      <c r="S146">
        <v>100.8</v>
      </c>
      <c r="T146">
        <v>689.25300000000004</v>
      </c>
      <c r="W146">
        <v>0</v>
      </c>
      <c r="X146">
        <v>0.60919999999999996</v>
      </c>
      <c r="Y146">
        <v>11.8</v>
      </c>
      <c r="Z146">
        <v>855</v>
      </c>
      <c r="AA146">
        <v>844</v>
      </c>
      <c r="AB146">
        <v>846</v>
      </c>
      <c r="AC146">
        <v>87</v>
      </c>
      <c r="AD146">
        <v>21.99</v>
      </c>
      <c r="AE146">
        <v>0.5</v>
      </c>
      <c r="AF146">
        <v>982</v>
      </c>
      <c r="AG146">
        <v>-1</v>
      </c>
      <c r="AH146">
        <v>49</v>
      </c>
      <c r="AI146">
        <v>36</v>
      </c>
      <c r="AJ146">
        <v>190</v>
      </c>
      <c r="AK146">
        <v>169</v>
      </c>
      <c r="AL146">
        <v>4.2</v>
      </c>
      <c r="AM146">
        <v>174.8</v>
      </c>
      <c r="AN146" t="s">
        <v>155</v>
      </c>
      <c r="AO146">
        <v>2</v>
      </c>
      <c r="AP146" s="28">
        <v>0.86012731481481486</v>
      </c>
      <c r="AQ146">
        <v>47.160209999999999</v>
      </c>
      <c r="AR146">
        <v>-88.490672000000004</v>
      </c>
      <c r="AS146">
        <v>312.60000000000002</v>
      </c>
      <c r="AT146">
        <v>31.9</v>
      </c>
      <c r="AU146">
        <v>12</v>
      </c>
      <c r="AV146">
        <v>11</v>
      </c>
      <c r="AW146" t="s">
        <v>216</v>
      </c>
      <c r="AX146">
        <v>3.0125000000000002</v>
      </c>
      <c r="AY146">
        <v>1.4375</v>
      </c>
      <c r="AZ146">
        <v>3.5125000000000002</v>
      </c>
      <c r="BA146">
        <v>14.686999999999999</v>
      </c>
      <c r="BB146">
        <v>14.28</v>
      </c>
      <c r="BC146">
        <v>0.97</v>
      </c>
      <c r="BD146">
        <v>14.897</v>
      </c>
      <c r="BE146">
        <v>2587.3820000000001</v>
      </c>
      <c r="BF146">
        <v>352.666</v>
      </c>
      <c r="BG146">
        <v>3.1269999999999998</v>
      </c>
      <c r="BH146">
        <v>0.02</v>
      </c>
      <c r="BI146">
        <v>3.1459999999999999</v>
      </c>
      <c r="BJ146">
        <v>2.5030000000000001</v>
      </c>
      <c r="BK146">
        <v>1.6E-2</v>
      </c>
      <c r="BL146">
        <v>2.5190000000000001</v>
      </c>
      <c r="BM146">
        <v>5.2225999999999999</v>
      </c>
      <c r="BQ146">
        <v>105.702</v>
      </c>
      <c r="BR146">
        <v>0.182888</v>
      </c>
      <c r="BS146">
        <v>-5</v>
      </c>
      <c r="BT146">
        <v>5.5370000000000003E-3</v>
      </c>
      <c r="BU146">
        <v>4.4693259999999997</v>
      </c>
      <c r="BW146" s="4">
        <f t="shared" si="19"/>
        <v>1.1807959291999999</v>
      </c>
      <c r="BX146" t="e">
        <v>#NAME?</v>
      </c>
      <c r="BY146" s="4">
        <f t="shared" si="20"/>
        <v>8560.720853047038</v>
      </c>
      <c r="BZ146" s="4">
        <f t="shared" si="21"/>
        <v>1166.6879349704632</v>
      </c>
      <c r="CA146" s="4">
        <f t="shared" si="22"/>
        <v>8.2804123483156005</v>
      </c>
      <c r="CB146" s="4">
        <f t="shared" si="23"/>
        <v>17.27737975641752</v>
      </c>
    </row>
    <row r="147" spans="1:80" customFormat="1" x14ac:dyDescent="0.25">
      <c r="A147" s="26">
        <v>43530</v>
      </c>
      <c r="B147" s="27">
        <v>0.65164957175925931</v>
      </c>
      <c r="C147">
        <v>12.840999999999999</v>
      </c>
      <c r="D147">
        <v>2.0619999999999998</v>
      </c>
      <c r="E147">
        <v>20620.303029999999</v>
      </c>
      <c r="F147">
        <v>130.9</v>
      </c>
      <c r="G147">
        <v>0.9</v>
      </c>
      <c r="H147">
        <v>877.5</v>
      </c>
      <c r="J147">
        <v>0.7</v>
      </c>
      <c r="K147">
        <v>0.87260000000000004</v>
      </c>
      <c r="L147">
        <v>11.2049</v>
      </c>
      <c r="M147">
        <v>1.7992999999999999</v>
      </c>
      <c r="N147">
        <v>114.2367</v>
      </c>
      <c r="O147">
        <v>0.7853</v>
      </c>
      <c r="P147">
        <v>115</v>
      </c>
      <c r="Q147">
        <v>91.450900000000004</v>
      </c>
      <c r="R147">
        <v>0.62870000000000004</v>
      </c>
      <c r="S147">
        <v>92.1</v>
      </c>
      <c r="T147">
        <v>877.4991</v>
      </c>
      <c r="W147">
        <v>0</v>
      </c>
      <c r="X147">
        <v>0.61080000000000001</v>
      </c>
      <c r="Y147">
        <v>11.8</v>
      </c>
      <c r="Z147">
        <v>856</v>
      </c>
      <c r="AA147">
        <v>845</v>
      </c>
      <c r="AB147">
        <v>845</v>
      </c>
      <c r="AC147">
        <v>87</v>
      </c>
      <c r="AD147">
        <v>21.99</v>
      </c>
      <c r="AE147">
        <v>0.5</v>
      </c>
      <c r="AF147">
        <v>982</v>
      </c>
      <c r="AG147">
        <v>-1</v>
      </c>
      <c r="AH147">
        <v>48.463000000000001</v>
      </c>
      <c r="AI147">
        <v>36</v>
      </c>
      <c r="AJ147">
        <v>190</v>
      </c>
      <c r="AK147">
        <v>169</v>
      </c>
      <c r="AL147">
        <v>4.2</v>
      </c>
      <c r="AM147">
        <v>174.8</v>
      </c>
      <c r="AN147" t="s">
        <v>155</v>
      </c>
      <c r="AO147">
        <v>2</v>
      </c>
      <c r="AP147" s="28">
        <v>0.8601388888888889</v>
      </c>
      <c r="AQ147">
        <v>47.160103999999997</v>
      </c>
      <c r="AR147">
        <v>-88.490643000000006</v>
      </c>
      <c r="AS147">
        <v>312.5</v>
      </c>
      <c r="AT147">
        <v>29.3</v>
      </c>
      <c r="AU147">
        <v>12</v>
      </c>
      <c r="AV147">
        <v>12</v>
      </c>
      <c r="AW147" t="s">
        <v>206</v>
      </c>
      <c r="AX147">
        <v>3.0625</v>
      </c>
      <c r="AY147">
        <v>1</v>
      </c>
      <c r="AZ147">
        <v>3.5125000000000002</v>
      </c>
      <c r="BA147">
        <v>14.686999999999999</v>
      </c>
      <c r="BB147">
        <v>14.54</v>
      </c>
      <c r="BC147">
        <v>0.99</v>
      </c>
      <c r="BD147">
        <v>14.602</v>
      </c>
      <c r="BE147">
        <v>2702.8589999999999</v>
      </c>
      <c r="BF147">
        <v>276.245</v>
      </c>
      <c r="BG147">
        <v>2.8860000000000001</v>
      </c>
      <c r="BH147">
        <v>0.02</v>
      </c>
      <c r="BI147">
        <v>2.9060000000000001</v>
      </c>
      <c r="BJ147">
        <v>2.31</v>
      </c>
      <c r="BK147">
        <v>1.6E-2</v>
      </c>
      <c r="BL147">
        <v>2.3260000000000001</v>
      </c>
      <c r="BM147">
        <v>6.7215999999999996</v>
      </c>
      <c r="BQ147">
        <v>107.13200000000001</v>
      </c>
      <c r="BR147">
        <v>0.23857100000000001</v>
      </c>
      <c r="BS147">
        <v>-5</v>
      </c>
      <c r="BT147">
        <v>5.463E-3</v>
      </c>
      <c r="BU147">
        <v>5.8300789999999996</v>
      </c>
      <c r="BW147" s="4">
        <f t="shared" si="19"/>
        <v>1.5403068717999999</v>
      </c>
      <c r="BX147" t="e">
        <v>#NAME?</v>
      </c>
      <c r="BY147" s="4">
        <f t="shared" si="20"/>
        <v>11665.559671385896</v>
      </c>
      <c r="BZ147" s="4">
        <f t="shared" si="21"/>
        <v>1192.114434317371</v>
      </c>
      <c r="CA147" s="4">
        <f t="shared" si="22"/>
        <v>9.9686305390979992</v>
      </c>
      <c r="CB147" s="4">
        <f t="shared" si="23"/>
        <v>29.006557156537276</v>
      </c>
    </row>
    <row r="148" spans="1:80" customFormat="1" x14ac:dyDescent="0.25">
      <c r="A148" s="26">
        <v>43530</v>
      </c>
      <c r="B148" s="27">
        <v>0.65166114583333334</v>
      </c>
      <c r="C148">
        <v>13.268000000000001</v>
      </c>
      <c r="D148">
        <v>1.675</v>
      </c>
      <c r="E148">
        <v>16750.135478</v>
      </c>
      <c r="F148">
        <v>121.8</v>
      </c>
      <c r="G148">
        <v>1</v>
      </c>
      <c r="H148">
        <v>1527.7</v>
      </c>
      <c r="J148">
        <v>0.8</v>
      </c>
      <c r="K148">
        <v>0.87209999999999999</v>
      </c>
      <c r="L148">
        <v>11.571199999999999</v>
      </c>
      <c r="M148">
        <v>1.4608000000000001</v>
      </c>
      <c r="N148">
        <v>106.18680000000001</v>
      </c>
      <c r="O148">
        <v>0.87209999999999999</v>
      </c>
      <c r="P148">
        <v>107.1</v>
      </c>
      <c r="Q148">
        <v>85.006699999999995</v>
      </c>
      <c r="R148">
        <v>0.69820000000000004</v>
      </c>
      <c r="S148">
        <v>85.7</v>
      </c>
      <c r="T148">
        <v>1527.6925000000001</v>
      </c>
      <c r="W148">
        <v>0</v>
      </c>
      <c r="X148">
        <v>0.69769999999999999</v>
      </c>
      <c r="Y148">
        <v>11.9</v>
      </c>
      <c r="Z148">
        <v>856</v>
      </c>
      <c r="AA148">
        <v>844</v>
      </c>
      <c r="AB148">
        <v>845</v>
      </c>
      <c r="AC148">
        <v>87</v>
      </c>
      <c r="AD148">
        <v>21.99</v>
      </c>
      <c r="AE148">
        <v>0.5</v>
      </c>
      <c r="AF148">
        <v>982</v>
      </c>
      <c r="AG148">
        <v>-1</v>
      </c>
      <c r="AH148">
        <v>48</v>
      </c>
      <c r="AI148">
        <v>36</v>
      </c>
      <c r="AJ148">
        <v>190</v>
      </c>
      <c r="AK148">
        <v>169</v>
      </c>
      <c r="AL148">
        <v>4.2</v>
      </c>
      <c r="AM148">
        <v>174.5</v>
      </c>
      <c r="AN148" t="s">
        <v>155</v>
      </c>
      <c r="AO148">
        <v>2</v>
      </c>
      <c r="AP148" s="28">
        <v>0.86015046296296294</v>
      </c>
      <c r="AQ148">
        <v>47.160001000000001</v>
      </c>
      <c r="AR148">
        <v>-88.490598000000006</v>
      </c>
      <c r="AS148">
        <v>312.2</v>
      </c>
      <c r="AT148">
        <v>27.6</v>
      </c>
      <c r="AU148">
        <v>12</v>
      </c>
      <c r="AV148">
        <v>12</v>
      </c>
      <c r="AW148" t="s">
        <v>206</v>
      </c>
      <c r="AX148">
        <v>2.8</v>
      </c>
      <c r="AY148">
        <v>1.0375000000000001</v>
      </c>
      <c r="AZ148">
        <v>2.9249999999999998</v>
      </c>
      <c r="BA148">
        <v>14.686999999999999</v>
      </c>
      <c r="BB148">
        <v>14.49</v>
      </c>
      <c r="BC148">
        <v>0.99</v>
      </c>
      <c r="BD148">
        <v>14.661</v>
      </c>
      <c r="BE148">
        <v>2771.5129999999999</v>
      </c>
      <c r="BF148">
        <v>222.7</v>
      </c>
      <c r="BG148">
        <v>2.6629999999999998</v>
      </c>
      <c r="BH148">
        <v>2.1999999999999999E-2</v>
      </c>
      <c r="BI148">
        <v>2.6850000000000001</v>
      </c>
      <c r="BJ148">
        <v>2.1320000000000001</v>
      </c>
      <c r="BK148">
        <v>1.7999999999999999E-2</v>
      </c>
      <c r="BL148">
        <v>2.15</v>
      </c>
      <c r="BM148">
        <v>11.6195</v>
      </c>
      <c r="BQ148">
        <v>121.51</v>
      </c>
      <c r="BR148">
        <v>0.29149900000000001</v>
      </c>
      <c r="BS148">
        <v>-5</v>
      </c>
      <c r="BT148">
        <v>5.0000000000000001E-3</v>
      </c>
      <c r="BU148">
        <v>7.123507</v>
      </c>
      <c r="BW148" s="4">
        <f t="shared" si="19"/>
        <v>1.8820305494</v>
      </c>
      <c r="BX148" t="e">
        <v>#NAME?</v>
      </c>
      <c r="BY148" s="4">
        <f t="shared" si="20"/>
        <v>14615.663137184167</v>
      </c>
      <c r="BZ148" s="4">
        <f t="shared" si="21"/>
        <v>1174.25698758778</v>
      </c>
      <c r="CA148" s="4">
        <f t="shared" si="22"/>
        <v>11.241651987144801</v>
      </c>
      <c r="CB148" s="4">
        <f t="shared" si="23"/>
        <v>61.267530611927299</v>
      </c>
    </row>
    <row r="149" spans="1:80" customFormat="1" x14ac:dyDescent="0.25">
      <c r="A149" s="26">
        <v>43530</v>
      </c>
      <c r="B149" s="27">
        <v>0.65167271990740738</v>
      </c>
      <c r="C149">
        <v>13.411</v>
      </c>
      <c r="D149">
        <v>1.3720000000000001</v>
      </c>
      <c r="E149">
        <v>13720.173984999999</v>
      </c>
      <c r="F149">
        <v>117.1</v>
      </c>
      <c r="G149">
        <v>1</v>
      </c>
      <c r="H149">
        <v>2213.9</v>
      </c>
      <c r="J149">
        <v>0.87</v>
      </c>
      <c r="K149">
        <v>0.873</v>
      </c>
      <c r="L149">
        <v>11.7081</v>
      </c>
      <c r="M149">
        <v>1.1978</v>
      </c>
      <c r="N149">
        <v>102.2448</v>
      </c>
      <c r="O149">
        <v>0.873</v>
      </c>
      <c r="P149">
        <v>103.1</v>
      </c>
      <c r="Q149">
        <v>81.850999999999999</v>
      </c>
      <c r="R149">
        <v>0.69889999999999997</v>
      </c>
      <c r="S149">
        <v>82.5</v>
      </c>
      <c r="T149">
        <v>2213.9065000000001</v>
      </c>
      <c r="W149">
        <v>0</v>
      </c>
      <c r="X149">
        <v>0.76259999999999994</v>
      </c>
      <c r="Y149">
        <v>11.8</v>
      </c>
      <c r="Z149">
        <v>857</v>
      </c>
      <c r="AA149">
        <v>844</v>
      </c>
      <c r="AB149">
        <v>845</v>
      </c>
      <c r="AC149">
        <v>87</v>
      </c>
      <c r="AD149">
        <v>21.99</v>
      </c>
      <c r="AE149">
        <v>0.5</v>
      </c>
      <c r="AF149">
        <v>982</v>
      </c>
      <c r="AG149">
        <v>-1</v>
      </c>
      <c r="AH149">
        <v>48</v>
      </c>
      <c r="AI149">
        <v>36</v>
      </c>
      <c r="AJ149">
        <v>190</v>
      </c>
      <c r="AK149">
        <v>169</v>
      </c>
      <c r="AL149">
        <v>4.0999999999999996</v>
      </c>
      <c r="AM149">
        <v>174.1</v>
      </c>
      <c r="AN149" t="s">
        <v>155</v>
      </c>
      <c r="AO149">
        <v>2</v>
      </c>
      <c r="AP149" s="28">
        <v>0.86016203703703698</v>
      </c>
      <c r="AQ149">
        <v>47.159917999999998</v>
      </c>
      <c r="AR149">
        <v>-88.490534999999994</v>
      </c>
      <c r="AS149">
        <v>311.8</v>
      </c>
      <c r="AT149">
        <v>26.8</v>
      </c>
      <c r="AU149">
        <v>12</v>
      </c>
      <c r="AV149">
        <v>11</v>
      </c>
      <c r="AW149" t="s">
        <v>208</v>
      </c>
      <c r="AX149">
        <v>2.8</v>
      </c>
      <c r="AY149">
        <v>1.3</v>
      </c>
      <c r="AZ149">
        <v>3.1</v>
      </c>
      <c r="BA149">
        <v>14.686999999999999</v>
      </c>
      <c r="BB149">
        <v>14.6</v>
      </c>
      <c r="BC149">
        <v>0.99</v>
      </c>
      <c r="BD149">
        <v>14.544</v>
      </c>
      <c r="BE149">
        <v>2816.6379999999999</v>
      </c>
      <c r="BF149">
        <v>183.404</v>
      </c>
      <c r="BG149">
        <v>2.5760000000000001</v>
      </c>
      <c r="BH149">
        <v>2.1999999999999999E-2</v>
      </c>
      <c r="BI149">
        <v>2.5979999999999999</v>
      </c>
      <c r="BJ149">
        <v>2.0619999999999998</v>
      </c>
      <c r="BK149">
        <v>1.7999999999999999E-2</v>
      </c>
      <c r="BL149">
        <v>2.08</v>
      </c>
      <c r="BM149">
        <v>16.912800000000001</v>
      </c>
      <c r="BQ149">
        <v>133.39599999999999</v>
      </c>
      <c r="BR149">
        <v>0.37327300000000002</v>
      </c>
      <c r="BS149">
        <v>-5</v>
      </c>
      <c r="BT149">
        <v>5.0000000000000001E-3</v>
      </c>
      <c r="BU149">
        <v>9.1218590000000006</v>
      </c>
      <c r="BW149" s="4">
        <f t="shared" si="19"/>
        <v>2.4099951478000001</v>
      </c>
      <c r="BX149" t="e">
        <v>#NAME?</v>
      </c>
      <c r="BY149" s="4">
        <f t="shared" si="20"/>
        <v>19020.509163038092</v>
      </c>
      <c r="BZ149" s="4">
        <f t="shared" si="21"/>
        <v>1238.3438138322472</v>
      </c>
      <c r="CA149" s="4">
        <f t="shared" si="22"/>
        <v>13.9226240655716</v>
      </c>
      <c r="CB149" s="4">
        <f t="shared" si="23"/>
        <v>114.19522613782705</v>
      </c>
    </row>
    <row r="150" spans="1:80" customFormat="1" x14ac:dyDescent="0.25">
      <c r="A150" s="26">
        <v>43530</v>
      </c>
      <c r="B150" s="27">
        <v>0.65168429398148142</v>
      </c>
      <c r="C150">
        <v>13.414999999999999</v>
      </c>
      <c r="D150">
        <v>1.5628</v>
      </c>
      <c r="E150">
        <v>15627.867459999999</v>
      </c>
      <c r="F150">
        <v>116.7</v>
      </c>
      <c r="G150">
        <v>1</v>
      </c>
      <c r="H150">
        <v>2536</v>
      </c>
      <c r="J150">
        <v>0.9</v>
      </c>
      <c r="K150">
        <v>0.87109999999999999</v>
      </c>
      <c r="L150">
        <v>11.6851</v>
      </c>
      <c r="M150">
        <v>1.3613</v>
      </c>
      <c r="N150">
        <v>101.6855</v>
      </c>
      <c r="O150">
        <v>0.87109999999999999</v>
      </c>
      <c r="P150">
        <v>102.6</v>
      </c>
      <c r="Q150">
        <v>81.403199999999998</v>
      </c>
      <c r="R150">
        <v>0.69730000000000003</v>
      </c>
      <c r="S150">
        <v>82.1</v>
      </c>
      <c r="T150">
        <v>2536.0309999999999</v>
      </c>
      <c r="W150">
        <v>0</v>
      </c>
      <c r="X150">
        <v>0.78390000000000004</v>
      </c>
      <c r="Y150">
        <v>11.9</v>
      </c>
      <c r="Z150">
        <v>856</v>
      </c>
      <c r="AA150">
        <v>844</v>
      </c>
      <c r="AB150">
        <v>846</v>
      </c>
      <c r="AC150">
        <v>87</v>
      </c>
      <c r="AD150">
        <v>21.99</v>
      </c>
      <c r="AE150">
        <v>0.5</v>
      </c>
      <c r="AF150">
        <v>982</v>
      </c>
      <c r="AG150">
        <v>-1</v>
      </c>
      <c r="AH150">
        <v>48</v>
      </c>
      <c r="AI150">
        <v>36</v>
      </c>
      <c r="AJ150">
        <v>190</v>
      </c>
      <c r="AK150">
        <v>169</v>
      </c>
      <c r="AL150">
        <v>4.2</v>
      </c>
      <c r="AM150">
        <v>174.3</v>
      </c>
      <c r="AN150" t="s">
        <v>155</v>
      </c>
      <c r="AO150">
        <v>2</v>
      </c>
      <c r="AP150" s="28">
        <v>0.86016203703703698</v>
      </c>
      <c r="AQ150">
        <v>47.159896000000003</v>
      </c>
      <c r="AR150">
        <v>-88.490514000000005</v>
      </c>
      <c r="AS150">
        <v>311.60000000000002</v>
      </c>
      <c r="AT150">
        <v>26.8</v>
      </c>
      <c r="AU150">
        <v>12</v>
      </c>
      <c r="AV150">
        <v>11</v>
      </c>
      <c r="AW150" t="s">
        <v>208</v>
      </c>
      <c r="AX150">
        <v>2.6375000000000002</v>
      </c>
      <c r="AY150">
        <v>1.325</v>
      </c>
      <c r="AZ150">
        <v>3.1124999999999998</v>
      </c>
      <c r="BA150">
        <v>14.686999999999999</v>
      </c>
      <c r="BB150">
        <v>14.36</v>
      </c>
      <c r="BC150">
        <v>0.98</v>
      </c>
      <c r="BD150">
        <v>14.804</v>
      </c>
      <c r="BE150">
        <v>2774.4940000000001</v>
      </c>
      <c r="BF150">
        <v>205.71700000000001</v>
      </c>
      <c r="BG150">
        <v>2.528</v>
      </c>
      <c r="BH150">
        <v>2.1999999999999999E-2</v>
      </c>
      <c r="BI150">
        <v>2.5499999999999998</v>
      </c>
      <c r="BJ150">
        <v>2.024</v>
      </c>
      <c r="BK150">
        <v>1.7000000000000001E-2</v>
      </c>
      <c r="BL150">
        <v>2.0409999999999999</v>
      </c>
      <c r="BM150">
        <v>19.121300000000002</v>
      </c>
      <c r="BQ150">
        <v>135.34299999999999</v>
      </c>
      <c r="BR150">
        <v>0.43568499999999999</v>
      </c>
      <c r="BS150">
        <v>-5</v>
      </c>
      <c r="BT150">
        <v>5.0000000000000001E-3</v>
      </c>
      <c r="BU150">
        <v>10.647052</v>
      </c>
      <c r="BW150" s="4">
        <f t="shared" si="19"/>
        <v>2.8129511383999999</v>
      </c>
      <c r="BX150" t="e">
        <v>#NAME?</v>
      </c>
      <c r="BY150" s="4">
        <f t="shared" si="20"/>
        <v>21868.596654416629</v>
      </c>
      <c r="BZ150" s="4">
        <f t="shared" si="21"/>
        <v>1621.2449571694167</v>
      </c>
      <c r="CA150" s="4">
        <f t="shared" si="22"/>
        <v>15.951038530169601</v>
      </c>
      <c r="CB150" s="4">
        <f t="shared" si="23"/>
        <v>150.69396889670554</v>
      </c>
    </row>
    <row r="151" spans="1:80" customFormat="1" x14ac:dyDescent="0.25">
      <c r="A151" s="26">
        <v>43530</v>
      </c>
      <c r="B151" s="27">
        <v>0.65169586805555557</v>
      </c>
      <c r="C151">
        <v>12.884</v>
      </c>
      <c r="D151">
        <v>2.1787999999999998</v>
      </c>
      <c r="E151">
        <v>21788.434926000002</v>
      </c>
      <c r="F151">
        <v>128.4</v>
      </c>
      <c r="G151">
        <v>0.9</v>
      </c>
      <c r="H151">
        <v>2831.9</v>
      </c>
      <c r="J151">
        <v>0.9</v>
      </c>
      <c r="K151">
        <v>0.86950000000000005</v>
      </c>
      <c r="L151">
        <v>11.203200000000001</v>
      </c>
      <c r="M151">
        <v>1.8945000000000001</v>
      </c>
      <c r="N151">
        <v>111.6187</v>
      </c>
      <c r="O151">
        <v>0.78259999999999996</v>
      </c>
      <c r="P151">
        <v>112.4</v>
      </c>
      <c r="Q151">
        <v>89.068299999999994</v>
      </c>
      <c r="R151">
        <v>0.62450000000000006</v>
      </c>
      <c r="S151">
        <v>89.7</v>
      </c>
      <c r="T151">
        <v>2831.8683000000001</v>
      </c>
      <c r="W151">
        <v>0</v>
      </c>
      <c r="X151">
        <v>0.78259999999999996</v>
      </c>
      <c r="Y151">
        <v>11.8</v>
      </c>
      <c r="Z151">
        <v>855</v>
      </c>
      <c r="AA151">
        <v>843</v>
      </c>
      <c r="AB151">
        <v>845</v>
      </c>
      <c r="AC151">
        <v>87</v>
      </c>
      <c r="AD151">
        <v>21.13</v>
      </c>
      <c r="AE151">
        <v>0.49</v>
      </c>
      <c r="AF151">
        <v>982</v>
      </c>
      <c r="AG151">
        <v>-1.5</v>
      </c>
      <c r="AH151">
        <v>48</v>
      </c>
      <c r="AI151">
        <v>36</v>
      </c>
      <c r="AJ151">
        <v>190</v>
      </c>
      <c r="AK151">
        <v>169</v>
      </c>
      <c r="AL151">
        <v>4.2</v>
      </c>
      <c r="AM151">
        <v>174.6</v>
      </c>
      <c r="AN151" t="s">
        <v>155</v>
      </c>
      <c r="AO151">
        <v>2</v>
      </c>
      <c r="AP151" s="28">
        <v>0.86018518518518527</v>
      </c>
      <c r="AQ151">
        <v>47.159731000000001</v>
      </c>
      <c r="AR151">
        <v>-88.490348999999995</v>
      </c>
      <c r="AS151">
        <v>310.60000000000002</v>
      </c>
      <c r="AT151">
        <v>26.8</v>
      </c>
      <c r="AU151">
        <v>12</v>
      </c>
      <c r="AV151">
        <v>11</v>
      </c>
      <c r="AW151" t="s">
        <v>208</v>
      </c>
      <c r="AX151">
        <v>1.5</v>
      </c>
      <c r="AY151">
        <v>1.5375000000000001</v>
      </c>
      <c r="AZ151">
        <v>3.2124999999999999</v>
      </c>
      <c r="BA151">
        <v>14.686999999999999</v>
      </c>
      <c r="BB151">
        <v>14.17</v>
      </c>
      <c r="BC151">
        <v>0.97</v>
      </c>
      <c r="BD151">
        <v>15.006</v>
      </c>
      <c r="BE151">
        <v>2643.9070000000002</v>
      </c>
      <c r="BF151">
        <v>284.57</v>
      </c>
      <c r="BG151">
        <v>2.7589999999999999</v>
      </c>
      <c r="BH151">
        <v>1.9E-2</v>
      </c>
      <c r="BI151">
        <v>2.778</v>
      </c>
      <c r="BJ151">
        <v>2.2010000000000001</v>
      </c>
      <c r="BK151">
        <v>1.4999999999999999E-2</v>
      </c>
      <c r="BL151">
        <v>2.2170000000000001</v>
      </c>
      <c r="BM151">
        <v>21.222300000000001</v>
      </c>
      <c r="BQ151">
        <v>134.285</v>
      </c>
      <c r="BR151">
        <v>0.42027900000000001</v>
      </c>
      <c r="BS151">
        <v>-5</v>
      </c>
      <c r="BT151">
        <v>5.0000000000000001E-3</v>
      </c>
      <c r="BU151">
        <v>10.270568000000001</v>
      </c>
      <c r="BW151" s="4">
        <f t="shared" si="19"/>
        <v>2.7134840656000003</v>
      </c>
      <c r="BX151" t="e">
        <v>#NAME?</v>
      </c>
      <c r="BY151" s="4">
        <f t="shared" si="20"/>
        <v>20102.422033578994</v>
      </c>
      <c r="BZ151" s="4">
        <f t="shared" si="21"/>
        <v>2163.3792355695518</v>
      </c>
      <c r="CA151" s="4">
        <f t="shared" si="22"/>
        <v>16.732606028353601</v>
      </c>
      <c r="CB151" s="4">
        <f t="shared" si="23"/>
        <v>161.3377487121893</v>
      </c>
    </row>
    <row r="152" spans="1:80" customFormat="1" x14ac:dyDescent="0.25">
      <c r="A152" s="26">
        <v>43530</v>
      </c>
      <c r="B152" s="27">
        <v>0.65170744212962961</v>
      </c>
      <c r="C152">
        <v>12.975</v>
      </c>
      <c r="D152">
        <v>2.472</v>
      </c>
      <c r="E152">
        <v>24719.801652999999</v>
      </c>
      <c r="F152">
        <v>144.30000000000001</v>
      </c>
      <c r="G152">
        <v>1</v>
      </c>
      <c r="H152">
        <v>3203.6</v>
      </c>
      <c r="J152">
        <v>0.9</v>
      </c>
      <c r="K152">
        <v>0.86599999999999999</v>
      </c>
      <c r="L152">
        <v>11.2363</v>
      </c>
      <c r="M152">
        <v>2.1408</v>
      </c>
      <c r="N152">
        <v>124.98560000000001</v>
      </c>
      <c r="O152">
        <v>0.86599999999999999</v>
      </c>
      <c r="P152">
        <v>125.9</v>
      </c>
      <c r="Q152">
        <v>99.468299999999999</v>
      </c>
      <c r="R152">
        <v>0.68920000000000003</v>
      </c>
      <c r="S152">
        <v>100.2</v>
      </c>
      <c r="T152">
        <v>3203.5920999999998</v>
      </c>
      <c r="W152">
        <v>0</v>
      </c>
      <c r="X152">
        <v>0.77939999999999998</v>
      </c>
      <c r="Y152">
        <v>11.8</v>
      </c>
      <c r="Z152">
        <v>855</v>
      </c>
      <c r="AA152">
        <v>843</v>
      </c>
      <c r="AB152">
        <v>843</v>
      </c>
      <c r="AC152">
        <v>87</v>
      </c>
      <c r="AD152">
        <v>20.420000000000002</v>
      </c>
      <c r="AE152">
        <v>0.47</v>
      </c>
      <c r="AF152">
        <v>982</v>
      </c>
      <c r="AG152">
        <v>-2</v>
      </c>
      <c r="AH152">
        <v>48</v>
      </c>
      <c r="AI152">
        <v>36</v>
      </c>
      <c r="AJ152">
        <v>190</v>
      </c>
      <c r="AK152">
        <v>169</v>
      </c>
      <c r="AL152">
        <v>4.2</v>
      </c>
      <c r="AM152">
        <v>175</v>
      </c>
      <c r="AN152" t="s">
        <v>155</v>
      </c>
      <c r="AO152">
        <v>2</v>
      </c>
      <c r="AP152" s="28">
        <v>0.8601967592592592</v>
      </c>
      <c r="AQ152">
        <v>47.159635000000002</v>
      </c>
      <c r="AR152">
        <v>-88.490217999999999</v>
      </c>
      <c r="AS152">
        <v>310.2</v>
      </c>
      <c r="AT152">
        <v>29.9</v>
      </c>
      <c r="AU152">
        <v>12</v>
      </c>
      <c r="AV152">
        <v>11</v>
      </c>
      <c r="AW152" t="s">
        <v>208</v>
      </c>
      <c r="AX152">
        <v>1.4750000000000001</v>
      </c>
      <c r="AY152">
        <v>1.8125</v>
      </c>
      <c r="AZ152">
        <v>3.3125</v>
      </c>
      <c r="BA152">
        <v>14.686999999999999</v>
      </c>
      <c r="BB152">
        <v>13.78</v>
      </c>
      <c r="BC152">
        <v>0.94</v>
      </c>
      <c r="BD152">
        <v>15.472</v>
      </c>
      <c r="BE152">
        <v>2590.2669999999998</v>
      </c>
      <c r="BF152">
        <v>314.09800000000001</v>
      </c>
      <c r="BG152">
        <v>3.0169999999999999</v>
      </c>
      <c r="BH152">
        <v>2.1000000000000001E-2</v>
      </c>
      <c r="BI152">
        <v>3.0379999999999998</v>
      </c>
      <c r="BJ152">
        <v>2.4009999999999998</v>
      </c>
      <c r="BK152">
        <v>1.7000000000000001E-2</v>
      </c>
      <c r="BL152">
        <v>2.4180000000000001</v>
      </c>
      <c r="BM152">
        <v>23.451499999999999</v>
      </c>
      <c r="BQ152">
        <v>130.642</v>
      </c>
      <c r="BR152">
        <v>0.37761299999999998</v>
      </c>
      <c r="BS152">
        <v>-5</v>
      </c>
      <c r="BT152">
        <v>5.0000000000000001E-3</v>
      </c>
      <c r="BU152">
        <v>9.2279180000000007</v>
      </c>
      <c r="BW152" s="4">
        <f t="shared" si="19"/>
        <v>2.4380159356000002</v>
      </c>
      <c r="BX152" t="e">
        <v>#NAME?</v>
      </c>
      <c r="BY152" s="4">
        <f t="shared" si="20"/>
        <v>17695.221722280672</v>
      </c>
      <c r="BZ152" s="4">
        <f t="shared" si="21"/>
        <v>2145.4479292109531</v>
      </c>
      <c r="CA152" s="4">
        <f t="shared" si="22"/>
        <v>16.400042273543601</v>
      </c>
      <c r="CB152" s="4">
        <f t="shared" si="23"/>
        <v>160.18558574677539</v>
      </c>
    </row>
    <row r="153" spans="1:80" customFormat="1" x14ac:dyDescent="0.25">
      <c r="A153" s="26">
        <v>43530</v>
      </c>
      <c r="B153" s="27">
        <v>0.65171901620370376</v>
      </c>
      <c r="C153">
        <v>13.194000000000001</v>
      </c>
      <c r="D153">
        <v>1.6859999999999999</v>
      </c>
      <c r="E153">
        <v>16860.297521</v>
      </c>
      <c r="F153">
        <v>154.4</v>
      </c>
      <c r="G153">
        <v>1</v>
      </c>
      <c r="H153">
        <v>3064.7</v>
      </c>
      <c r="J153">
        <v>0.8</v>
      </c>
      <c r="K153">
        <v>0.87139999999999995</v>
      </c>
      <c r="L153">
        <v>11.496600000000001</v>
      </c>
      <c r="M153">
        <v>1.4691000000000001</v>
      </c>
      <c r="N153">
        <v>134.5335</v>
      </c>
      <c r="O153">
        <v>0.87139999999999995</v>
      </c>
      <c r="P153">
        <v>135.4</v>
      </c>
      <c r="Q153">
        <v>107.0669</v>
      </c>
      <c r="R153">
        <v>0.69350000000000001</v>
      </c>
      <c r="S153">
        <v>107.8</v>
      </c>
      <c r="T153">
        <v>3064.7220000000002</v>
      </c>
      <c r="W153">
        <v>0</v>
      </c>
      <c r="X153">
        <v>0.69710000000000005</v>
      </c>
      <c r="Y153">
        <v>11.9</v>
      </c>
      <c r="Z153">
        <v>854</v>
      </c>
      <c r="AA153">
        <v>843</v>
      </c>
      <c r="AB153">
        <v>843</v>
      </c>
      <c r="AC153">
        <v>87</v>
      </c>
      <c r="AD153">
        <v>20.420000000000002</v>
      </c>
      <c r="AE153">
        <v>0.47</v>
      </c>
      <c r="AF153">
        <v>982</v>
      </c>
      <c r="AG153">
        <v>-2</v>
      </c>
      <c r="AH153">
        <v>48</v>
      </c>
      <c r="AI153">
        <v>36</v>
      </c>
      <c r="AJ153">
        <v>190</v>
      </c>
      <c r="AK153">
        <v>169</v>
      </c>
      <c r="AL153">
        <v>4.3</v>
      </c>
      <c r="AM153">
        <v>175</v>
      </c>
      <c r="AN153" t="s">
        <v>155</v>
      </c>
      <c r="AO153">
        <v>2</v>
      </c>
      <c r="AP153" s="28">
        <v>0.86020833333333335</v>
      </c>
      <c r="AQ153">
        <v>47.15954</v>
      </c>
      <c r="AR153">
        <v>-88.490055999999996</v>
      </c>
      <c r="AS153">
        <v>309.89999999999998</v>
      </c>
      <c r="AT153">
        <v>35.299999999999997</v>
      </c>
      <c r="AU153">
        <v>12</v>
      </c>
      <c r="AV153">
        <v>11</v>
      </c>
      <c r="AW153" t="s">
        <v>208</v>
      </c>
      <c r="AX153">
        <v>1.3</v>
      </c>
      <c r="AY153">
        <v>1.7875000000000001</v>
      </c>
      <c r="AZ153">
        <v>3.2</v>
      </c>
      <c r="BA153">
        <v>14.686999999999999</v>
      </c>
      <c r="BB153">
        <v>14.38</v>
      </c>
      <c r="BC153">
        <v>0.98</v>
      </c>
      <c r="BD153">
        <v>14.762</v>
      </c>
      <c r="BE153">
        <v>2735.4580000000001</v>
      </c>
      <c r="BF153">
        <v>222.48699999999999</v>
      </c>
      <c r="BG153">
        <v>3.3519999999999999</v>
      </c>
      <c r="BH153">
        <v>2.1999999999999999E-2</v>
      </c>
      <c r="BI153">
        <v>3.3740000000000001</v>
      </c>
      <c r="BJ153">
        <v>2.6680000000000001</v>
      </c>
      <c r="BK153">
        <v>1.7000000000000001E-2</v>
      </c>
      <c r="BL153">
        <v>2.6850000000000001</v>
      </c>
      <c r="BM153">
        <v>23.156099999999999</v>
      </c>
      <c r="BQ153">
        <v>120.601</v>
      </c>
      <c r="BR153">
        <v>0.33576</v>
      </c>
      <c r="BS153">
        <v>-5</v>
      </c>
      <c r="BT153">
        <v>5.0000000000000001E-3</v>
      </c>
      <c r="BU153">
        <v>8.2051409999999994</v>
      </c>
      <c r="BW153" s="4">
        <f t="shared" si="19"/>
        <v>2.1677982521999999</v>
      </c>
      <c r="BX153" t="e">
        <v>#NAME?</v>
      </c>
      <c r="BY153" s="4">
        <f t="shared" si="20"/>
        <v>16615.899201864591</v>
      </c>
      <c r="BZ153" s="4">
        <f t="shared" si="21"/>
        <v>1351.2626396347132</v>
      </c>
      <c r="CA153" s="4">
        <f t="shared" si="22"/>
        <v>16.203952242357602</v>
      </c>
      <c r="CB153" s="4">
        <f t="shared" si="23"/>
        <v>140.63730829057599</v>
      </c>
    </row>
    <row r="154" spans="1:80" customFormat="1" x14ac:dyDescent="0.25">
      <c r="A154" s="26"/>
      <c r="B154" s="27"/>
      <c r="AP154" s="28"/>
      <c r="BW154" s="4">
        <f t="shared" si="19"/>
        <v>0</v>
      </c>
      <c r="BX154" t="e">
        <v>#NAME?</v>
      </c>
      <c r="BY154" s="4">
        <f t="shared" si="20"/>
        <v>0</v>
      </c>
      <c r="BZ154" s="4">
        <f t="shared" si="21"/>
        <v>0</v>
      </c>
      <c r="CA154" s="4">
        <f t="shared" si="22"/>
        <v>0</v>
      </c>
      <c r="CB154" s="4">
        <f t="shared" si="23"/>
        <v>0</v>
      </c>
    </row>
    <row r="155" spans="1:80" customFormat="1" x14ac:dyDescent="0.25">
      <c r="A155" s="26"/>
      <c r="B155" s="27"/>
      <c r="AP155" s="28"/>
      <c r="BW155" s="4">
        <f t="shared" si="19"/>
        <v>0</v>
      </c>
      <c r="BX155" t="e">
        <v>#NAME?</v>
      </c>
      <c r="BY155" s="4">
        <f t="shared" si="20"/>
        <v>0</v>
      </c>
      <c r="BZ155" s="4">
        <f t="shared" si="21"/>
        <v>0</v>
      </c>
      <c r="CA155" s="4">
        <f t="shared" si="22"/>
        <v>0</v>
      </c>
      <c r="CB155" s="4">
        <f t="shared" si="23"/>
        <v>0</v>
      </c>
    </row>
    <row r="156" spans="1:80" customFormat="1" x14ac:dyDescent="0.25">
      <c r="A156" s="26"/>
      <c r="B156" s="27"/>
      <c r="AP156" s="28"/>
      <c r="BW156" s="4">
        <f t="shared" si="19"/>
        <v>0</v>
      </c>
      <c r="BX156" t="e">
        <v>#NAME?</v>
      </c>
      <c r="BY156" s="4">
        <f t="shared" si="20"/>
        <v>0</v>
      </c>
      <c r="BZ156" s="4">
        <f t="shared" si="21"/>
        <v>0</v>
      </c>
      <c r="CA156" s="4">
        <f t="shared" si="22"/>
        <v>0</v>
      </c>
      <c r="CB156" s="4">
        <f t="shared" si="23"/>
        <v>0</v>
      </c>
    </row>
    <row r="157" spans="1:80" customFormat="1" x14ac:dyDescent="0.25">
      <c r="A157" s="26"/>
      <c r="B157" s="27"/>
      <c r="AP157" s="28"/>
      <c r="BW157" s="4">
        <f t="shared" si="19"/>
        <v>0</v>
      </c>
      <c r="BX157" t="e">
        <v>#NAME?</v>
      </c>
      <c r="BY157" s="4">
        <f t="shared" si="20"/>
        <v>0</v>
      </c>
      <c r="BZ157" s="4">
        <f t="shared" si="21"/>
        <v>0</v>
      </c>
      <c r="CA157" s="4">
        <f t="shared" si="22"/>
        <v>0</v>
      </c>
      <c r="CB157" s="4">
        <f t="shared" si="23"/>
        <v>0</v>
      </c>
    </row>
    <row r="158" spans="1:80" customFormat="1" x14ac:dyDescent="0.25">
      <c r="A158" s="26"/>
      <c r="B158" s="27"/>
      <c r="AP158" s="28"/>
      <c r="BW158" s="4">
        <f t="shared" si="19"/>
        <v>0</v>
      </c>
      <c r="BX158" t="e">
        <v>#NAME?</v>
      </c>
      <c r="BY158" s="4">
        <f t="shared" si="20"/>
        <v>0</v>
      </c>
      <c r="BZ158" s="4">
        <f t="shared" si="21"/>
        <v>0</v>
      </c>
      <c r="CA158" s="4">
        <f t="shared" si="22"/>
        <v>0</v>
      </c>
      <c r="CB158" s="4">
        <f t="shared" si="23"/>
        <v>0</v>
      </c>
    </row>
    <row r="159" spans="1:80" customFormat="1" x14ac:dyDescent="0.25">
      <c r="A159" s="26"/>
      <c r="B159" s="27"/>
      <c r="AP159" s="28"/>
      <c r="BW159" s="4">
        <f t="shared" si="19"/>
        <v>0</v>
      </c>
      <c r="BX159" t="e">
        <v>#NAME?</v>
      </c>
      <c r="BY159" s="4">
        <f t="shared" si="20"/>
        <v>0</v>
      </c>
      <c r="BZ159" s="4">
        <f t="shared" si="21"/>
        <v>0</v>
      </c>
      <c r="CA159" s="4">
        <f t="shared" si="22"/>
        <v>0</v>
      </c>
      <c r="CB159" s="4">
        <f t="shared" si="23"/>
        <v>0</v>
      </c>
    </row>
    <row r="160" spans="1:80" customFormat="1" x14ac:dyDescent="0.25">
      <c r="A160" s="26"/>
      <c r="B160" s="27"/>
      <c r="AP160" s="28"/>
      <c r="BW160" s="4">
        <f t="shared" si="19"/>
        <v>0</v>
      </c>
      <c r="BX160" t="e">
        <v>#NAME?</v>
      </c>
      <c r="BY160" s="4">
        <f t="shared" si="20"/>
        <v>0</v>
      </c>
      <c r="BZ160" s="4">
        <f t="shared" si="21"/>
        <v>0</v>
      </c>
      <c r="CA160" s="4">
        <f t="shared" si="22"/>
        <v>0</v>
      </c>
      <c r="CB160" s="4">
        <f t="shared" si="23"/>
        <v>0</v>
      </c>
    </row>
    <row r="161" spans="1:80" customFormat="1" x14ac:dyDescent="0.25">
      <c r="A161" s="26"/>
      <c r="B161" s="27"/>
      <c r="AP161" s="28"/>
      <c r="BW161" s="4">
        <f t="shared" si="19"/>
        <v>0</v>
      </c>
      <c r="BX161" t="e">
        <v>#NAME?</v>
      </c>
      <c r="BY161" s="4">
        <f t="shared" si="20"/>
        <v>0</v>
      </c>
      <c r="BZ161" s="4">
        <f t="shared" si="21"/>
        <v>0</v>
      </c>
      <c r="CA161" s="4">
        <f t="shared" si="22"/>
        <v>0</v>
      </c>
      <c r="CB161" s="4">
        <f t="shared" si="23"/>
        <v>0</v>
      </c>
    </row>
    <row r="162" spans="1:80" customFormat="1" x14ac:dyDescent="0.25">
      <c r="A162" s="26"/>
      <c r="B162" s="27"/>
      <c r="AP162" s="28"/>
      <c r="BW162" s="4">
        <f t="shared" si="19"/>
        <v>0</v>
      </c>
      <c r="BX162" t="e">
        <v>#NAME?</v>
      </c>
      <c r="BY162" s="4">
        <f t="shared" si="20"/>
        <v>0</v>
      </c>
      <c r="BZ162" s="4">
        <f t="shared" si="21"/>
        <v>0</v>
      </c>
      <c r="CA162" s="4">
        <f t="shared" si="22"/>
        <v>0</v>
      </c>
      <c r="CB162" s="4">
        <f t="shared" si="23"/>
        <v>0</v>
      </c>
    </row>
    <row r="163" spans="1:80" customFormat="1" x14ac:dyDescent="0.25">
      <c r="A163" s="26"/>
      <c r="B163" s="27"/>
      <c r="AP163" s="28"/>
      <c r="BW163" s="4">
        <f t="shared" si="19"/>
        <v>0</v>
      </c>
      <c r="BX163" t="e">
        <v>#NAME?</v>
      </c>
      <c r="BY163" s="4">
        <f t="shared" si="20"/>
        <v>0</v>
      </c>
      <c r="BZ163" s="4">
        <f t="shared" si="21"/>
        <v>0</v>
      </c>
      <c r="CA163" s="4">
        <f t="shared" si="22"/>
        <v>0</v>
      </c>
      <c r="CB163" s="4">
        <f t="shared" si="23"/>
        <v>0</v>
      </c>
    </row>
    <row r="164" spans="1:80" customFormat="1" x14ac:dyDescent="0.25">
      <c r="A164" s="26"/>
      <c r="B164" s="27"/>
      <c r="AP164" s="28"/>
      <c r="BW164" s="4">
        <f t="shared" si="19"/>
        <v>0</v>
      </c>
      <c r="BX164" t="e">
        <v>#NAME?</v>
      </c>
      <c r="BY164" s="4">
        <f t="shared" si="20"/>
        <v>0</v>
      </c>
      <c r="BZ164" s="4">
        <f t="shared" si="21"/>
        <v>0</v>
      </c>
      <c r="CA164" s="4">
        <f t="shared" si="22"/>
        <v>0</v>
      </c>
      <c r="CB164" s="4">
        <f t="shared" si="23"/>
        <v>0</v>
      </c>
    </row>
    <row r="165" spans="1:80" customFormat="1" x14ac:dyDescent="0.25">
      <c r="A165" s="26"/>
      <c r="B165" s="27"/>
      <c r="AP165" s="28"/>
      <c r="BW165" s="4">
        <f t="shared" si="19"/>
        <v>0</v>
      </c>
      <c r="BX165" t="e">
        <v>#NAME?</v>
      </c>
      <c r="BY165" s="4">
        <f t="shared" si="20"/>
        <v>0</v>
      </c>
      <c r="BZ165" s="4">
        <f t="shared" si="21"/>
        <v>0</v>
      </c>
      <c r="CA165" s="4">
        <f t="shared" si="22"/>
        <v>0</v>
      </c>
      <c r="CB165" s="4">
        <f t="shared" si="23"/>
        <v>0</v>
      </c>
    </row>
    <row r="166" spans="1:80" customFormat="1" x14ac:dyDescent="0.25">
      <c r="A166" s="26"/>
      <c r="B166" s="27"/>
      <c r="AP166" s="28"/>
      <c r="BW166" s="4">
        <f t="shared" si="19"/>
        <v>0</v>
      </c>
      <c r="BX166" t="e">
        <v>#NAME?</v>
      </c>
      <c r="BY166" s="4">
        <f t="shared" si="20"/>
        <v>0</v>
      </c>
      <c r="BZ166" s="4">
        <f t="shared" si="21"/>
        <v>0</v>
      </c>
      <c r="CA166" s="4">
        <f t="shared" si="22"/>
        <v>0</v>
      </c>
      <c r="CB166" s="4">
        <f t="shared" si="23"/>
        <v>0</v>
      </c>
    </row>
    <row r="167" spans="1:80" customFormat="1" x14ac:dyDescent="0.25">
      <c r="A167" s="26"/>
      <c r="B167" s="27"/>
      <c r="AP167" s="28"/>
      <c r="BW167" s="4">
        <f t="shared" si="19"/>
        <v>0</v>
      </c>
      <c r="BX167" t="e">
        <v>#NAME?</v>
      </c>
      <c r="BY167" s="4">
        <f t="shared" si="20"/>
        <v>0</v>
      </c>
      <c r="BZ167" s="4">
        <f t="shared" si="21"/>
        <v>0</v>
      </c>
      <c r="CA167" s="4">
        <f t="shared" si="22"/>
        <v>0</v>
      </c>
      <c r="CB167" s="4">
        <f t="shared" si="23"/>
        <v>0</v>
      </c>
    </row>
    <row r="168" spans="1:80" customFormat="1" x14ac:dyDescent="0.25">
      <c r="A168" s="26"/>
      <c r="B168" s="27"/>
      <c r="AP168" s="28"/>
      <c r="BW168" s="4">
        <f t="shared" si="19"/>
        <v>0</v>
      </c>
      <c r="BX168" t="e">
        <v>#NAME?</v>
      </c>
      <c r="BY168" s="4">
        <f t="shared" si="20"/>
        <v>0</v>
      </c>
      <c r="BZ168" s="4">
        <f t="shared" si="21"/>
        <v>0</v>
      </c>
      <c r="CA168" s="4">
        <f t="shared" si="22"/>
        <v>0</v>
      </c>
      <c r="CB168" s="4">
        <f t="shared" si="23"/>
        <v>0</v>
      </c>
    </row>
    <row r="169" spans="1:80" customFormat="1" x14ac:dyDescent="0.25">
      <c r="A169" s="26"/>
      <c r="B169" s="27"/>
      <c r="AP169" s="28"/>
      <c r="BW169" s="4">
        <f t="shared" si="19"/>
        <v>0</v>
      </c>
      <c r="BX169" t="e">
        <v>#NAME?</v>
      </c>
      <c r="BY169" s="4">
        <f t="shared" si="20"/>
        <v>0</v>
      </c>
      <c r="BZ169" s="4">
        <f t="shared" si="21"/>
        <v>0</v>
      </c>
      <c r="CA169" s="4">
        <f t="shared" si="22"/>
        <v>0</v>
      </c>
      <c r="CB169" s="4">
        <f t="shared" si="23"/>
        <v>0</v>
      </c>
    </row>
    <row r="170" spans="1:80" customFormat="1" x14ac:dyDescent="0.25">
      <c r="A170" s="26"/>
      <c r="B170" s="27"/>
      <c r="AP170" s="28"/>
      <c r="BW170" s="4">
        <f t="shared" si="19"/>
        <v>0</v>
      </c>
      <c r="BX170" t="e">
        <v>#NAME?</v>
      </c>
      <c r="BY170" s="4">
        <f t="shared" si="20"/>
        <v>0</v>
      </c>
      <c r="BZ170" s="4">
        <f t="shared" si="21"/>
        <v>0</v>
      </c>
      <c r="CA170" s="4">
        <f t="shared" si="22"/>
        <v>0</v>
      </c>
      <c r="CB170" s="4">
        <f t="shared" si="23"/>
        <v>0</v>
      </c>
    </row>
    <row r="171" spans="1:80" customFormat="1" x14ac:dyDescent="0.25">
      <c r="A171" s="26"/>
      <c r="B171" s="27"/>
      <c r="AP171" s="28"/>
      <c r="BW171" s="4">
        <f t="shared" si="19"/>
        <v>0</v>
      </c>
      <c r="BX171" t="e">
        <v>#NAME?</v>
      </c>
      <c r="BY171" s="4">
        <f t="shared" si="20"/>
        <v>0</v>
      </c>
      <c r="BZ171" s="4">
        <f t="shared" si="21"/>
        <v>0</v>
      </c>
      <c r="CA171" s="4">
        <f t="shared" si="22"/>
        <v>0</v>
      </c>
      <c r="CB171" s="4">
        <f t="shared" si="23"/>
        <v>0</v>
      </c>
    </row>
    <row r="172" spans="1:80" customFormat="1" x14ac:dyDescent="0.25">
      <c r="A172" s="26"/>
      <c r="B172" s="27"/>
      <c r="AP172" s="28"/>
      <c r="BW172" s="4">
        <f t="shared" si="19"/>
        <v>0</v>
      </c>
      <c r="BX172" t="e">
        <v>#NAME?</v>
      </c>
      <c r="BY172" s="4">
        <f t="shared" si="20"/>
        <v>0</v>
      </c>
      <c r="BZ172" s="4">
        <f t="shared" si="21"/>
        <v>0</v>
      </c>
      <c r="CA172" s="4">
        <f t="shared" si="22"/>
        <v>0</v>
      </c>
      <c r="CB172" s="4">
        <f t="shared" si="23"/>
        <v>0</v>
      </c>
    </row>
    <row r="173" spans="1:80" customFormat="1" x14ac:dyDescent="0.25">
      <c r="A173" s="26"/>
      <c r="B173" s="27"/>
      <c r="AP173" s="28"/>
      <c r="BW173" s="4">
        <f t="shared" si="19"/>
        <v>0</v>
      </c>
      <c r="BX173" t="e">
        <v>#NAME?</v>
      </c>
      <c r="BY173" s="4">
        <f t="shared" si="20"/>
        <v>0</v>
      </c>
      <c r="BZ173" s="4">
        <f t="shared" si="21"/>
        <v>0</v>
      </c>
      <c r="CA173" s="4">
        <f t="shared" si="22"/>
        <v>0</v>
      </c>
      <c r="CB173" s="4">
        <f t="shared" si="23"/>
        <v>0</v>
      </c>
    </row>
    <row r="174" spans="1:80" customFormat="1" x14ac:dyDescent="0.25">
      <c r="A174" s="26"/>
      <c r="B174" s="27"/>
      <c r="AP174" s="28"/>
      <c r="BW174" s="4">
        <f t="shared" si="19"/>
        <v>0</v>
      </c>
      <c r="BX174" t="e">
        <v>#NAME?</v>
      </c>
      <c r="BY174" s="4">
        <f t="shared" si="20"/>
        <v>0</v>
      </c>
      <c r="BZ174" s="4">
        <f t="shared" si="21"/>
        <v>0</v>
      </c>
      <c r="CA174" s="4">
        <f t="shared" si="22"/>
        <v>0</v>
      </c>
      <c r="CB174" s="4">
        <f t="shared" si="23"/>
        <v>0</v>
      </c>
    </row>
    <row r="175" spans="1:80" customFormat="1" x14ac:dyDescent="0.25">
      <c r="A175" s="26"/>
      <c r="B175" s="27"/>
      <c r="AP175" s="28"/>
      <c r="BW175" s="4">
        <f t="shared" si="19"/>
        <v>0</v>
      </c>
      <c r="BX175" t="e">
        <v>#NAME?</v>
      </c>
      <c r="BY175" s="4">
        <f t="shared" si="20"/>
        <v>0</v>
      </c>
      <c r="BZ175" s="4">
        <f t="shared" si="21"/>
        <v>0</v>
      </c>
      <c r="CA175" s="4">
        <f t="shared" si="22"/>
        <v>0</v>
      </c>
      <c r="CB175" s="4">
        <f t="shared" si="23"/>
        <v>0</v>
      </c>
    </row>
    <row r="176" spans="1:80" customFormat="1" x14ac:dyDescent="0.25">
      <c r="A176" s="26"/>
      <c r="B176" s="27"/>
      <c r="AP176" s="28"/>
      <c r="BW176" s="4">
        <f t="shared" si="19"/>
        <v>0</v>
      </c>
      <c r="BX176" t="e">
        <v>#NAME?</v>
      </c>
      <c r="BY176" s="4">
        <f t="shared" si="20"/>
        <v>0</v>
      </c>
      <c r="BZ176" s="4">
        <f t="shared" si="21"/>
        <v>0</v>
      </c>
      <c r="CA176" s="4">
        <f t="shared" si="22"/>
        <v>0</v>
      </c>
      <c r="CB176" s="4">
        <f t="shared" si="23"/>
        <v>0</v>
      </c>
    </row>
    <row r="177" spans="1:80" customFormat="1" x14ac:dyDescent="0.25">
      <c r="A177" s="26"/>
      <c r="B177" s="27"/>
      <c r="AP177" s="28"/>
      <c r="BW177" s="4">
        <f t="shared" si="19"/>
        <v>0</v>
      </c>
      <c r="BX177" t="e">
        <v>#NAME?</v>
      </c>
      <c r="BY177" s="4">
        <f t="shared" si="20"/>
        <v>0</v>
      </c>
      <c r="BZ177" s="4">
        <f t="shared" si="21"/>
        <v>0</v>
      </c>
      <c r="CA177" s="4">
        <f t="shared" si="22"/>
        <v>0</v>
      </c>
      <c r="CB177" s="4">
        <f t="shared" si="23"/>
        <v>0</v>
      </c>
    </row>
    <row r="178" spans="1:80" customFormat="1" x14ac:dyDescent="0.25">
      <c r="A178" s="26"/>
      <c r="B178" s="27"/>
      <c r="AP178" s="28"/>
      <c r="BW178" s="4">
        <f t="shared" si="19"/>
        <v>0</v>
      </c>
      <c r="BX178" t="e">
        <v>#NAME?</v>
      </c>
      <c r="BY178" s="4">
        <f t="shared" si="20"/>
        <v>0</v>
      </c>
      <c r="BZ178" s="4">
        <f t="shared" si="21"/>
        <v>0</v>
      </c>
      <c r="CA178" s="4">
        <f t="shared" si="22"/>
        <v>0</v>
      </c>
      <c r="CB178" s="4">
        <f t="shared" si="23"/>
        <v>0</v>
      </c>
    </row>
    <row r="179" spans="1:80" customFormat="1" x14ac:dyDescent="0.25">
      <c r="A179" s="26"/>
      <c r="B179" s="27"/>
      <c r="AP179" s="28"/>
      <c r="BW179" s="4">
        <f t="shared" si="19"/>
        <v>0</v>
      </c>
      <c r="BX179" t="e">
        <v>#NAME?</v>
      </c>
      <c r="BY179" s="4">
        <f t="shared" si="20"/>
        <v>0</v>
      </c>
      <c r="BZ179" s="4">
        <f t="shared" si="21"/>
        <v>0</v>
      </c>
      <c r="CA179" s="4">
        <f t="shared" si="22"/>
        <v>0</v>
      </c>
      <c r="CB179" s="4">
        <f t="shared" si="23"/>
        <v>0</v>
      </c>
    </row>
    <row r="180" spans="1:80" customFormat="1" x14ac:dyDescent="0.25">
      <c r="A180" s="26"/>
      <c r="B180" s="27"/>
      <c r="AP180" s="28"/>
      <c r="BW180" s="4">
        <f t="shared" si="19"/>
        <v>0</v>
      </c>
      <c r="BX180" t="e">
        <v>#NAME?</v>
      </c>
      <c r="BY180" s="4">
        <f t="shared" si="20"/>
        <v>0</v>
      </c>
      <c r="BZ180" s="4">
        <f t="shared" si="21"/>
        <v>0</v>
      </c>
      <c r="CA180" s="4">
        <f t="shared" si="22"/>
        <v>0</v>
      </c>
      <c r="CB180" s="4">
        <f t="shared" si="23"/>
        <v>0</v>
      </c>
    </row>
    <row r="181" spans="1:80" customFormat="1" x14ac:dyDescent="0.25">
      <c r="A181" s="26"/>
      <c r="B181" s="27"/>
      <c r="AP181" s="28"/>
      <c r="BW181" s="4">
        <f t="shared" si="19"/>
        <v>0</v>
      </c>
      <c r="BX181" t="e">
        <v>#NAME?</v>
      </c>
      <c r="BY181" s="4">
        <f t="shared" si="20"/>
        <v>0</v>
      </c>
      <c r="BZ181" s="4">
        <f t="shared" si="21"/>
        <v>0</v>
      </c>
      <c r="CA181" s="4">
        <f t="shared" si="22"/>
        <v>0</v>
      </c>
      <c r="CB181" s="4">
        <f t="shared" si="23"/>
        <v>0</v>
      </c>
    </row>
    <row r="182" spans="1:80" customFormat="1" x14ac:dyDescent="0.25">
      <c r="A182" s="26"/>
      <c r="B182" s="27"/>
      <c r="AP182" s="28"/>
      <c r="BW182" s="4">
        <f t="shared" si="19"/>
        <v>0</v>
      </c>
      <c r="BX182" t="e">
        <v>#NAME?</v>
      </c>
      <c r="BY182" s="4">
        <f t="shared" si="20"/>
        <v>0</v>
      </c>
      <c r="BZ182" s="4">
        <f t="shared" si="21"/>
        <v>0</v>
      </c>
      <c r="CA182" s="4">
        <f t="shared" si="22"/>
        <v>0</v>
      </c>
      <c r="CB182" s="4">
        <f t="shared" si="23"/>
        <v>0</v>
      </c>
    </row>
    <row r="183" spans="1:80" customFormat="1" x14ac:dyDescent="0.25">
      <c r="A183" s="26"/>
      <c r="B183" s="27"/>
      <c r="AP183" s="28"/>
      <c r="BW183" s="4">
        <f t="shared" si="19"/>
        <v>0</v>
      </c>
      <c r="BX183" t="e">
        <v>#NAME?</v>
      </c>
      <c r="BY183" s="4">
        <f t="shared" si="20"/>
        <v>0</v>
      </c>
      <c r="BZ183" s="4">
        <f t="shared" si="21"/>
        <v>0</v>
      </c>
      <c r="CA183" s="4">
        <f t="shared" si="22"/>
        <v>0</v>
      </c>
      <c r="CB183" s="4">
        <f t="shared" si="23"/>
        <v>0</v>
      </c>
    </row>
    <row r="184" spans="1:80" customFormat="1" x14ac:dyDescent="0.25">
      <c r="A184" s="26"/>
      <c r="B184" s="27"/>
      <c r="AP184" s="28"/>
      <c r="BW184" s="4">
        <f t="shared" si="19"/>
        <v>0</v>
      </c>
      <c r="BX184" t="e">
        <v>#NAME?</v>
      </c>
      <c r="BY184" s="4">
        <f t="shared" si="20"/>
        <v>0</v>
      </c>
      <c r="BZ184" s="4">
        <f t="shared" si="21"/>
        <v>0</v>
      </c>
      <c r="CA184" s="4">
        <f t="shared" si="22"/>
        <v>0</v>
      </c>
      <c r="CB184" s="4">
        <f t="shared" si="23"/>
        <v>0</v>
      </c>
    </row>
    <row r="185" spans="1:80" customFormat="1" x14ac:dyDescent="0.25">
      <c r="A185" s="26"/>
      <c r="B185" s="27"/>
      <c r="AP185" s="28"/>
      <c r="BW185" s="4">
        <f t="shared" si="19"/>
        <v>0</v>
      </c>
      <c r="BX185" t="e">
        <v>#NAME?</v>
      </c>
      <c r="BY185" s="4">
        <f t="shared" si="20"/>
        <v>0</v>
      </c>
      <c r="BZ185" s="4">
        <f t="shared" si="21"/>
        <v>0</v>
      </c>
      <c r="CA185" s="4">
        <f t="shared" si="22"/>
        <v>0</v>
      </c>
      <c r="CB185" s="4">
        <f t="shared" si="23"/>
        <v>0</v>
      </c>
    </row>
    <row r="186" spans="1:80" customFormat="1" x14ac:dyDescent="0.25">
      <c r="A186" s="26"/>
      <c r="B186" s="27"/>
      <c r="AP186" s="28"/>
      <c r="BW186" s="4">
        <f t="shared" si="19"/>
        <v>0</v>
      </c>
      <c r="BX186" t="e">
        <v>#NAME?</v>
      </c>
      <c r="BY186" s="4">
        <f t="shared" si="20"/>
        <v>0</v>
      </c>
      <c r="BZ186" s="4">
        <f t="shared" si="21"/>
        <v>0</v>
      </c>
      <c r="CA186" s="4">
        <f t="shared" si="22"/>
        <v>0</v>
      </c>
      <c r="CB186" s="4">
        <f t="shared" si="23"/>
        <v>0</v>
      </c>
    </row>
    <row r="187" spans="1:80" customFormat="1" x14ac:dyDescent="0.25">
      <c r="A187" s="26"/>
      <c r="B187" s="27"/>
      <c r="AP187" s="28"/>
      <c r="BW187" s="4">
        <f t="shared" si="19"/>
        <v>0</v>
      </c>
      <c r="BX187" t="e">
        <v>#NAME?</v>
      </c>
      <c r="BY187" s="4">
        <f t="shared" si="20"/>
        <v>0</v>
      </c>
      <c r="BZ187" s="4">
        <f t="shared" si="21"/>
        <v>0</v>
      </c>
      <c r="CA187" s="4">
        <f t="shared" si="22"/>
        <v>0</v>
      </c>
      <c r="CB187" s="4">
        <f t="shared" si="23"/>
        <v>0</v>
      </c>
    </row>
    <row r="188" spans="1:80" customFormat="1" x14ac:dyDescent="0.25">
      <c r="A188" s="26"/>
      <c r="B188" s="27"/>
      <c r="AP188" s="28"/>
      <c r="BW188" s="4">
        <f t="shared" si="19"/>
        <v>0</v>
      </c>
      <c r="BX188" t="e">
        <v>#NAME?</v>
      </c>
      <c r="BY188" s="4">
        <f t="shared" si="20"/>
        <v>0</v>
      </c>
      <c r="BZ188" s="4">
        <f t="shared" si="21"/>
        <v>0</v>
      </c>
      <c r="CA188" s="4">
        <f t="shared" si="22"/>
        <v>0</v>
      </c>
      <c r="CB188" s="4">
        <f t="shared" si="23"/>
        <v>0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I187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W10" sqref="BW10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Breaks'!C2</f>
        <v>Cells 442-619</v>
      </c>
      <c r="B4" s="4"/>
    </row>
    <row r="5" spans="1:87" x14ac:dyDescent="0.25">
      <c r="A5" s="4" t="s">
        <v>169</v>
      </c>
      <c r="B5" s="4"/>
      <c r="C5" s="4">
        <f>AVERAGE(C10:C200)</f>
        <v>12.679896551724138</v>
      </c>
      <c r="D5" s="4">
        <f t="shared" ref="D5:BO5" si="0">AVERAGE(D10:D200)</f>
        <v>2.3649682758620676</v>
      </c>
      <c r="E5" s="4">
        <f t="shared" si="0"/>
        <v>23649.652919062079</v>
      </c>
      <c r="F5" s="4">
        <f t="shared" si="0"/>
        <v>148.45655172413802</v>
      </c>
      <c r="G5" s="4">
        <f t="shared" si="0"/>
        <v>0.96758620689655217</v>
      </c>
      <c r="H5" s="4">
        <f t="shared" si="0"/>
        <v>2053.5682758620687</v>
      </c>
      <c r="I5" s="4" t="e">
        <f t="shared" si="0"/>
        <v>#DIV/0!</v>
      </c>
      <c r="J5" s="4">
        <f t="shared" si="0"/>
        <v>0.6424137931034487</v>
      </c>
      <c r="K5" s="4">
        <f t="shared" si="0"/>
        <v>0.87019310344827594</v>
      </c>
      <c r="L5" s="4">
        <f t="shared" si="0"/>
        <v>11.034443448275862</v>
      </c>
      <c r="M5" s="4">
        <f t="shared" si="0"/>
        <v>2.056346896551724</v>
      </c>
      <c r="N5" s="4">
        <f t="shared" si="0"/>
        <v>129.04571931034482</v>
      </c>
      <c r="O5" s="4">
        <f t="shared" si="0"/>
        <v>0.84156344827586249</v>
      </c>
      <c r="P5" s="4">
        <f t="shared" si="0"/>
        <v>129.88482758620691</v>
      </c>
      <c r="Q5" s="4">
        <f t="shared" si="0"/>
        <v>102.79448551724138</v>
      </c>
      <c r="R5" s="4">
        <f t="shared" si="0"/>
        <v>0.67031999999999936</v>
      </c>
      <c r="S5" s="4">
        <f t="shared" si="0"/>
        <v>103.46482758620685</v>
      </c>
      <c r="T5" s="4">
        <f t="shared" si="0"/>
        <v>2053.5691400000001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0.55923379310344845</v>
      </c>
      <c r="Y5" s="4">
        <f t="shared" si="0"/>
        <v>11.910344827586197</v>
      </c>
      <c r="Z5" s="4">
        <f t="shared" si="0"/>
        <v>853.95862068965516</v>
      </c>
      <c r="AA5" s="4">
        <f t="shared" si="0"/>
        <v>842.6137931034483</v>
      </c>
      <c r="AB5" s="4">
        <f t="shared" si="0"/>
        <v>844.44827586206895</v>
      </c>
      <c r="AC5" s="4">
        <f t="shared" si="0"/>
        <v>87.903448275862075</v>
      </c>
      <c r="AD5" s="4">
        <f t="shared" si="0"/>
        <v>20.64124137931039</v>
      </c>
      <c r="AE5" s="4">
        <f t="shared" si="0"/>
        <v>0.47234482758620605</v>
      </c>
      <c r="AF5" s="4">
        <f t="shared" si="0"/>
        <v>981.44137931034481</v>
      </c>
      <c r="AG5" s="4">
        <f t="shared" si="0"/>
        <v>-2</v>
      </c>
      <c r="AH5" s="4">
        <f t="shared" si="0"/>
        <v>44.622355420689658</v>
      </c>
      <c r="AI5" s="4">
        <f t="shared" si="0"/>
        <v>36</v>
      </c>
      <c r="AJ5" s="4">
        <f t="shared" si="0"/>
        <v>190.55862068965519</v>
      </c>
      <c r="AK5" s="4">
        <f t="shared" si="0"/>
        <v>168.86896551724138</v>
      </c>
      <c r="AL5" s="4">
        <f t="shared" si="0"/>
        <v>4.2482758620689713</v>
      </c>
      <c r="AM5" s="4">
        <f t="shared" si="0"/>
        <v>174.54620689655172</v>
      </c>
      <c r="AN5" s="4" t="e">
        <f t="shared" si="0"/>
        <v>#DIV/0!</v>
      </c>
      <c r="AO5" s="4">
        <f t="shared" si="0"/>
        <v>1.8551724137931034</v>
      </c>
      <c r="AP5" s="4">
        <f t="shared" si="0"/>
        <v>0.86105292145593881</v>
      </c>
      <c r="AQ5" s="4">
        <f t="shared" si="0"/>
        <v>47.161505393103454</v>
      </c>
      <c r="AR5" s="4">
        <f t="shared" si="0"/>
        <v>-88.487456531034482</v>
      </c>
      <c r="AS5" s="4">
        <f t="shared" si="0"/>
        <v>313.81655172413792</v>
      </c>
      <c r="AT5" s="4">
        <f t="shared" si="0"/>
        <v>32.49655172413793</v>
      </c>
      <c r="AU5" s="4">
        <f t="shared" si="0"/>
        <v>12</v>
      </c>
      <c r="AV5" s="4">
        <f t="shared" si="0"/>
        <v>10.406896551724138</v>
      </c>
      <c r="AW5" s="4" t="e">
        <f t="shared" si="0"/>
        <v>#DIV/0!</v>
      </c>
      <c r="AX5" s="4">
        <f t="shared" si="0"/>
        <v>1.5635492551724137</v>
      </c>
      <c r="AY5" s="4">
        <f t="shared" si="0"/>
        <v>1.5789675931034473</v>
      </c>
      <c r="AZ5" s="4">
        <f t="shared" si="0"/>
        <v>2.61389468275862</v>
      </c>
      <c r="BA5" s="4">
        <f t="shared" si="0"/>
        <v>14.686999999999951</v>
      </c>
      <c r="BB5" s="4">
        <f t="shared" si="0"/>
        <v>14.25586206896552</v>
      </c>
      <c r="BC5" s="4">
        <f t="shared" si="0"/>
        <v>0.97075862068965491</v>
      </c>
      <c r="BD5" s="4">
        <f t="shared" si="0"/>
        <v>14.918999999999997</v>
      </c>
      <c r="BE5" s="4">
        <f t="shared" si="0"/>
        <v>2622.2421655172398</v>
      </c>
      <c r="BF5" s="4">
        <f t="shared" si="0"/>
        <v>310.12724137931042</v>
      </c>
      <c r="BG5" s="4">
        <f t="shared" si="0"/>
        <v>3.194124137931035</v>
      </c>
      <c r="BH5" s="4">
        <f t="shared" si="0"/>
        <v>2.0924137931034467E-2</v>
      </c>
      <c r="BI5" s="4">
        <f t="shared" si="0"/>
        <v>3.2151241379310331</v>
      </c>
      <c r="BJ5" s="4">
        <f t="shared" si="0"/>
        <v>2.5443379310344816</v>
      </c>
      <c r="BK5" s="4">
        <f t="shared" si="0"/>
        <v>1.6710344827586193E-2</v>
      </c>
      <c r="BL5" s="4">
        <f t="shared" si="0"/>
        <v>2.5610275862068965</v>
      </c>
      <c r="BM5" s="4">
        <f t="shared" si="0"/>
        <v>15.368896551724132</v>
      </c>
      <c r="BN5" s="4" t="e">
        <f t="shared" si="0"/>
        <v>#DIV/0!</v>
      </c>
      <c r="BO5" s="4" t="e">
        <f t="shared" si="0"/>
        <v>#DIV/0!</v>
      </c>
      <c r="BP5" s="4" t="e">
        <f t="shared" ref="BP5:BV5" si="1">AVERAGE(BP10:BP200)</f>
        <v>#DIV/0!</v>
      </c>
      <c r="BQ5" s="4">
        <f t="shared" si="1"/>
        <v>96.863806896551708</v>
      </c>
      <c r="BR5" s="4">
        <f t="shared" si="1"/>
        <v>0.32407208275862065</v>
      </c>
      <c r="BS5" s="4">
        <f t="shared" si="1"/>
        <v>-5</v>
      </c>
      <c r="BT5" s="4">
        <f t="shared" si="1"/>
        <v>5.4137586206896579E-3</v>
      </c>
      <c r="BU5" s="4">
        <f t="shared" si="1"/>
        <v>7.9195119034482735</v>
      </c>
      <c r="BV5" s="4" t="e">
        <f t="shared" si="1"/>
        <v>#DIV/0!</v>
      </c>
      <c r="BW5" s="4">
        <f>AVERAGE(BW10:BW200)</f>
        <v>1.7044302331977534</v>
      </c>
      <c r="BX5" s="17"/>
      <c r="BY5" s="4">
        <f>AVERAGE(BY10:BY200)</f>
        <v>12504.289590673929</v>
      </c>
      <c r="BZ5" s="4">
        <f>AVERAGE(BZ10:BZ200)</f>
        <v>1473.9872930658717</v>
      </c>
      <c r="CA5" s="4">
        <f>AVERAGE(CA10:CA200)</f>
        <v>12.712742170339913</v>
      </c>
      <c r="CB5" s="4">
        <f>AVERAGE(CB10:CB200)</f>
        <v>82.986095265018122</v>
      </c>
      <c r="CC5" s="18">
        <f>BZ8/(140/3600)+CB8/(140/3600)+CA8/(140/3600)</f>
        <v>1995.7437944944204</v>
      </c>
      <c r="CD5" s="17"/>
      <c r="CE5" s="16">
        <f>BY8/$AT8</f>
        <v>472.36068487690136</v>
      </c>
      <c r="CF5" s="16">
        <f>BZ8/$AT8</f>
        <v>55.681183821248965</v>
      </c>
      <c r="CG5" s="16">
        <f>CA8/$AT8</f>
        <v>0.48023516687616813</v>
      </c>
      <c r="CH5" s="16">
        <f>CB8/$AT8</f>
        <v>3.134873717566474</v>
      </c>
      <c r="CI5" s="19">
        <f>(BZ8+CB8+CA8)/AT8</f>
        <v>59.296292705691606</v>
      </c>
    </row>
    <row r="6" spans="1:87" x14ac:dyDescent="0.25">
      <c r="A6" s="4" t="s">
        <v>170</v>
      </c>
      <c r="B6" s="4"/>
      <c r="C6" s="4">
        <f>MIN(C10:C200)</f>
        <v>11.414</v>
      </c>
      <c r="D6" s="4">
        <f t="shared" ref="D6:BO6" si="2">MIN(D10:D200)</f>
        <v>1.0721000000000001</v>
      </c>
      <c r="E6" s="4">
        <f t="shared" si="2"/>
        <v>10720.976210000001</v>
      </c>
      <c r="F6" s="4">
        <f t="shared" si="2"/>
        <v>29</v>
      </c>
      <c r="G6" s="4">
        <f t="shared" si="2"/>
        <v>0.4</v>
      </c>
      <c r="H6" s="4">
        <f t="shared" si="2"/>
        <v>374.5</v>
      </c>
      <c r="I6" s="4">
        <f t="shared" si="2"/>
        <v>0</v>
      </c>
      <c r="J6" s="4">
        <f t="shared" si="2"/>
        <v>0.2</v>
      </c>
      <c r="K6" s="4">
        <f t="shared" si="2"/>
        <v>0.85850000000000004</v>
      </c>
      <c r="L6" s="4">
        <f t="shared" si="2"/>
        <v>9.9861000000000004</v>
      </c>
      <c r="M6" s="4">
        <f t="shared" si="2"/>
        <v>0.93830000000000002</v>
      </c>
      <c r="N6" s="4">
        <f t="shared" si="2"/>
        <v>25.241</v>
      </c>
      <c r="O6" s="4">
        <f t="shared" si="2"/>
        <v>0.34649999999999997</v>
      </c>
      <c r="P6" s="4">
        <f t="shared" si="2"/>
        <v>26.3</v>
      </c>
      <c r="Q6" s="4">
        <f t="shared" si="2"/>
        <v>20.105499999999999</v>
      </c>
      <c r="R6" s="4">
        <f t="shared" si="2"/>
        <v>0.27600000000000002</v>
      </c>
      <c r="S6" s="4">
        <f t="shared" si="2"/>
        <v>20.9</v>
      </c>
      <c r="T6" s="4">
        <f t="shared" si="2"/>
        <v>374.4864</v>
      </c>
      <c r="U6" s="4">
        <f t="shared" si="2"/>
        <v>0</v>
      </c>
      <c r="V6" s="4">
        <f t="shared" si="2"/>
        <v>0</v>
      </c>
      <c r="W6" s="4">
        <f t="shared" si="2"/>
        <v>0</v>
      </c>
      <c r="X6" s="4">
        <f t="shared" si="2"/>
        <v>0.1729</v>
      </c>
      <c r="Y6" s="4">
        <f t="shared" si="2"/>
        <v>11.8</v>
      </c>
      <c r="Z6" s="4">
        <f t="shared" si="2"/>
        <v>850</v>
      </c>
      <c r="AA6" s="4">
        <f t="shared" si="2"/>
        <v>839</v>
      </c>
      <c r="AB6" s="4">
        <f t="shared" si="2"/>
        <v>842</v>
      </c>
      <c r="AC6" s="4">
        <f t="shared" si="2"/>
        <v>87</v>
      </c>
      <c r="AD6" s="4">
        <f t="shared" si="2"/>
        <v>20.420000000000002</v>
      </c>
      <c r="AE6" s="4">
        <f t="shared" si="2"/>
        <v>0.47</v>
      </c>
      <c r="AF6" s="4">
        <f t="shared" si="2"/>
        <v>981</v>
      </c>
      <c r="AG6" s="4">
        <f t="shared" si="2"/>
        <v>-2</v>
      </c>
      <c r="AH6" s="4">
        <f t="shared" si="2"/>
        <v>41</v>
      </c>
      <c r="AI6" s="4">
        <f t="shared" si="2"/>
        <v>36</v>
      </c>
      <c r="AJ6" s="4">
        <f t="shared" si="2"/>
        <v>189</v>
      </c>
      <c r="AK6" s="4">
        <f t="shared" si="2"/>
        <v>168</v>
      </c>
      <c r="AL6" s="4">
        <f t="shared" si="2"/>
        <v>4</v>
      </c>
      <c r="AM6" s="4">
        <f t="shared" si="2"/>
        <v>174</v>
      </c>
      <c r="AN6" s="4">
        <f t="shared" si="2"/>
        <v>0</v>
      </c>
      <c r="AO6" s="4">
        <f t="shared" si="2"/>
        <v>1</v>
      </c>
      <c r="AP6" s="4">
        <f t="shared" si="2"/>
        <v>0.86021990740740739</v>
      </c>
      <c r="AQ6" s="4">
        <f t="shared" si="2"/>
        <v>47.158535999999998</v>
      </c>
      <c r="AR6" s="4">
        <f t="shared" si="2"/>
        <v>-88.491941999999995</v>
      </c>
      <c r="AS6" s="4">
        <f t="shared" si="2"/>
        <v>305.8</v>
      </c>
      <c r="AT6" s="4">
        <f t="shared" si="2"/>
        <v>16.899999999999999</v>
      </c>
      <c r="AU6" s="4">
        <f t="shared" si="2"/>
        <v>12</v>
      </c>
      <c r="AV6" s="4">
        <f t="shared" si="2"/>
        <v>6</v>
      </c>
      <c r="AW6" s="4">
        <f t="shared" si="2"/>
        <v>0</v>
      </c>
      <c r="AX6" s="4">
        <f t="shared" si="2"/>
        <v>1</v>
      </c>
      <c r="AY6" s="4">
        <f t="shared" si="2"/>
        <v>1</v>
      </c>
      <c r="AZ6" s="4">
        <f t="shared" si="2"/>
        <v>1.65</v>
      </c>
      <c r="BA6" s="4">
        <f t="shared" si="2"/>
        <v>14.686999999999999</v>
      </c>
      <c r="BB6" s="4">
        <f t="shared" si="2"/>
        <v>13.02</v>
      </c>
      <c r="BC6" s="4">
        <f t="shared" si="2"/>
        <v>0.89</v>
      </c>
      <c r="BD6" s="4">
        <f t="shared" si="2"/>
        <v>13.842000000000001</v>
      </c>
      <c r="BE6" s="4">
        <f t="shared" si="2"/>
        <v>2296.3739999999998</v>
      </c>
      <c r="BF6" s="4">
        <f t="shared" si="2"/>
        <v>145.499</v>
      </c>
      <c r="BG6" s="4">
        <f t="shared" si="2"/>
        <v>0.63100000000000001</v>
      </c>
      <c r="BH6" s="4">
        <f t="shared" si="2"/>
        <v>8.0000000000000002E-3</v>
      </c>
      <c r="BI6" s="4">
        <f t="shared" si="2"/>
        <v>0.65800000000000003</v>
      </c>
      <c r="BJ6" s="4">
        <f t="shared" si="2"/>
        <v>0.503</v>
      </c>
      <c r="BK6" s="4">
        <f t="shared" si="2"/>
        <v>7.0000000000000001E-3</v>
      </c>
      <c r="BL6" s="4">
        <f t="shared" si="2"/>
        <v>0.52400000000000002</v>
      </c>
      <c r="BM6" s="4">
        <f t="shared" si="2"/>
        <v>2.8687999999999998</v>
      </c>
      <c r="BN6" s="4">
        <f t="shared" si="2"/>
        <v>0</v>
      </c>
      <c r="BO6" s="4">
        <f t="shared" si="2"/>
        <v>0</v>
      </c>
      <c r="BP6" s="4">
        <f t="shared" ref="BP6:BV6" si="3">MIN(BP10:BP200)</f>
        <v>0</v>
      </c>
      <c r="BQ6" s="4">
        <f t="shared" si="3"/>
        <v>28.788</v>
      </c>
      <c r="BR6" s="4">
        <f t="shared" si="3"/>
        <v>0.13749600000000001</v>
      </c>
      <c r="BS6" s="4">
        <f t="shared" si="3"/>
        <v>-5</v>
      </c>
      <c r="BT6" s="4">
        <f t="shared" si="3"/>
        <v>5.0000000000000001E-3</v>
      </c>
      <c r="BU6" s="4">
        <f t="shared" si="3"/>
        <v>3.3600590000000001</v>
      </c>
      <c r="BV6" s="4">
        <f t="shared" si="3"/>
        <v>0</v>
      </c>
      <c r="BW6" s="4">
        <f>MIN(BW10:BW200)</f>
        <v>0</v>
      </c>
      <c r="BX6" s="17"/>
      <c r="BY6" s="4">
        <f>MIN(BY10:BY200)</f>
        <v>0</v>
      </c>
      <c r="BZ6" s="4">
        <f>MIN(BZ10:BZ200)</f>
        <v>0</v>
      </c>
      <c r="CA6" s="4">
        <f>MIN(CA10:CA200)</f>
        <v>0</v>
      </c>
      <c r="CB6" s="4">
        <f>MIN(CB10:CB200)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>MAX(C10:C200)</f>
        <v>13.51</v>
      </c>
      <c r="D7" s="4">
        <f t="shared" ref="D7:BO7" si="4">MAX(D10:D200)</f>
        <v>4.1615000000000002</v>
      </c>
      <c r="E7" s="4">
        <f t="shared" si="4"/>
        <v>41615</v>
      </c>
      <c r="F7" s="4">
        <f t="shared" si="4"/>
        <v>377.9</v>
      </c>
      <c r="G7" s="4">
        <f t="shared" si="4"/>
        <v>1.3</v>
      </c>
      <c r="H7" s="4">
        <f t="shared" si="4"/>
        <v>4171.2</v>
      </c>
      <c r="I7" s="4">
        <f t="shared" si="4"/>
        <v>0</v>
      </c>
      <c r="J7" s="4">
        <f t="shared" si="4"/>
        <v>1.4</v>
      </c>
      <c r="K7" s="4">
        <f t="shared" si="4"/>
        <v>0.87839999999999996</v>
      </c>
      <c r="L7" s="4">
        <f t="shared" si="4"/>
        <v>11.8117</v>
      </c>
      <c r="M7" s="4">
        <f t="shared" si="4"/>
        <v>3.5728</v>
      </c>
      <c r="N7" s="4">
        <f t="shared" si="4"/>
        <v>326.81310000000002</v>
      </c>
      <c r="O7" s="4">
        <f t="shared" si="4"/>
        <v>1.1344000000000001</v>
      </c>
      <c r="P7" s="4">
        <f t="shared" si="4"/>
        <v>327.60000000000002</v>
      </c>
      <c r="Q7" s="4">
        <f t="shared" si="4"/>
        <v>260.57089999999999</v>
      </c>
      <c r="R7" s="4">
        <f t="shared" si="4"/>
        <v>0.90280000000000005</v>
      </c>
      <c r="S7" s="4">
        <f t="shared" si="4"/>
        <v>261.2</v>
      </c>
      <c r="T7" s="4">
        <f t="shared" si="4"/>
        <v>4171.1899999999996</v>
      </c>
      <c r="U7" s="4">
        <f t="shared" si="4"/>
        <v>0</v>
      </c>
      <c r="V7" s="4">
        <f t="shared" si="4"/>
        <v>0</v>
      </c>
      <c r="W7" s="4">
        <f t="shared" si="4"/>
        <v>0</v>
      </c>
      <c r="X7" s="4">
        <f t="shared" si="4"/>
        <v>1.2169000000000001</v>
      </c>
      <c r="Y7" s="4">
        <f t="shared" si="4"/>
        <v>12.4</v>
      </c>
      <c r="Z7" s="4">
        <f t="shared" si="4"/>
        <v>860</v>
      </c>
      <c r="AA7" s="4">
        <f t="shared" si="4"/>
        <v>848</v>
      </c>
      <c r="AB7" s="4">
        <f t="shared" si="4"/>
        <v>849</v>
      </c>
      <c r="AC7" s="4">
        <f t="shared" si="4"/>
        <v>89</v>
      </c>
      <c r="AD7" s="4">
        <f t="shared" si="4"/>
        <v>20.91</v>
      </c>
      <c r="AE7" s="4">
        <f t="shared" si="4"/>
        <v>0.48</v>
      </c>
      <c r="AF7" s="4">
        <f t="shared" si="4"/>
        <v>982</v>
      </c>
      <c r="AG7" s="4">
        <f t="shared" si="4"/>
        <v>-2</v>
      </c>
      <c r="AH7" s="4">
        <f t="shared" si="4"/>
        <v>48</v>
      </c>
      <c r="AI7" s="4">
        <f t="shared" si="4"/>
        <v>36</v>
      </c>
      <c r="AJ7" s="4">
        <f t="shared" si="4"/>
        <v>192</v>
      </c>
      <c r="AK7" s="4">
        <f t="shared" si="4"/>
        <v>171</v>
      </c>
      <c r="AL7" s="4">
        <f t="shared" si="4"/>
        <v>4.8</v>
      </c>
      <c r="AM7" s="4">
        <f t="shared" si="4"/>
        <v>175</v>
      </c>
      <c r="AN7" s="4">
        <f t="shared" si="4"/>
        <v>0</v>
      </c>
      <c r="AO7" s="4">
        <f t="shared" si="4"/>
        <v>2</v>
      </c>
      <c r="AP7" s="4">
        <f t="shared" si="4"/>
        <v>0.8618865740740741</v>
      </c>
      <c r="AQ7" s="4">
        <f t="shared" si="4"/>
        <v>47.164434</v>
      </c>
      <c r="AR7" s="4">
        <f t="shared" si="4"/>
        <v>-88.483911000000006</v>
      </c>
      <c r="AS7" s="4">
        <f t="shared" si="4"/>
        <v>319.60000000000002</v>
      </c>
      <c r="AT7" s="4">
        <f t="shared" si="4"/>
        <v>46.6</v>
      </c>
      <c r="AU7" s="4">
        <f t="shared" si="4"/>
        <v>12</v>
      </c>
      <c r="AV7" s="4">
        <f t="shared" si="4"/>
        <v>12</v>
      </c>
      <c r="AW7" s="4">
        <f t="shared" si="4"/>
        <v>0</v>
      </c>
      <c r="AX7" s="4">
        <f t="shared" si="4"/>
        <v>2.8125</v>
      </c>
      <c r="AY7" s="4">
        <f t="shared" si="4"/>
        <v>3.1</v>
      </c>
      <c r="AZ7" s="4">
        <f t="shared" si="4"/>
        <v>4.1124999999999998</v>
      </c>
      <c r="BA7" s="4">
        <f t="shared" si="4"/>
        <v>14.686999999999999</v>
      </c>
      <c r="BB7" s="4">
        <f t="shared" si="4"/>
        <v>15.25</v>
      </c>
      <c r="BC7" s="4">
        <f t="shared" si="4"/>
        <v>1.04</v>
      </c>
      <c r="BD7" s="4">
        <f t="shared" si="4"/>
        <v>16.478999999999999</v>
      </c>
      <c r="BE7" s="4">
        <f t="shared" si="4"/>
        <v>2876.4830000000002</v>
      </c>
      <c r="BF7" s="4">
        <f t="shared" si="4"/>
        <v>506.87299999999999</v>
      </c>
      <c r="BG7" s="4">
        <f t="shared" si="4"/>
        <v>7.9870000000000001</v>
      </c>
      <c r="BH7" s="4">
        <f t="shared" si="4"/>
        <v>2.9000000000000001E-2</v>
      </c>
      <c r="BI7" s="4">
        <f t="shared" si="4"/>
        <v>8.0069999999999997</v>
      </c>
      <c r="BJ7" s="4">
        <f t="shared" si="4"/>
        <v>6.3680000000000003</v>
      </c>
      <c r="BK7" s="4">
        <f t="shared" si="4"/>
        <v>2.3E-2</v>
      </c>
      <c r="BL7" s="4">
        <f t="shared" si="4"/>
        <v>6.3840000000000003</v>
      </c>
      <c r="BM7" s="4">
        <f t="shared" si="4"/>
        <v>30.6219</v>
      </c>
      <c r="BN7" s="4">
        <f t="shared" si="4"/>
        <v>0</v>
      </c>
      <c r="BO7" s="4">
        <f t="shared" si="4"/>
        <v>0</v>
      </c>
      <c r="BP7" s="4">
        <f t="shared" ref="BP7:BV7" si="5">MAX(BP10:BP200)</f>
        <v>0</v>
      </c>
      <c r="BQ7" s="4">
        <f t="shared" si="5"/>
        <v>210.292</v>
      </c>
      <c r="BR7" s="4">
        <f t="shared" si="5"/>
        <v>0.657192</v>
      </c>
      <c r="BS7" s="4">
        <f t="shared" si="5"/>
        <v>-5</v>
      </c>
      <c r="BT7" s="4">
        <f t="shared" si="5"/>
        <v>7.0000000000000001E-3</v>
      </c>
      <c r="BU7" s="4">
        <f t="shared" si="5"/>
        <v>16.060134999999999</v>
      </c>
      <c r="BV7" s="4">
        <f t="shared" si="5"/>
        <v>0</v>
      </c>
      <c r="BW7" s="4">
        <f>MAX(BW10:BW200)</f>
        <v>4.2430876669999993</v>
      </c>
      <c r="BX7" s="17"/>
      <c r="BY7" s="4">
        <f>MAX(BY10:BY200)</f>
        <v>27416.489674840643</v>
      </c>
      <c r="BZ7" s="4">
        <f>MAX(BZ10:BZ200)</f>
        <v>6026.3742524550553</v>
      </c>
      <c r="CA7" s="4">
        <f>MAX(CA10:CA200)</f>
        <v>56.909431083963689</v>
      </c>
      <c r="CB7" s="4">
        <f>MAX(CB10:CB200)</f>
        <v>251.29810715146633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1.6203703703703276E-3</v>
      </c>
      <c r="AT8" s="13">
        <f>SUM(AT10:AT200)/3600</f>
        <v>1.308888888888889</v>
      </c>
      <c r="BU8" s="21">
        <f>SUM(BU10:BU200)/3600</f>
        <v>0.31898034055555546</v>
      </c>
      <c r="BV8" s="17"/>
      <c r="BW8" s="21">
        <f>SUM(BW10:BW200)/3600</f>
        <v>8.4274605974777803E-2</v>
      </c>
      <c r="BX8" s="17"/>
      <c r="BY8" s="21">
        <f>SUM(BY10:BY200)/3600</f>
        <v>618.26765198332203</v>
      </c>
      <c r="BZ8" s="21">
        <f>SUM(BZ10:BZ200)/3600</f>
        <v>72.880482823812542</v>
      </c>
      <c r="CA8" s="21">
        <f>SUM(CA10:CA200)/3600</f>
        <v>0.62857447397791788</v>
      </c>
      <c r="CB8" s="21">
        <f>SUM(CB10:CB200)/3600</f>
        <v>4.1032013769925628</v>
      </c>
      <c r="CC8" s="17">
        <f>SUM(BZ8:CB8)</f>
        <v>77.612258674783021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15.53123712356034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7">
        <v>0.6517305902777778</v>
      </c>
      <c r="C10">
        <v>13.318</v>
      </c>
      <c r="D10">
        <v>1.3761000000000001</v>
      </c>
      <c r="E10">
        <v>13760.599156</v>
      </c>
      <c r="F10">
        <v>154.80000000000001</v>
      </c>
      <c r="G10">
        <v>1</v>
      </c>
      <c r="H10">
        <v>2465.9</v>
      </c>
      <c r="J10">
        <v>0.7</v>
      </c>
      <c r="K10">
        <v>0.87370000000000003</v>
      </c>
      <c r="L10">
        <v>11.6358</v>
      </c>
      <c r="M10">
        <v>1.2021999999999999</v>
      </c>
      <c r="N10">
        <v>135.27969999999999</v>
      </c>
      <c r="O10">
        <v>0.87370000000000003</v>
      </c>
      <c r="P10">
        <v>136.19999999999999</v>
      </c>
      <c r="Q10">
        <v>107.66070000000001</v>
      </c>
      <c r="R10">
        <v>0.69530000000000003</v>
      </c>
      <c r="S10">
        <v>108.4</v>
      </c>
      <c r="T10">
        <v>2465.8905</v>
      </c>
      <c r="W10">
        <v>0</v>
      </c>
      <c r="X10">
        <v>0.61160000000000003</v>
      </c>
      <c r="Y10">
        <v>11.8</v>
      </c>
      <c r="Z10">
        <v>854</v>
      </c>
      <c r="AA10">
        <v>843</v>
      </c>
      <c r="AB10">
        <v>843</v>
      </c>
      <c r="AC10">
        <v>87</v>
      </c>
      <c r="AD10">
        <v>20.420000000000002</v>
      </c>
      <c r="AE10">
        <v>0.47</v>
      </c>
      <c r="AF10">
        <v>982</v>
      </c>
      <c r="AG10">
        <v>-2</v>
      </c>
      <c r="AH10">
        <v>48</v>
      </c>
      <c r="AI10">
        <v>36</v>
      </c>
      <c r="AJ10">
        <v>190</v>
      </c>
      <c r="AK10">
        <v>169</v>
      </c>
      <c r="AL10">
        <v>4.2</v>
      </c>
      <c r="AM10">
        <v>175</v>
      </c>
      <c r="AN10" t="s">
        <v>155</v>
      </c>
      <c r="AO10">
        <v>2</v>
      </c>
      <c r="AP10" s="28">
        <v>0.86021990740740739</v>
      </c>
      <c r="AQ10">
        <v>47.159438999999999</v>
      </c>
      <c r="AR10">
        <v>-88.489881999999994</v>
      </c>
      <c r="AS10">
        <v>309.89999999999998</v>
      </c>
      <c r="AT10">
        <v>36.799999999999997</v>
      </c>
      <c r="AU10">
        <v>12</v>
      </c>
      <c r="AV10">
        <v>11</v>
      </c>
      <c r="AW10" t="s">
        <v>208</v>
      </c>
      <c r="AX10">
        <v>1.3</v>
      </c>
      <c r="AY10">
        <v>1.037463</v>
      </c>
      <c r="AZ10">
        <v>1.824975</v>
      </c>
      <c r="BA10">
        <v>14.686999999999999</v>
      </c>
      <c r="BB10">
        <v>14.65</v>
      </c>
      <c r="BC10">
        <v>1</v>
      </c>
      <c r="BD10">
        <v>14.46</v>
      </c>
      <c r="BE10">
        <v>2808.4090000000001</v>
      </c>
      <c r="BF10">
        <v>184.68100000000001</v>
      </c>
      <c r="BG10">
        <v>3.419</v>
      </c>
      <c r="BH10">
        <v>2.1999999999999999E-2</v>
      </c>
      <c r="BI10">
        <v>3.4409999999999998</v>
      </c>
      <c r="BJ10">
        <v>2.7210000000000001</v>
      </c>
      <c r="BK10">
        <v>1.7999999999999999E-2</v>
      </c>
      <c r="BL10">
        <v>2.7389999999999999</v>
      </c>
      <c r="BM10">
        <v>18.8995</v>
      </c>
      <c r="BQ10">
        <v>107.32599999999999</v>
      </c>
      <c r="BR10">
        <v>0.29961199999999999</v>
      </c>
      <c r="BS10">
        <v>-5</v>
      </c>
      <c r="BT10">
        <v>6.0730000000000003E-3</v>
      </c>
      <c r="BU10">
        <v>7.3217590000000001</v>
      </c>
      <c r="BW10" s="4">
        <f>BU10*0.2642</f>
        <v>1.9344087277999999</v>
      </c>
      <c r="BX10" s="4"/>
      <c r="BY10" s="4">
        <f>BE10*$BU10*0.7403</f>
        <v>15222.414213020369</v>
      </c>
      <c r="BZ10" s="4">
        <f>BF10*$BU10*0.7403</f>
        <v>1001.0260896026238</v>
      </c>
      <c r="CA10" s="4">
        <f>BJ10*$BU10*0.7403</f>
        <v>14.748631368731699</v>
      </c>
      <c r="CB10" s="4">
        <f>BM10*$BU10*0.7403</f>
        <v>102.44092559843615</v>
      </c>
    </row>
    <row r="11" spans="1:87" customFormat="1" x14ac:dyDescent="0.25">
      <c r="A11" s="26">
        <v>43530</v>
      </c>
      <c r="B11" s="27">
        <v>0.65174216435185184</v>
      </c>
      <c r="C11">
        <v>13.34</v>
      </c>
      <c r="D11">
        <v>1.2755000000000001</v>
      </c>
      <c r="E11">
        <v>12755.457598999999</v>
      </c>
      <c r="F11">
        <v>152.19999999999999</v>
      </c>
      <c r="G11">
        <v>1</v>
      </c>
      <c r="H11">
        <v>2036.2</v>
      </c>
      <c r="J11">
        <v>0.63</v>
      </c>
      <c r="K11">
        <v>0.87480000000000002</v>
      </c>
      <c r="L11">
        <v>11.6692</v>
      </c>
      <c r="M11">
        <v>1.1157999999999999</v>
      </c>
      <c r="N11">
        <v>133.17500000000001</v>
      </c>
      <c r="O11">
        <v>0.87480000000000002</v>
      </c>
      <c r="P11">
        <v>134</v>
      </c>
      <c r="Q11">
        <v>105.98569999999999</v>
      </c>
      <c r="R11">
        <v>0.69620000000000004</v>
      </c>
      <c r="S11">
        <v>106.7</v>
      </c>
      <c r="T11">
        <v>2036.1817000000001</v>
      </c>
      <c r="W11">
        <v>0</v>
      </c>
      <c r="X11">
        <v>0.5514</v>
      </c>
      <c r="Y11">
        <v>11.8</v>
      </c>
      <c r="Z11">
        <v>854</v>
      </c>
      <c r="AA11">
        <v>842</v>
      </c>
      <c r="AB11">
        <v>843</v>
      </c>
      <c r="AC11">
        <v>87</v>
      </c>
      <c r="AD11">
        <v>20.420000000000002</v>
      </c>
      <c r="AE11">
        <v>0.47</v>
      </c>
      <c r="AF11">
        <v>982</v>
      </c>
      <c r="AG11">
        <v>-2</v>
      </c>
      <c r="AH11">
        <v>48</v>
      </c>
      <c r="AI11">
        <v>36</v>
      </c>
      <c r="AJ11">
        <v>190</v>
      </c>
      <c r="AK11">
        <v>169</v>
      </c>
      <c r="AL11">
        <v>4.2</v>
      </c>
      <c r="AM11">
        <v>175</v>
      </c>
      <c r="AN11" t="s">
        <v>155</v>
      </c>
      <c r="AO11">
        <v>2</v>
      </c>
      <c r="AP11" s="28">
        <v>0.86023148148148154</v>
      </c>
      <c r="AQ11">
        <v>47.159336000000003</v>
      </c>
      <c r="AR11">
        <v>-88.489722</v>
      </c>
      <c r="AS11">
        <v>310.5</v>
      </c>
      <c r="AT11">
        <v>36.6</v>
      </c>
      <c r="AU11">
        <v>12</v>
      </c>
      <c r="AV11">
        <v>10</v>
      </c>
      <c r="AW11" t="s">
        <v>235</v>
      </c>
      <c r="AX11">
        <v>1.3</v>
      </c>
      <c r="AY11">
        <v>1.3248249999999999</v>
      </c>
      <c r="AZ11">
        <v>2.0248249999999999</v>
      </c>
      <c r="BA11">
        <v>14.686999999999999</v>
      </c>
      <c r="BB11">
        <v>14.79</v>
      </c>
      <c r="BC11">
        <v>1.01</v>
      </c>
      <c r="BD11">
        <v>14.318</v>
      </c>
      <c r="BE11">
        <v>2837.355</v>
      </c>
      <c r="BF11">
        <v>172.67500000000001</v>
      </c>
      <c r="BG11">
        <v>3.391</v>
      </c>
      <c r="BH11">
        <v>2.1999999999999999E-2</v>
      </c>
      <c r="BI11">
        <v>3.4129999999999998</v>
      </c>
      <c r="BJ11">
        <v>2.6989999999999998</v>
      </c>
      <c r="BK11">
        <v>1.7999999999999999E-2</v>
      </c>
      <c r="BL11">
        <v>2.7160000000000002</v>
      </c>
      <c r="BM11">
        <v>15.7217</v>
      </c>
      <c r="BQ11">
        <v>97.477000000000004</v>
      </c>
      <c r="BR11">
        <v>0.27394499999999999</v>
      </c>
      <c r="BS11">
        <v>-5</v>
      </c>
      <c r="BT11">
        <v>7.0000000000000001E-3</v>
      </c>
      <c r="BU11">
        <v>6.6945309999999996</v>
      </c>
      <c r="BW11" s="4">
        <f t="shared" ref="BW11:BW74" si="6">BU11*0.2642</f>
        <v>1.7686950901999998</v>
      </c>
      <c r="BX11" t="e">
        <v>#NAME?</v>
      </c>
      <c r="BY11" s="4">
        <f t="shared" ref="BY11:BY74" si="7">BE11*$BU11*0.7403</f>
        <v>14061.821572375349</v>
      </c>
      <c r="BZ11" s="4">
        <f t="shared" ref="BZ11:BZ74" si="8">BF11*$BU11*0.7403</f>
        <v>855.77061735662744</v>
      </c>
      <c r="CA11" s="4">
        <f t="shared" ref="CA11:CA74" si="9">BJ11*$BU11*0.7403</f>
        <v>13.376139546810697</v>
      </c>
      <c r="CB11" s="4">
        <f t="shared" ref="CB11:CB74" si="10">BM11*$BU11*0.7403</f>
        <v>77.916136759204804</v>
      </c>
    </row>
    <row r="12" spans="1:87" customFormat="1" x14ac:dyDescent="0.25">
      <c r="A12" s="26">
        <v>43530</v>
      </c>
      <c r="B12" s="27">
        <v>0.65175373842592588</v>
      </c>
      <c r="C12">
        <v>13.371</v>
      </c>
      <c r="D12">
        <v>1.3303</v>
      </c>
      <c r="E12">
        <v>13302.588424</v>
      </c>
      <c r="F12">
        <v>149.80000000000001</v>
      </c>
      <c r="G12">
        <v>1</v>
      </c>
      <c r="H12">
        <v>1802.2</v>
      </c>
      <c r="J12">
        <v>0.6</v>
      </c>
      <c r="K12">
        <v>0.87429999999999997</v>
      </c>
      <c r="L12">
        <v>11.690099999999999</v>
      </c>
      <c r="M12">
        <v>1.163</v>
      </c>
      <c r="N12">
        <v>130.9417</v>
      </c>
      <c r="O12">
        <v>0.87429999999999997</v>
      </c>
      <c r="P12">
        <v>131.80000000000001</v>
      </c>
      <c r="Q12">
        <v>104.2084</v>
      </c>
      <c r="R12">
        <v>0.69579999999999997</v>
      </c>
      <c r="S12">
        <v>104.9</v>
      </c>
      <c r="T12">
        <v>1802.229</v>
      </c>
      <c r="W12">
        <v>0</v>
      </c>
      <c r="X12">
        <v>0.52459999999999996</v>
      </c>
      <c r="Y12">
        <v>11.8</v>
      </c>
      <c r="Z12">
        <v>854</v>
      </c>
      <c r="AA12">
        <v>843</v>
      </c>
      <c r="AB12">
        <v>843</v>
      </c>
      <c r="AC12">
        <v>87</v>
      </c>
      <c r="AD12">
        <v>20.420000000000002</v>
      </c>
      <c r="AE12">
        <v>0.47</v>
      </c>
      <c r="AF12">
        <v>982</v>
      </c>
      <c r="AG12">
        <v>-2</v>
      </c>
      <c r="AH12">
        <v>48</v>
      </c>
      <c r="AI12">
        <v>36</v>
      </c>
      <c r="AJ12">
        <v>190</v>
      </c>
      <c r="AK12">
        <v>169</v>
      </c>
      <c r="AL12">
        <v>4.2</v>
      </c>
      <c r="AM12">
        <v>175</v>
      </c>
      <c r="AN12" t="s">
        <v>155</v>
      </c>
      <c r="AO12">
        <v>2</v>
      </c>
      <c r="AP12" s="28">
        <v>0.86024305555555547</v>
      </c>
      <c r="AQ12">
        <v>47.159238000000002</v>
      </c>
      <c r="AR12">
        <v>-88.489563000000004</v>
      </c>
      <c r="AS12">
        <v>310.39999999999998</v>
      </c>
      <c r="AT12">
        <v>36.200000000000003</v>
      </c>
      <c r="AU12">
        <v>12</v>
      </c>
      <c r="AV12">
        <v>10</v>
      </c>
      <c r="AW12" t="s">
        <v>235</v>
      </c>
      <c r="AX12">
        <v>1.3</v>
      </c>
      <c r="AY12">
        <v>1.5</v>
      </c>
      <c r="AZ12">
        <v>2.2000000000000002</v>
      </c>
      <c r="BA12">
        <v>14.686999999999999</v>
      </c>
      <c r="BB12">
        <v>14.72</v>
      </c>
      <c r="BC12">
        <v>1</v>
      </c>
      <c r="BD12">
        <v>14.382</v>
      </c>
      <c r="BE12">
        <v>2832.6529999999998</v>
      </c>
      <c r="BF12">
        <v>179.36199999999999</v>
      </c>
      <c r="BG12">
        <v>3.323</v>
      </c>
      <c r="BH12">
        <v>2.1999999999999999E-2</v>
      </c>
      <c r="BI12">
        <v>3.3450000000000002</v>
      </c>
      <c r="BJ12">
        <v>2.6440000000000001</v>
      </c>
      <c r="BK12">
        <v>1.7999999999999999E-2</v>
      </c>
      <c r="BL12">
        <v>2.6619999999999999</v>
      </c>
      <c r="BM12">
        <v>13.8675</v>
      </c>
      <c r="BQ12">
        <v>92.42</v>
      </c>
      <c r="BR12">
        <v>0.30727500000000002</v>
      </c>
      <c r="BS12">
        <v>-5</v>
      </c>
      <c r="BT12">
        <v>6.463E-3</v>
      </c>
      <c r="BU12">
        <v>7.5090329999999996</v>
      </c>
      <c r="BW12" s="4">
        <f t="shared" si="6"/>
        <v>1.9838865185999999</v>
      </c>
      <c r="BX12" t="e">
        <v>#NAME?</v>
      </c>
      <c r="BY12" s="4">
        <f t="shared" si="7"/>
        <v>15746.539937822623</v>
      </c>
      <c r="BZ12" s="4">
        <f t="shared" si="8"/>
        <v>997.06208149312363</v>
      </c>
      <c r="CA12" s="4">
        <f t="shared" si="9"/>
        <v>14.697829771455599</v>
      </c>
      <c r="CB12" s="4">
        <f t="shared" si="10"/>
        <v>77.088560648888247</v>
      </c>
    </row>
    <row r="13" spans="1:87" customFormat="1" x14ac:dyDescent="0.25">
      <c r="A13" s="26">
        <v>43530</v>
      </c>
      <c r="B13" s="27">
        <v>0.65176531250000003</v>
      </c>
      <c r="C13">
        <v>13.388</v>
      </c>
      <c r="D13">
        <v>1.4450000000000001</v>
      </c>
      <c r="E13">
        <v>14449.931624000001</v>
      </c>
      <c r="F13">
        <v>149.80000000000001</v>
      </c>
      <c r="G13">
        <v>1</v>
      </c>
      <c r="H13">
        <v>2095.1</v>
      </c>
      <c r="J13">
        <v>0.53</v>
      </c>
      <c r="K13">
        <v>0.87290000000000001</v>
      </c>
      <c r="L13">
        <v>11.6858</v>
      </c>
      <c r="M13">
        <v>1.2613000000000001</v>
      </c>
      <c r="N13">
        <v>130.7114</v>
      </c>
      <c r="O13">
        <v>0.87290000000000001</v>
      </c>
      <c r="P13">
        <v>131.6</v>
      </c>
      <c r="Q13">
        <v>104.02509999999999</v>
      </c>
      <c r="R13">
        <v>0.69469999999999998</v>
      </c>
      <c r="S13">
        <v>104.7</v>
      </c>
      <c r="T13">
        <v>2095.0632000000001</v>
      </c>
      <c r="W13">
        <v>0</v>
      </c>
      <c r="X13">
        <v>0.46429999999999999</v>
      </c>
      <c r="Y13">
        <v>11.8</v>
      </c>
      <c r="Z13">
        <v>855</v>
      </c>
      <c r="AA13">
        <v>844</v>
      </c>
      <c r="AB13">
        <v>844</v>
      </c>
      <c r="AC13">
        <v>87</v>
      </c>
      <c r="AD13">
        <v>20.420000000000002</v>
      </c>
      <c r="AE13">
        <v>0.47</v>
      </c>
      <c r="AF13">
        <v>982</v>
      </c>
      <c r="AG13">
        <v>-2</v>
      </c>
      <c r="AH13">
        <v>48</v>
      </c>
      <c r="AI13">
        <v>36</v>
      </c>
      <c r="AJ13">
        <v>190</v>
      </c>
      <c r="AK13">
        <v>169</v>
      </c>
      <c r="AL13">
        <v>4.0999999999999996</v>
      </c>
      <c r="AM13">
        <v>175</v>
      </c>
      <c r="AN13" t="s">
        <v>155</v>
      </c>
      <c r="AO13">
        <v>2</v>
      </c>
      <c r="AP13" s="28">
        <v>0.86025462962962962</v>
      </c>
      <c r="AQ13">
        <v>47.159140000000001</v>
      </c>
      <c r="AR13">
        <v>-88.489407</v>
      </c>
      <c r="AS13">
        <v>310.3</v>
      </c>
      <c r="AT13">
        <v>36.1</v>
      </c>
      <c r="AU13">
        <v>12</v>
      </c>
      <c r="AV13">
        <v>10</v>
      </c>
      <c r="AW13" t="s">
        <v>235</v>
      </c>
      <c r="AX13">
        <v>1.3374999999999999</v>
      </c>
      <c r="AY13">
        <v>1.4375</v>
      </c>
      <c r="AZ13">
        <v>2.2374999999999998</v>
      </c>
      <c r="BA13">
        <v>14.686999999999999</v>
      </c>
      <c r="BB13">
        <v>14.56</v>
      </c>
      <c r="BC13">
        <v>0.99</v>
      </c>
      <c r="BD13">
        <v>14.567</v>
      </c>
      <c r="BE13">
        <v>2804.998</v>
      </c>
      <c r="BF13">
        <v>192.69</v>
      </c>
      <c r="BG13">
        <v>3.286</v>
      </c>
      <c r="BH13">
        <v>2.1999999999999999E-2</v>
      </c>
      <c r="BI13">
        <v>3.3079999999999998</v>
      </c>
      <c r="BJ13">
        <v>2.6150000000000002</v>
      </c>
      <c r="BK13">
        <v>1.7000000000000001E-2</v>
      </c>
      <c r="BL13">
        <v>2.6320000000000001</v>
      </c>
      <c r="BM13">
        <v>15.9693</v>
      </c>
      <c r="BQ13">
        <v>81.03</v>
      </c>
      <c r="BR13">
        <v>0.35381400000000002</v>
      </c>
      <c r="BS13">
        <v>-5</v>
      </c>
      <c r="BT13">
        <v>6.0000000000000001E-3</v>
      </c>
      <c r="BU13">
        <v>8.6463300000000007</v>
      </c>
      <c r="BW13" s="4">
        <f t="shared" si="6"/>
        <v>2.2843603859999999</v>
      </c>
      <c r="BX13" t="e">
        <v>#NAME?</v>
      </c>
      <c r="BY13" s="4">
        <f t="shared" si="7"/>
        <v>17954.450265938802</v>
      </c>
      <c r="BZ13" s="4">
        <f t="shared" si="8"/>
        <v>1233.3852008963102</v>
      </c>
      <c r="CA13" s="4">
        <f t="shared" si="9"/>
        <v>16.738296228885002</v>
      </c>
      <c r="CB13" s="4">
        <f t="shared" si="10"/>
        <v>102.2175426263607</v>
      </c>
    </row>
    <row r="14" spans="1:87" customFormat="1" x14ac:dyDescent="0.25">
      <c r="A14" s="26">
        <v>43530</v>
      </c>
      <c r="B14" s="27">
        <v>0.65177688657407407</v>
      </c>
      <c r="C14">
        <v>13.382999999999999</v>
      </c>
      <c r="D14">
        <v>1.4842</v>
      </c>
      <c r="E14">
        <v>14841.752922</v>
      </c>
      <c r="F14">
        <v>153.80000000000001</v>
      </c>
      <c r="G14">
        <v>1</v>
      </c>
      <c r="H14">
        <v>2491.8000000000002</v>
      </c>
      <c r="J14">
        <v>0.5</v>
      </c>
      <c r="K14">
        <v>0.87219999999999998</v>
      </c>
      <c r="L14">
        <v>11.6723</v>
      </c>
      <c r="M14">
        <v>1.2945</v>
      </c>
      <c r="N14">
        <v>134.1336</v>
      </c>
      <c r="O14">
        <v>0.87219999999999998</v>
      </c>
      <c r="P14">
        <v>135</v>
      </c>
      <c r="Q14">
        <v>106.7486</v>
      </c>
      <c r="R14">
        <v>0.69410000000000005</v>
      </c>
      <c r="S14">
        <v>107.4</v>
      </c>
      <c r="T14">
        <v>2491.7766000000001</v>
      </c>
      <c r="W14">
        <v>0</v>
      </c>
      <c r="X14">
        <v>0.43609999999999999</v>
      </c>
      <c r="Y14">
        <v>11.9</v>
      </c>
      <c r="Z14">
        <v>855</v>
      </c>
      <c r="AA14">
        <v>845</v>
      </c>
      <c r="AB14">
        <v>846</v>
      </c>
      <c r="AC14">
        <v>87</v>
      </c>
      <c r="AD14">
        <v>20.420000000000002</v>
      </c>
      <c r="AE14">
        <v>0.47</v>
      </c>
      <c r="AF14">
        <v>982</v>
      </c>
      <c r="AG14">
        <v>-2</v>
      </c>
      <c r="AH14">
        <v>48</v>
      </c>
      <c r="AI14">
        <v>36</v>
      </c>
      <c r="AJ14">
        <v>190</v>
      </c>
      <c r="AK14">
        <v>169</v>
      </c>
      <c r="AL14">
        <v>4.2</v>
      </c>
      <c r="AM14">
        <v>175</v>
      </c>
      <c r="AN14" t="s">
        <v>155</v>
      </c>
      <c r="AO14">
        <v>2</v>
      </c>
      <c r="AP14" s="28">
        <v>0.86026620370370377</v>
      </c>
      <c r="AQ14">
        <v>47.159044999999999</v>
      </c>
      <c r="AR14">
        <v>-88.489254000000003</v>
      </c>
      <c r="AS14">
        <v>310.3</v>
      </c>
      <c r="AT14">
        <v>35.6</v>
      </c>
      <c r="AU14">
        <v>12</v>
      </c>
      <c r="AV14">
        <v>6</v>
      </c>
      <c r="AW14" t="s">
        <v>236</v>
      </c>
      <c r="AX14">
        <v>1.7</v>
      </c>
      <c r="AY14">
        <v>1</v>
      </c>
      <c r="AZ14">
        <v>2.5750000000000002</v>
      </c>
      <c r="BA14">
        <v>14.686999999999999</v>
      </c>
      <c r="BB14">
        <v>14.48</v>
      </c>
      <c r="BC14">
        <v>0.99</v>
      </c>
      <c r="BD14">
        <v>14.654</v>
      </c>
      <c r="BE14">
        <v>2789.13</v>
      </c>
      <c r="BF14">
        <v>196.87200000000001</v>
      </c>
      <c r="BG14">
        <v>3.3559999999999999</v>
      </c>
      <c r="BH14">
        <v>2.1999999999999999E-2</v>
      </c>
      <c r="BI14">
        <v>3.3780000000000001</v>
      </c>
      <c r="BJ14">
        <v>2.6709999999999998</v>
      </c>
      <c r="BK14">
        <v>1.7000000000000001E-2</v>
      </c>
      <c r="BL14">
        <v>2.6890000000000001</v>
      </c>
      <c r="BM14">
        <v>18.907499999999999</v>
      </c>
      <c r="BQ14">
        <v>75.769000000000005</v>
      </c>
      <c r="BR14">
        <v>0.38494299999999998</v>
      </c>
      <c r="BS14">
        <v>-5</v>
      </c>
      <c r="BT14">
        <v>6.0000000000000001E-3</v>
      </c>
      <c r="BU14">
        <v>9.4070450000000001</v>
      </c>
      <c r="BW14" s="4">
        <f t="shared" si="6"/>
        <v>2.485341289</v>
      </c>
      <c r="BX14" t="e">
        <v>#NAME?</v>
      </c>
      <c r="BY14" s="4">
        <f t="shared" si="7"/>
        <v>19423.600092855253</v>
      </c>
      <c r="BZ14" s="4">
        <f t="shared" si="8"/>
        <v>1371.023579926572</v>
      </c>
      <c r="CA14" s="4">
        <f t="shared" si="9"/>
        <v>18.600938589458497</v>
      </c>
      <c r="CB14" s="4">
        <f t="shared" si="10"/>
        <v>131.67249958075124</v>
      </c>
    </row>
    <row r="15" spans="1:87" customFormat="1" x14ac:dyDescent="0.25">
      <c r="A15" s="26">
        <v>43530</v>
      </c>
      <c r="B15" s="27">
        <v>0.65178846064814822</v>
      </c>
      <c r="C15">
        <v>13.369</v>
      </c>
      <c r="D15">
        <v>1.7363</v>
      </c>
      <c r="E15">
        <v>17362.621035</v>
      </c>
      <c r="F15">
        <v>162.4</v>
      </c>
      <c r="G15">
        <v>1</v>
      </c>
      <c r="H15">
        <v>2831.9</v>
      </c>
      <c r="J15">
        <v>0.5</v>
      </c>
      <c r="K15">
        <v>0.86980000000000002</v>
      </c>
      <c r="L15">
        <v>11.628299999999999</v>
      </c>
      <c r="M15">
        <v>1.5102</v>
      </c>
      <c r="N15">
        <v>141.2919</v>
      </c>
      <c r="O15">
        <v>0.86980000000000002</v>
      </c>
      <c r="P15">
        <v>142.19999999999999</v>
      </c>
      <c r="Q15">
        <v>112.4455</v>
      </c>
      <c r="R15">
        <v>0.69220000000000004</v>
      </c>
      <c r="S15">
        <v>113.1</v>
      </c>
      <c r="T15">
        <v>2831.8717999999999</v>
      </c>
      <c r="W15">
        <v>0</v>
      </c>
      <c r="X15">
        <v>0.43490000000000001</v>
      </c>
      <c r="Y15">
        <v>11.8</v>
      </c>
      <c r="Z15">
        <v>856</v>
      </c>
      <c r="AA15">
        <v>844</v>
      </c>
      <c r="AB15">
        <v>847</v>
      </c>
      <c r="AC15">
        <v>87</v>
      </c>
      <c r="AD15">
        <v>20.420000000000002</v>
      </c>
      <c r="AE15">
        <v>0.47</v>
      </c>
      <c r="AF15">
        <v>982</v>
      </c>
      <c r="AG15">
        <v>-2</v>
      </c>
      <c r="AH15">
        <v>48</v>
      </c>
      <c r="AI15">
        <v>36</v>
      </c>
      <c r="AJ15">
        <v>190</v>
      </c>
      <c r="AK15">
        <v>169</v>
      </c>
      <c r="AL15">
        <v>4.0999999999999996</v>
      </c>
      <c r="AM15">
        <v>175</v>
      </c>
      <c r="AN15" t="s">
        <v>155</v>
      </c>
      <c r="AO15">
        <v>2</v>
      </c>
      <c r="AP15" s="28">
        <v>0.86027777777777781</v>
      </c>
      <c r="AQ15">
        <v>47.158994</v>
      </c>
      <c r="AR15">
        <v>-88.489063000000002</v>
      </c>
      <c r="AS15">
        <v>310.39999999999998</v>
      </c>
      <c r="AT15">
        <v>34.799999999999997</v>
      </c>
      <c r="AU15">
        <v>12</v>
      </c>
      <c r="AV15">
        <v>6</v>
      </c>
      <c r="AW15" t="s">
        <v>236</v>
      </c>
      <c r="AX15">
        <v>2.25</v>
      </c>
      <c r="AY15">
        <v>1</v>
      </c>
      <c r="AZ15">
        <v>2.9375</v>
      </c>
      <c r="BA15">
        <v>14.686999999999999</v>
      </c>
      <c r="BB15">
        <v>14.2</v>
      </c>
      <c r="BC15">
        <v>0.97</v>
      </c>
      <c r="BD15">
        <v>14.97</v>
      </c>
      <c r="BE15">
        <v>2735.8919999999998</v>
      </c>
      <c r="BF15">
        <v>226.14699999999999</v>
      </c>
      <c r="BG15">
        <v>3.4809999999999999</v>
      </c>
      <c r="BH15">
        <v>2.1000000000000001E-2</v>
      </c>
      <c r="BI15">
        <v>3.5030000000000001</v>
      </c>
      <c r="BJ15">
        <v>2.7709999999999999</v>
      </c>
      <c r="BK15">
        <v>1.7000000000000001E-2</v>
      </c>
      <c r="BL15">
        <v>2.7879999999999998</v>
      </c>
      <c r="BM15">
        <v>21.157800000000002</v>
      </c>
      <c r="BQ15">
        <v>74.399000000000001</v>
      </c>
      <c r="BR15">
        <v>0.44005300000000003</v>
      </c>
      <c r="BS15">
        <v>-5</v>
      </c>
      <c r="BT15">
        <v>6.0000000000000001E-3</v>
      </c>
      <c r="BU15">
        <v>10.753795</v>
      </c>
      <c r="BW15" s="4">
        <f t="shared" si="6"/>
        <v>2.8411526390000001</v>
      </c>
      <c r="BX15" t="e">
        <v>#NAME?</v>
      </c>
      <c r="BY15" s="4">
        <f t="shared" si="7"/>
        <v>21780.53043201664</v>
      </c>
      <c r="BZ15" s="4">
        <f t="shared" si="8"/>
        <v>1800.3640551634594</v>
      </c>
      <c r="CA15" s="4">
        <f t="shared" si="9"/>
        <v>22.0600264290835</v>
      </c>
      <c r="CB15" s="4">
        <f t="shared" si="10"/>
        <v>168.4379744428953</v>
      </c>
    </row>
    <row r="16" spans="1:87" customFormat="1" x14ac:dyDescent="0.25">
      <c r="A16" s="26">
        <v>43530</v>
      </c>
      <c r="B16" s="27">
        <v>0.65180003472222225</v>
      </c>
      <c r="C16">
        <v>13.215</v>
      </c>
      <c r="D16">
        <v>1.9136</v>
      </c>
      <c r="E16">
        <v>19136.193547999999</v>
      </c>
      <c r="F16">
        <v>173.3</v>
      </c>
      <c r="G16">
        <v>1</v>
      </c>
      <c r="H16">
        <v>3114.4</v>
      </c>
      <c r="J16">
        <v>0.5</v>
      </c>
      <c r="K16">
        <v>0.86909999999999998</v>
      </c>
      <c r="L16">
        <v>11.485300000000001</v>
      </c>
      <c r="M16">
        <v>1.6632</v>
      </c>
      <c r="N16">
        <v>150.6438</v>
      </c>
      <c r="O16">
        <v>0.86909999999999998</v>
      </c>
      <c r="P16">
        <v>151.5</v>
      </c>
      <c r="Q16">
        <v>119.88809999999999</v>
      </c>
      <c r="R16">
        <v>0.69169999999999998</v>
      </c>
      <c r="S16">
        <v>120.6</v>
      </c>
      <c r="T16">
        <v>3114.4333000000001</v>
      </c>
      <c r="W16">
        <v>0</v>
      </c>
      <c r="X16">
        <v>0.43459999999999999</v>
      </c>
      <c r="Y16">
        <v>11.8</v>
      </c>
      <c r="Z16">
        <v>857</v>
      </c>
      <c r="AA16">
        <v>845</v>
      </c>
      <c r="AB16">
        <v>847</v>
      </c>
      <c r="AC16">
        <v>87</v>
      </c>
      <c r="AD16">
        <v>20.420000000000002</v>
      </c>
      <c r="AE16">
        <v>0.47</v>
      </c>
      <c r="AF16">
        <v>982</v>
      </c>
      <c r="AG16">
        <v>-2</v>
      </c>
      <c r="AH16">
        <v>48</v>
      </c>
      <c r="AI16">
        <v>36</v>
      </c>
      <c r="AJ16">
        <v>190</v>
      </c>
      <c r="AK16">
        <v>169</v>
      </c>
      <c r="AL16">
        <v>4.0999999999999996</v>
      </c>
      <c r="AM16">
        <v>175</v>
      </c>
      <c r="AN16" t="s">
        <v>155</v>
      </c>
      <c r="AO16">
        <v>2</v>
      </c>
      <c r="AP16" s="28">
        <v>0.86028935185185185</v>
      </c>
      <c r="AQ16">
        <v>47.158946999999998</v>
      </c>
      <c r="AR16">
        <v>-88.488857999999993</v>
      </c>
      <c r="AS16">
        <v>310.3</v>
      </c>
      <c r="AT16">
        <v>36</v>
      </c>
      <c r="AU16">
        <v>12</v>
      </c>
      <c r="AV16">
        <v>11</v>
      </c>
      <c r="AW16" t="s">
        <v>222</v>
      </c>
      <c r="AX16">
        <v>1.2124999999999999</v>
      </c>
      <c r="AY16">
        <v>1.0125</v>
      </c>
      <c r="AZ16">
        <v>1.8374999999999999</v>
      </c>
      <c r="BA16">
        <v>14.686999999999999</v>
      </c>
      <c r="BB16">
        <v>14.13</v>
      </c>
      <c r="BC16">
        <v>0.96</v>
      </c>
      <c r="BD16">
        <v>15.058</v>
      </c>
      <c r="BE16">
        <v>2694.54</v>
      </c>
      <c r="BF16">
        <v>248.34700000000001</v>
      </c>
      <c r="BG16">
        <v>3.7010000000000001</v>
      </c>
      <c r="BH16">
        <v>2.1000000000000001E-2</v>
      </c>
      <c r="BI16">
        <v>3.722</v>
      </c>
      <c r="BJ16">
        <v>2.9449999999999998</v>
      </c>
      <c r="BK16">
        <v>1.7000000000000001E-2</v>
      </c>
      <c r="BL16">
        <v>2.9620000000000002</v>
      </c>
      <c r="BM16">
        <v>23.202500000000001</v>
      </c>
      <c r="BQ16">
        <v>74.13</v>
      </c>
      <c r="BR16">
        <v>0.46931499999999998</v>
      </c>
      <c r="BS16">
        <v>-5</v>
      </c>
      <c r="BT16">
        <v>6.5370000000000003E-3</v>
      </c>
      <c r="BU16">
        <v>11.468885999999999</v>
      </c>
      <c r="BW16" s="4">
        <f t="shared" si="6"/>
        <v>3.0300796811999997</v>
      </c>
      <c r="BX16" t="e">
        <v>#NAME?</v>
      </c>
      <c r="BY16" s="4">
        <f t="shared" si="7"/>
        <v>22877.766352630329</v>
      </c>
      <c r="BZ16" s="4">
        <f t="shared" si="8"/>
        <v>2108.5694182965126</v>
      </c>
      <c r="CA16" s="4">
        <f t="shared" si="9"/>
        <v>25.004276020580996</v>
      </c>
      <c r="CB16" s="4">
        <f t="shared" si="10"/>
        <v>196.99888433532448</v>
      </c>
    </row>
    <row r="17" spans="1:80" customFormat="1" x14ac:dyDescent="0.25">
      <c r="A17" s="26">
        <v>43530</v>
      </c>
      <c r="B17" s="27">
        <v>0.65181160879629629</v>
      </c>
      <c r="C17">
        <v>12.829000000000001</v>
      </c>
      <c r="D17">
        <v>2.605</v>
      </c>
      <c r="E17">
        <v>26050.294118000002</v>
      </c>
      <c r="F17">
        <v>190.2</v>
      </c>
      <c r="G17">
        <v>1</v>
      </c>
      <c r="H17">
        <v>3162.7</v>
      </c>
      <c r="J17">
        <v>0.5</v>
      </c>
      <c r="K17">
        <v>0.86599999999999999</v>
      </c>
      <c r="L17">
        <v>11.1096</v>
      </c>
      <c r="M17">
        <v>2.2557999999999998</v>
      </c>
      <c r="N17">
        <v>164.71549999999999</v>
      </c>
      <c r="O17">
        <v>0.86599999999999999</v>
      </c>
      <c r="P17">
        <v>165.6</v>
      </c>
      <c r="Q17">
        <v>131.08690000000001</v>
      </c>
      <c r="R17">
        <v>0.68920000000000003</v>
      </c>
      <c r="S17">
        <v>131.80000000000001</v>
      </c>
      <c r="T17">
        <v>3162.7</v>
      </c>
      <c r="W17">
        <v>0</v>
      </c>
      <c r="X17">
        <v>0.433</v>
      </c>
      <c r="Y17">
        <v>11.9</v>
      </c>
      <c r="Z17">
        <v>857</v>
      </c>
      <c r="AA17">
        <v>846</v>
      </c>
      <c r="AB17">
        <v>847</v>
      </c>
      <c r="AC17">
        <v>87</v>
      </c>
      <c r="AD17">
        <v>20.420000000000002</v>
      </c>
      <c r="AE17">
        <v>0.47</v>
      </c>
      <c r="AF17">
        <v>982</v>
      </c>
      <c r="AG17">
        <v>-2</v>
      </c>
      <c r="AH17">
        <v>48</v>
      </c>
      <c r="AI17">
        <v>36</v>
      </c>
      <c r="AJ17">
        <v>190</v>
      </c>
      <c r="AK17">
        <v>169</v>
      </c>
      <c r="AL17">
        <v>4.2</v>
      </c>
      <c r="AM17">
        <v>175</v>
      </c>
      <c r="AN17" t="s">
        <v>155</v>
      </c>
      <c r="AO17">
        <v>2</v>
      </c>
      <c r="AP17" s="28">
        <v>0.86030092592592589</v>
      </c>
      <c r="AQ17">
        <v>47.158923999999999</v>
      </c>
      <c r="AR17">
        <v>-88.488636</v>
      </c>
      <c r="AS17">
        <v>310.2</v>
      </c>
      <c r="AT17">
        <v>37</v>
      </c>
      <c r="AU17">
        <v>12</v>
      </c>
      <c r="AV17">
        <v>11</v>
      </c>
      <c r="AW17" t="s">
        <v>222</v>
      </c>
      <c r="AX17">
        <v>1.3374999999999999</v>
      </c>
      <c r="AY17">
        <v>1.1499999999999999</v>
      </c>
      <c r="AZ17">
        <v>2.15</v>
      </c>
      <c r="BA17">
        <v>14.686999999999999</v>
      </c>
      <c r="BB17">
        <v>13.77</v>
      </c>
      <c r="BC17">
        <v>0.94</v>
      </c>
      <c r="BD17">
        <v>15.478999999999999</v>
      </c>
      <c r="BE17">
        <v>2564.0039999999999</v>
      </c>
      <c r="BF17">
        <v>331.36399999999998</v>
      </c>
      <c r="BG17">
        <v>3.9809999999999999</v>
      </c>
      <c r="BH17">
        <v>2.1000000000000001E-2</v>
      </c>
      <c r="BI17">
        <v>4.0019999999999998</v>
      </c>
      <c r="BJ17">
        <v>3.1680000000000001</v>
      </c>
      <c r="BK17">
        <v>1.7000000000000001E-2</v>
      </c>
      <c r="BL17">
        <v>3.1850000000000001</v>
      </c>
      <c r="BM17">
        <v>23.178799999999999</v>
      </c>
      <c r="BQ17">
        <v>72.658000000000001</v>
      </c>
      <c r="BR17">
        <v>0.48257299999999997</v>
      </c>
      <c r="BS17">
        <v>-5</v>
      </c>
      <c r="BT17">
        <v>6.463E-3</v>
      </c>
      <c r="BU17">
        <v>11.792878</v>
      </c>
      <c r="BW17" s="4">
        <f t="shared" si="6"/>
        <v>3.1156783675999997</v>
      </c>
      <c r="BX17" t="e">
        <v>#NAME?</v>
      </c>
      <c r="BY17" s="4">
        <f t="shared" si="7"/>
        <v>22384.441004907931</v>
      </c>
      <c r="BZ17" s="4">
        <f t="shared" si="8"/>
        <v>2892.896387505757</v>
      </c>
      <c r="CA17" s="4">
        <f t="shared" si="9"/>
        <v>27.657487704211203</v>
      </c>
      <c r="CB17" s="4">
        <f t="shared" si="10"/>
        <v>202.3571262621119</v>
      </c>
    </row>
    <row r="18" spans="1:80" customFormat="1" x14ac:dyDescent="0.25">
      <c r="A18" s="26">
        <v>43530</v>
      </c>
      <c r="B18" s="27">
        <v>0.65182318287037033</v>
      </c>
      <c r="C18">
        <v>12.291</v>
      </c>
      <c r="D18">
        <v>3.4135</v>
      </c>
      <c r="E18">
        <v>34134.529364000002</v>
      </c>
      <c r="F18">
        <v>207.7</v>
      </c>
      <c r="G18">
        <v>1</v>
      </c>
      <c r="H18">
        <v>2958.3</v>
      </c>
      <c r="J18">
        <v>0.5</v>
      </c>
      <c r="K18">
        <v>0.86309999999999998</v>
      </c>
      <c r="L18">
        <v>10.607699999999999</v>
      </c>
      <c r="M18">
        <v>2.9460999999999999</v>
      </c>
      <c r="N18">
        <v>179.24119999999999</v>
      </c>
      <c r="O18">
        <v>0.86309999999999998</v>
      </c>
      <c r="P18">
        <v>180.1</v>
      </c>
      <c r="Q18">
        <v>142.64699999999999</v>
      </c>
      <c r="R18">
        <v>0.68689999999999996</v>
      </c>
      <c r="S18">
        <v>143.30000000000001</v>
      </c>
      <c r="T18">
        <v>2958.3150000000001</v>
      </c>
      <c r="W18">
        <v>0</v>
      </c>
      <c r="X18">
        <v>0.43149999999999999</v>
      </c>
      <c r="Y18">
        <v>11.8</v>
      </c>
      <c r="Z18">
        <v>858</v>
      </c>
      <c r="AA18">
        <v>847</v>
      </c>
      <c r="AB18">
        <v>848</v>
      </c>
      <c r="AC18">
        <v>87</v>
      </c>
      <c r="AD18">
        <v>20.420000000000002</v>
      </c>
      <c r="AE18">
        <v>0.47</v>
      </c>
      <c r="AF18">
        <v>982</v>
      </c>
      <c r="AG18">
        <v>-2</v>
      </c>
      <c r="AH18">
        <v>47.463000000000001</v>
      </c>
      <c r="AI18">
        <v>36</v>
      </c>
      <c r="AJ18">
        <v>190</v>
      </c>
      <c r="AK18">
        <v>169</v>
      </c>
      <c r="AL18">
        <v>4.2</v>
      </c>
      <c r="AM18">
        <v>175</v>
      </c>
      <c r="AN18" t="s">
        <v>155</v>
      </c>
      <c r="AO18">
        <v>2</v>
      </c>
      <c r="AP18" s="28">
        <v>0.86031250000000004</v>
      </c>
      <c r="AQ18">
        <v>47.158928000000003</v>
      </c>
      <c r="AR18">
        <v>-88.488388</v>
      </c>
      <c r="AS18">
        <v>309.7</v>
      </c>
      <c r="AT18">
        <v>38.799999999999997</v>
      </c>
      <c r="AU18">
        <v>12</v>
      </c>
      <c r="AV18">
        <v>12</v>
      </c>
      <c r="AW18" t="s">
        <v>206</v>
      </c>
      <c r="AX18">
        <v>1.6125</v>
      </c>
      <c r="AY18">
        <v>1.5125</v>
      </c>
      <c r="AZ18">
        <v>2.5249999999999999</v>
      </c>
      <c r="BA18">
        <v>14.686999999999999</v>
      </c>
      <c r="BB18">
        <v>13.47</v>
      </c>
      <c r="BC18">
        <v>0.92</v>
      </c>
      <c r="BD18">
        <v>15.864000000000001</v>
      </c>
      <c r="BE18">
        <v>2418.3809999999999</v>
      </c>
      <c r="BF18">
        <v>427.48899999999998</v>
      </c>
      <c r="BG18">
        <v>4.2789999999999999</v>
      </c>
      <c r="BH18">
        <v>2.1000000000000001E-2</v>
      </c>
      <c r="BI18">
        <v>4.3</v>
      </c>
      <c r="BJ18">
        <v>3.4060000000000001</v>
      </c>
      <c r="BK18">
        <v>1.6E-2</v>
      </c>
      <c r="BL18">
        <v>3.4220000000000002</v>
      </c>
      <c r="BM18">
        <v>21.417100000000001</v>
      </c>
      <c r="BQ18">
        <v>71.536000000000001</v>
      </c>
      <c r="BR18">
        <v>0.57118000000000002</v>
      </c>
      <c r="BS18">
        <v>-5</v>
      </c>
      <c r="BT18">
        <v>5.463E-3</v>
      </c>
      <c r="BU18">
        <v>13.958211</v>
      </c>
      <c r="BW18" s="4">
        <f t="shared" si="6"/>
        <v>3.6877593462</v>
      </c>
      <c r="BX18" t="e">
        <v>#NAME?</v>
      </c>
      <c r="BY18" s="4">
        <f t="shared" si="7"/>
        <v>24989.768366212254</v>
      </c>
      <c r="BZ18" s="4">
        <f t="shared" si="8"/>
        <v>4417.3565245111131</v>
      </c>
      <c r="CA18" s="4">
        <f t="shared" si="9"/>
        <v>35.195095832839804</v>
      </c>
      <c r="CB18" s="4">
        <f t="shared" si="10"/>
        <v>221.30853991823642</v>
      </c>
    </row>
    <row r="19" spans="1:80" customFormat="1" x14ac:dyDescent="0.25">
      <c r="A19" s="26">
        <v>43530</v>
      </c>
      <c r="B19" s="27">
        <v>0.65183475694444437</v>
      </c>
      <c r="C19">
        <v>12.103999999999999</v>
      </c>
      <c r="D19">
        <v>3.8881999999999999</v>
      </c>
      <c r="E19">
        <v>38881.504729</v>
      </c>
      <c r="F19">
        <v>227</v>
      </c>
      <c r="G19">
        <v>1</v>
      </c>
      <c r="H19">
        <v>2795.7</v>
      </c>
      <c r="J19">
        <v>0.5</v>
      </c>
      <c r="K19">
        <v>0.86040000000000005</v>
      </c>
      <c r="L19">
        <v>10.414099999999999</v>
      </c>
      <c r="M19">
        <v>3.3454000000000002</v>
      </c>
      <c r="N19">
        <v>195.3458</v>
      </c>
      <c r="O19">
        <v>0.86040000000000005</v>
      </c>
      <c r="P19">
        <v>196.2</v>
      </c>
      <c r="Q19">
        <v>155.46369999999999</v>
      </c>
      <c r="R19">
        <v>0.68479999999999996</v>
      </c>
      <c r="S19">
        <v>156.1</v>
      </c>
      <c r="T19">
        <v>2795.6913</v>
      </c>
      <c r="W19">
        <v>0</v>
      </c>
      <c r="X19">
        <v>0.43020000000000003</v>
      </c>
      <c r="Y19">
        <v>11.9</v>
      </c>
      <c r="Z19">
        <v>858</v>
      </c>
      <c r="AA19">
        <v>847</v>
      </c>
      <c r="AB19">
        <v>848</v>
      </c>
      <c r="AC19">
        <v>87</v>
      </c>
      <c r="AD19">
        <v>20.420000000000002</v>
      </c>
      <c r="AE19">
        <v>0.47</v>
      </c>
      <c r="AF19">
        <v>982</v>
      </c>
      <c r="AG19">
        <v>-2</v>
      </c>
      <c r="AH19">
        <v>47.536999999999999</v>
      </c>
      <c r="AI19">
        <v>36</v>
      </c>
      <c r="AJ19">
        <v>190</v>
      </c>
      <c r="AK19">
        <v>169</v>
      </c>
      <c r="AL19">
        <v>4.2</v>
      </c>
      <c r="AM19">
        <v>175</v>
      </c>
      <c r="AN19" t="s">
        <v>155</v>
      </c>
      <c r="AO19">
        <v>2</v>
      </c>
      <c r="AP19" s="28">
        <v>0.86032407407407396</v>
      </c>
      <c r="AQ19">
        <v>47.158935</v>
      </c>
      <c r="AR19">
        <v>-88.488135</v>
      </c>
      <c r="AS19">
        <v>309.5</v>
      </c>
      <c r="AT19">
        <v>40.5</v>
      </c>
      <c r="AU19">
        <v>12</v>
      </c>
      <c r="AV19">
        <v>12</v>
      </c>
      <c r="AW19" t="s">
        <v>206</v>
      </c>
      <c r="AX19">
        <v>1.7</v>
      </c>
      <c r="AY19">
        <v>1.6</v>
      </c>
      <c r="AZ19">
        <v>2.6625000000000001</v>
      </c>
      <c r="BA19">
        <v>14.686999999999999</v>
      </c>
      <c r="BB19">
        <v>13.2</v>
      </c>
      <c r="BC19">
        <v>0.9</v>
      </c>
      <c r="BD19">
        <v>16.222999999999999</v>
      </c>
      <c r="BE19">
        <v>2342.0949999999998</v>
      </c>
      <c r="BF19">
        <v>478.863</v>
      </c>
      <c r="BG19">
        <v>4.601</v>
      </c>
      <c r="BH19">
        <v>0.02</v>
      </c>
      <c r="BI19">
        <v>4.6210000000000004</v>
      </c>
      <c r="BJ19">
        <v>3.661</v>
      </c>
      <c r="BK19">
        <v>1.6E-2</v>
      </c>
      <c r="BL19">
        <v>3.6779999999999999</v>
      </c>
      <c r="BM19">
        <v>19.965699999999998</v>
      </c>
      <c r="BQ19">
        <v>70.349000000000004</v>
      </c>
      <c r="BR19">
        <v>0.61451999999999996</v>
      </c>
      <c r="BS19">
        <v>-5</v>
      </c>
      <c r="BT19">
        <v>5.0000000000000001E-3</v>
      </c>
      <c r="BU19">
        <v>15.017333000000001</v>
      </c>
      <c r="BW19" s="4">
        <f t="shared" si="6"/>
        <v>3.9675793786</v>
      </c>
      <c r="BX19" t="e">
        <v>#NAME?</v>
      </c>
      <c r="BY19" s="4">
        <f t="shared" si="7"/>
        <v>26037.846800309686</v>
      </c>
      <c r="BZ19" s="4">
        <f t="shared" si="8"/>
        <v>5323.6787715001738</v>
      </c>
      <c r="CA19" s="4">
        <f t="shared" si="9"/>
        <v>40.700551060453897</v>
      </c>
      <c r="CB19" s="4">
        <f t="shared" si="10"/>
        <v>221.96530792343742</v>
      </c>
    </row>
    <row r="20" spans="1:80" customFormat="1" x14ac:dyDescent="0.25">
      <c r="A20" s="26">
        <v>43530</v>
      </c>
      <c r="B20" s="27">
        <v>0.65184633101851852</v>
      </c>
      <c r="C20">
        <v>12.151999999999999</v>
      </c>
      <c r="D20">
        <v>3.8285</v>
      </c>
      <c r="E20">
        <v>38285.037974999999</v>
      </c>
      <c r="F20">
        <v>243.3</v>
      </c>
      <c r="G20">
        <v>1</v>
      </c>
      <c r="H20">
        <v>3341.9</v>
      </c>
      <c r="J20">
        <v>0.4</v>
      </c>
      <c r="K20">
        <v>0.86009999999999998</v>
      </c>
      <c r="L20">
        <v>10.4512</v>
      </c>
      <c r="M20">
        <v>3.2928000000000002</v>
      </c>
      <c r="N20">
        <v>209.2508</v>
      </c>
      <c r="O20">
        <v>0.86009999999999998</v>
      </c>
      <c r="P20">
        <v>210.1</v>
      </c>
      <c r="Q20">
        <v>166.52979999999999</v>
      </c>
      <c r="R20">
        <v>0.6845</v>
      </c>
      <c r="S20">
        <v>167.2</v>
      </c>
      <c r="T20">
        <v>3341.8535000000002</v>
      </c>
      <c r="W20">
        <v>0</v>
      </c>
      <c r="X20">
        <v>0.34399999999999997</v>
      </c>
      <c r="Y20">
        <v>11.8</v>
      </c>
      <c r="Z20">
        <v>857</v>
      </c>
      <c r="AA20">
        <v>846</v>
      </c>
      <c r="AB20">
        <v>847</v>
      </c>
      <c r="AC20">
        <v>87</v>
      </c>
      <c r="AD20">
        <v>20.420000000000002</v>
      </c>
      <c r="AE20">
        <v>0.47</v>
      </c>
      <c r="AF20">
        <v>982</v>
      </c>
      <c r="AG20">
        <v>-2</v>
      </c>
      <c r="AH20">
        <v>47.463000000000001</v>
      </c>
      <c r="AI20">
        <v>36</v>
      </c>
      <c r="AJ20">
        <v>190.5</v>
      </c>
      <c r="AK20">
        <v>169</v>
      </c>
      <c r="AL20">
        <v>4.2</v>
      </c>
      <c r="AM20">
        <v>174.7</v>
      </c>
      <c r="AN20" t="s">
        <v>155</v>
      </c>
      <c r="AO20">
        <v>2</v>
      </c>
      <c r="AP20" s="28">
        <v>0.86033564814814811</v>
      </c>
      <c r="AQ20">
        <v>47.158937999999999</v>
      </c>
      <c r="AR20">
        <v>-88.487864999999999</v>
      </c>
      <c r="AS20">
        <v>309.39999999999998</v>
      </c>
      <c r="AT20">
        <v>42.6</v>
      </c>
      <c r="AU20">
        <v>12</v>
      </c>
      <c r="AV20">
        <v>12</v>
      </c>
      <c r="AW20" t="s">
        <v>206</v>
      </c>
      <c r="AX20">
        <v>1.65</v>
      </c>
      <c r="AY20">
        <v>1.6</v>
      </c>
      <c r="AZ20">
        <v>2.375</v>
      </c>
      <c r="BA20">
        <v>14.686999999999999</v>
      </c>
      <c r="BB20">
        <v>13.16</v>
      </c>
      <c r="BC20">
        <v>0.9</v>
      </c>
      <c r="BD20">
        <v>16.268999999999998</v>
      </c>
      <c r="BE20">
        <v>2343.8969999999999</v>
      </c>
      <c r="BF20">
        <v>470.01799999999997</v>
      </c>
      <c r="BG20">
        <v>4.9139999999999997</v>
      </c>
      <c r="BH20">
        <v>0.02</v>
      </c>
      <c r="BI20">
        <v>4.9349999999999996</v>
      </c>
      <c r="BJ20">
        <v>3.911</v>
      </c>
      <c r="BK20">
        <v>1.6E-2</v>
      </c>
      <c r="BL20">
        <v>3.927</v>
      </c>
      <c r="BM20">
        <v>23.799700000000001</v>
      </c>
      <c r="BQ20">
        <v>56.1</v>
      </c>
      <c r="BR20">
        <v>0.523505</v>
      </c>
      <c r="BS20">
        <v>-5</v>
      </c>
      <c r="BT20">
        <v>5.0000000000000001E-3</v>
      </c>
      <c r="BU20">
        <v>12.793153999999999</v>
      </c>
      <c r="BW20" s="4">
        <f t="shared" si="6"/>
        <v>3.3799512867999999</v>
      </c>
      <c r="BX20" t="e">
        <v>#NAME?</v>
      </c>
      <c r="BY20" s="4">
        <f t="shared" si="7"/>
        <v>22198.513858626458</v>
      </c>
      <c r="BZ20" s="4">
        <f t="shared" si="8"/>
        <v>4451.4332698083108</v>
      </c>
      <c r="CA20" s="4">
        <f t="shared" si="9"/>
        <v>37.040188925148193</v>
      </c>
      <c r="CB20" s="4">
        <f t="shared" si="10"/>
        <v>225.40153013598814</v>
      </c>
    </row>
    <row r="21" spans="1:80" customFormat="1" x14ac:dyDescent="0.25">
      <c r="A21" s="26">
        <v>43530</v>
      </c>
      <c r="B21" s="27">
        <v>0.65185790509259256</v>
      </c>
      <c r="C21">
        <v>12.363</v>
      </c>
      <c r="D21">
        <v>3.1558999999999999</v>
      </c>
      <c r="E21">
        <v>31559.299577999998</v>
      </c>
      <c r="F21">
        <v>256.7</v>
      </c>
      <c r="G21">
        <v>1</v>
      </c>
      <c r="H21">
        <v>4123.8999999999996</v>
      </c>
      <c r="J21">
        <v>0.4</v>
      </c>
      <c r="K21">
        <v>0.86370000000000002</v>
      </c>
      <c r="L21">
        <v>10.677899999999999</v>
      </c>
      <c r="M21">
        <v>2.7259000000000002</v>
      </c>
      <c r="N21">
        <v>221.7003</v>
      </c>
      <c r="O21">
        <v>0.86370000000000002</v>
      </c>
      <c r="P21">
        <v>222.6</v>
      </c>
      <c r="Q21">
        <v>176.4376</v>
      </c>
      <c r="R21">
        <v>0.68740000000000001</v>
      </c>
      <c r="S21">
        <v>177.1</v>
      </c>
      <c r="T21">
        <v>4123.9242999999997</v>
      </c>
      <c r="W21">
        <v>0</v>
      </c>
      <c r="X21">
        <v>0.34549999999999997</v>
      </c>
      <c r="Y21">
        <v>11.8</v>
      </c>
      <c r="Z21">
        <v>856</v>
      </c>
      <c r="AA21">
        <v>845</v>
      </c>
      <c r="AB21">
        <v>847</v>
      </c>
      <c r="AC21">
        <v>87</v>
      </c>
      <c r="AD21">
        <v>20.420000000000002</v>
      </c>
      <c r="AE21">
        <v>0.47</v>
      </c>
      <c r="AF21">
        <v>982</v>
      </c>
      <c r="AG21">
        <v>-2</v>
      </c>
      <c r="AH21">
        <v>47</v>
      </c>
      <c r="AI21">
        <v>36</v>
      </c>
      <c r="AJ21">
        <v>191</v>
      </c>
      <c r="AK21">
        <v>169</v>
      </c>
      <c r="AL21">
        <v>4.2</v>
      </c>
      <c r="AM21">
        <v>174.3</v>
      </c>
      <c r="AN21" t="s">
        <v>155</v>
      </c>
      <c r="AO21">
        <v>2</v>
      </c>
      <c r="AP21" s="28">
        <v>0.86034722222222226</v>
      </c>
      <c r="AQ21">
        <v>47.158943000000001</v>
      </c>
      <c r="AR21">
        <v>-88.487581000000006</v>
      </c>
      <c r="AS21">
        <v>309.3</v>
      </c>
      <c r="AT21">
        <v>45.1</v>
      </c>
      <c r="AU21">
        <v>12</v>
      </c>
      <c r="AV21">
        <v>12</v>
      </c>
      <c r="AW21" t="s">
        <v>206</v>
      </c>
      <c r="AX21">
        <v>1.3</v>
      </c>
      <c r="AY21">
        <v>1.6</v>
      </c>
      <c r="AZ21">
        <v>2.2000000000000002</v>
      </c>
      <c r="BA21">
        <v>14.686999999999999</v>
      </c>
      <c r="BB21">
        <v>13.53</v>
      </c>
      <c r="BC21">
        <v>0.92</v>
      </c>
      <c r="BD21">
        <v>15.778</v>
      </c>
      <c r="BE21">
        <v>2440.3069999999998</v>
      </c>
      <c r="BF21">
        <v>396.495</v>
      </c>
      <c r="BG21">
        <v>5.306</v>
      </c>
      <c r="BH21">
        <v>2.1000000000000001E-2</v>
      </c>
      <c r="BI21">
        <v>5.327</v>
      </c>
      <c r="BJ21">
        <v>4.2229999999999999</v>
      </c>
      <c r="BK21">
        <v>1.6E-2</v>
      </c>
      <c r="BL21">
        <v>4.2389999999999999</v>
      </c>
      <c r="BM21">
        <v>29.9283</v>
      </c>
      <c r="BQ21">
        <v>57.411000000000001</v>
      </c>
      <c r="BR21">
        <v>0.43414999999999998</v>
      </c>
      <c r="BS21">
        <v>-5</v>
      </c>
      <c r="BT21">
        <v>5.5370000000000003E-3</v>
      </c>
      <c r="BU21">
        <v>10.609541</v>
      </c>
      <c r="BW21" s="4">
        <f t="shared" si="6"/>
        <v>2.8030407321999999</v>
      </c>
      <c r="BX21" t="e">
        <v>#NAME?</v>
      </c>
      <c r="BY21" s="4">
        <f t="shared" si="7"/>
        <v>19166.764666275103</v>
      </c>
      <c r="BZ21" s="4">
        <f t="shared" si="8"/>
        <v>3114.1681584959383</v>
      </c>
      <c r="CA21" s="4">
        <f t="shared" si="9"/>
        <v>33.168469043312896</v>
      </c>
      <c r="CB21" s="4">
        <f t="shared" si="10"/>
        <v>235.06414683139508</v>
      </c>
    </row>
    <row r="22" spans="1:80" customFormat="1" x14ac:dyDescent="0.25">
      <c r="A22" s="26">
        <v>43530</v>
      </c>
      <c r="B22" s="27">
        <v>0.65186947916666671</v>
      </c>
      <c r="C22">
        <v>12.494</v>
      </c>
      <c r="D22">
        <v>2.7987000000000002</v>
      </c>
      <c r="E22">
        <v>27986.501200999999</v>
      </c>
      <c r="F22">
        <v>263.8</v>
      </c>
      <c r="G22">
        <v>1</v>
      </c>
      <c r="H22">
        <v>4171.2</v>
      </c>
      <c r="J22">
        <v>0.3</v>
      </c>
      <c r="K22">
        <v>0.86580000000000001</v>
      </c>
      <c r="L22">
        <v>10.818199999999999</v>
      </c>
      <c r="M22">
        <v>2.4232</v>
      </c>
      <c r="N22">
        <v>228.41210000000001</v>
      </c>
      <c r="O22">
        <v>0.86580000000000001</v>
      </c>
      <c r="P22">
        <v>229.3</v>
      </c>
      <c r="Q22">
        <v>181.7791</v>
      </c>
      <c r="R22">
        <v>0.68910000000000005</v>
      </c>
      <c r="S22">
        <v>182.5</v>
      </c>
      <c r="T22">
        <v>4171.1899999999996</v>
      </c>
      <c r="W22">
        <v>0</v>
      </c>
      <c r="X22">
        <v>0.25979999999999998</v>
      </c>
      <c r="Y22">
        <v>11.9</v>
      </c>
      <c r="Z22">
        <v>855</v>
      </c>
      <c r="AA22">
        <v>843</v>
      </c>
      <c r="AB22">
        <v>846</v>
      </c>
      <c r="AC22">
        <v>87</v>
      </c>
      <c r="AD22">
        <v>20.420000000000002</v>
      </c>
      <c r="AE22">
        <v>0.47</v>
      </c>
      <c r="AF22">
        <v>982</v>
      </c>
      <c r="AG22">
        <v>-2</v>
      </c>
      <c r="AH22">
        <v>47</v>
      </c>
      <c r="AI22">
        <v>36</v>
      </c>
      <c r="AJ22">
        <v>191</v>
      </c>
      <c r="AK22">
        <v>169</v>
      </c>
      <c r="AL22">
        <v>4.2</v>
      </c>
      <c r="AM22">
        <v>174</v>
      </c>
      <c r="AN22" t="s">
        <v>155</v>
      </c>
      <c r="AO22">
        <v>2</v>
      </c>
      <c r="AP22" s="28">
        <v>0.8603587962962963</v>
      </c>
      <c r="AQ22">
        <v>47.158940000000001</v>
      </c>
      <c r="AR22">
        <v>-88.487292999999994</v>
      </c>
      <c r="AS22">
        <v>308.89999999999998</v>
      </c>
      <c r="AT22">
        <v>46.5</v>
      </c>
      <c r="AU22">
        <v>12</v>
      </c>
      <c r="AV22">
        <v>11</v>
      </c>
      <c r="AW22" t="s">
        <v>216</v>
      </c>
      <c r="AX22">
        <v>1.2749999999999999</v>
      </c>
      <c r="AY22">
        <v>1.5874999999999999</v>
      </c>
      <c r="AZ22">
        <v>2.1625000000000001</v>
      </c>
      <c r="BA22">
        <v>14.686999999999999</v>
      </c>
      <c r="BB22">
        <v>13.76</v>
      </c>
      <c r="BC22">
        <v>0.94</v>
      </c>
      <c r="BD22">
        <v>15.494</v>
      </c>
      <c r="BE22">
        <v>2500.9960000000001</v>
      </c>
      <c r="BF22">
        <v>356.553</v>
      </c>
      <c r="BG22">
        <v>5.53</v>
      </c>
      <c r="BH22">
        <v>2.1000000000000001E-2</v>
      </c>
      <c r="BI22">
        <v>5.5510000000000002</v>
      </c>
      <c r="BJ22">
        <v>4.4009999999999998</v>
      </c>
      <c r="BK22">
        <v>1.7000000000000001E-2</v>
      </c>
      <c r="BL22">
        <v>4.4180000000000001</v>
      </c>
      <c r="BM22">
        <v>30.6219</v>
      </c>
      <c r="BQ22">
        <v>43.662999999999997</v>
      </c>
      <c r="BR22">
        <v>0.32776499999999997</v>
      </c>
      <c r="BS22">
        <v>-5</v>
      </c>
      <c r="BT22">
        <v>5.463E-3</v>
      </c>
      <c r="BU22">
        <v>8.0097570000000005</v>
      </c>
      <c r="BW22" s="4">
        <f t="shared" si="6"/>
        <v>2.1161777993999999</v>
      </c>
      <c r="BX22" t="e">
        <v>#NAME?</v>
      </c>
      <c r="BY22" s="4">
        <f t="shared" si="7"/>
        <v>14829.963672364673</v>
      </c>
      <c r="BZ22" s="4">
        <f t="shared" si="8"/>
        <v>2114.2249077058264</v>
      </c>
      <c r="CA22" s="4">
        <f t="shared" si="9"/>
        <v>26.096271294347098</v>
      </c>
      <c r="CB22" s="4">
        <f t="shared" si="10"/>
        <v>181.57632582330547</v>
      </c>
    </row>
    <row r="23" spans="1:80" customFormat="1" x14ac:dyDescent="0.25">
      <c r="A23" s="26">
        <v>43530</v>
      </c>
      <c r="B23" s="27">
        <v>0.65188105324074075</v>
      </c>
      <c r="C23">
        <v>12.388</v>
      </c>
      <c r="D23">
        <v>2.5638999999999998</v>
      </c>
      <c r="E23">
        <v>25638.52349</v>
      </c>
      <c r="F23">
        <v>265.10000000000002</v>
      </c>
      <c r="G23">
        <v>1</v>
      </c>
      <c r="H23">
        <v>3071.7</v>
      </c>
      <c r="J23">
        <v>0.3</v>
      </c>
      <c r="K23">
        <v>0.86970000000000003</v>
      </c>
      <c r="L23">
        <v>10.7743</v>
      </c>
      <c r="M23">
        <v>2.2298</v>
      </c>
      <c r="N23">
        <v>230.57679999999999</v>
      </c>
      <c r="O23">
        <v>0.86970000000000003</v>
      </c>
      <c r="P23">
        <v>231.4</v>
      </c>
      <c r="Q23">
        <v>183.5018</v>
      </c>
      <c r="R23">
        <v>0.69220000000000004</v>
      </c>
      <c r="S23">
        <v>184.2</v>
      </c>
      <c r="T23">
        <v>3071.7455</v>
      </c>
      <c r="W23">
        <v>0</v>
      </c>
      <c r="X23">
        <v>0.26090000000000002</v>
      </c>
      <c r="Y23">
        <v>11.8</v>
      </c>
      <c r="Z23">
        <v>854</v>
      </c>
      <c r="AA23">
        <v>842</v>
      </c>
      <c r="AB23">
        <v>846</v>
      </c>
      <c r="AC23">
        <v>87</v>
      </c>
      <c r="AD23">
        <v>20.420000000000002</v>
      </c>
      <c r="AE23">
        <v>0.47</v>
      </c>
      <c r="AF23">
        <v>982</v>
      </c>
      <c r="AG23">
        <v>-2</v>
      </c>
      <c r="AH23">
        <v>47</v>
      </c>
      <c r="AI23">
        <v>36</v>
      </c>
      <c r="AJ23">
        <v>191</v>
      </c>
      <c r="AK23">
        <v>169</v>
      </c>
      <c r="AL23">
        <v>4.0999999999999996</v>
      </c>
      <c r="AM23">
        <v>174</v>
      </c>
      <c r="AN23" t="s">
        <v>155</v>
      </c>
      <c r="AO23">
        <v>2</v>
      </c>
      <c r="AP23" s="28">
        <v>0.86037037037037034</v>
      </c>
      <c r="AQ23">
        <v>47.158940999999999</v>
      </c>
      <c r="AR23">
        <v>-88.487020000000001</v>
      </c>
      <c r="AS23">
        <v>308.7</v>
      </c>
      <c r="AT23">
        <v>46</v>
      </c>
      <c r="AU23">
        <v>12</v>
      </c>
      <c r="AV23">
        <v>11</v>
      </c>
      <c r="AW23" t="s">
        <v>216</v>
      </c>
      <c r="AX23">
        <v>1.125</v>
      </c>
      <c r="AY23">
        <v>1.5375000000000001</v>
      </c>
      <c r="AZ23">
        <v>1.9375</v>
      </c>
      <c r="BA23">
        <v>14.686999999999999</v>
      </c>
      <c r="BB23">
        <v>14.19</v>
      </c>
      <c r="BC23">
        <v>0.97</v>
      </c>
      <c r="BD23">
        <v>14.978999999999999</v>
      </c>
      <c r="BE23">
        <v>2556.0160000000001</v>
      </c>
      <c r="BF23">
        <v>336.68700000000001</v>
      </c>
      <c r="BG23">
        <v>5.7279999999999998</v>
      </c>
      <c r="BH23">
        <v>2.1999999999999999E-2</v>
      </c>
      <c r="BI23">
        <v>5.75</v>
      </c>
      <c r="BJ23">
        <v>4.5590000000000002</v>
      </c>
      <c r="BK23">
        <v>1.7000000000000001E-2</v>
      </c>
      <c r="BL23">
        <v>4.5759999999999996</v>
      </c>
      <c r="BM23">
        <v>23.140499999999999</v>
      </c>
      <c r="BQ23">
        <v>45.006999999999998</v>
      </c>
      <c r="BR23">
        <v>0.214114</v>
      </c>
      <c r="BS23">
        <v>-5</v>
      </c>
      <c r="BT23">
        <v>6.0740000000000004E-3</v>
      </c>
      <c r="BU23">
        <v>5.2324109999999999</v>
      </c>
      <c r="BW23" s="4">
        <f t="shared" si="6"/>
        <v>1.3824029862</v>
      </c>
      <c r="BX23" t="e">
        <v>#NAME?</v>
      </c>
      <c r="BY23" s="4">
        <f t="shared" si="7"/>
        <v>9900.8656514566119</v>
      </c>
      <c r="BZ23" s="4">
        <f t="shared" si="8"/>
        <v>1304.175229572887</v>
      </c>
      <c r="CA23" s="4">
        <f t="shared" si="9"/>
        <v>17.659532062784699</v>
      </c>
      <c r="CB23" s="4">
        <f t="shared" si="10"/>
        <v>89.635973173693642</v>
      </c>
    </row>
    <row r="24" spans="1:80" customFormat="1" x14ac:dyDescent="0.25">
      <c r="A24" s="26">
        <v>43530</v>
      </c>
      <c r="B24" s="27">
        <v>0.65189262731481479</v>
      </c>
      <c r="C24">
        <v>12.097</v>
      </c>
      <c r="D24">
        <v>2.4714999999999998</v>
      </c>
      <c r="E24">
        <v>24714.941956999999</v>
      </c>
      <c r="F24">
        <v>255.7</v>
      </c>
      <c r="G24">
        <v>1</v>
      </c>
      <c r="H24">
        <v>1873.4</v>
      </c>
      <c r="J24">
        <v>0.3</v>
      </c>
      <c r="K24">
        <v>0.87380000000000002</v>
      </c>
      <c r="L24">
        <v>10.571099999999999</v>
      </c>
      <c r="M24">
        <v>2.1597</v>
      </c>
      <c r="N24">
        <v>223.41829999999999</v>
      </c>
      <c r="O24">
        <v>0.87380000000000002</v>
      </c>
      <c r="P24">
        <v>224.3</v>
      </c>
      <c r="Q24">
        <v>177.8048</v>
      </c>
      <c r="R24">
        <v>0.69540000000000002</v>
      </c>
      <c r="S24">
        <v>178.5</v>
      </c>
      <c r="T24">
        <v>1873.4159999999999</v>
      </c>
      <c r="W24">
        <v>0</v>
      </c>
      <c r="X24">
        <v>0.26219999999999999</v>
      </c>
      <c r="Y24">
        <v>11.8</v>
      </c>
      <c r="Z24">
        <v>854</v>
      </c>
      <c r="AA24">
        <v>843</v>
      </c>
      <c r="AB24">
        <v>847</v>
      </c>
      <c r="AC24">
        <v>87</v>
      </c>
      <c r="AD24">
        <v>20.420000000000002</v>
      </c>
      <c r="AE24">
        <v>0.47</v>
      </c>
      <c r="AF24">
        <v>982</v>
      </c>
      <c r="AG24">
        <v>-2</v>
      </c>
      <c r="AH24">
        <v>47</v>
      </c>
      <c r="AI24">
        <v>36</v>
      </c>
      <c r="AJ24">
        <v>190.5</v>
      </c>
      <c r="AK24">
        <v>169</v>
      </c>
      <c r="AL24">
        <v>4.0999999999999996</v>
      </c>
      <c r="AM24">
        <v>174</v>
      </c>
      <c r="AN24" t="s">
        <v>155</v>
      </c>
      <c r="AO24">
        <v>2</v>
      </c>
      <c r="AP24" s="28">
        <v>0.86038194444444438</v>
      </c>
      <c r="AQ24">
        <v>47.158937999999999</v>
      </c>
      <c r="AR24">
        <v>-88.486787000000007</v>
      </c>
      <c r="AS24">
        <v>308.3</v>
      </c>
      <c r="AT24">
        <v>45.2</v>
      </c>
      <c r="AU24">
        <v>12</v>
      </c>
      <c r="AV24">
        <v>10</v>
      </c>
      <c r="AW24" t="s">
        <v>217</v>
      </c>
      <c r="AX24">
        <v>1.3</v>
      </c>
      <c r="AY24">
        <v>1.8</v>
      </c>
      <c r="AZ24">
        <v>2.2000000000000002</v>
      </c>
      <c r="BA24">
        <v>14.686999999999999</v>
      </c>
      <c r="BB24">
        <v>14.68</v>
      </c>
      <c r="BC24">
        <v>1</v>
      </c>
      <c r="BD24">
        <v>14.436999999999999</v>
      </c>
      <c r="BE24">
        <v>2584.3739999999998</v>
      </c>
      <c r="BF24">
        <v>336.05099999999999</v>
      </c>
      <c r="BG24">
        <v>5.72</v>
      </c>
      <c r="BH24">
        <v>2.1999999999999999E-2</v>
      </c>
      <c r="BI24">
        <v>5.742</v>
      </c>
      <c r="BJ24">
        <v>4.5519999999999996</v>
      </c>
      <c r="BK24">
        <v>1.7999999999999999E-2</v>
      </c>
      <c r="BL24">
        <v>4.57</v>
      </c>
      <c r="BM24">
        <v>14.543900000000001</v>
      </c>
      <c r="BQ24">
        <v>46.6</v>
      </c>
      <c r="BR24">
        <v>0.17155599999999999</v>
      </c>
      <c r="BS24">
        <v>-5</v>
      </c>
      <c r="BT24">
        <v>6.463E-3</v>
      </c>
      <c r="BU24">
        <v>4.1924000000000001</v>
      </c>
      <c r="BW24" s="4">
        <f t="shared" si="6"/>
        <v>1.1076320799999999</v>
      </c>
      <c r="BX24" t="e">
        <v>#NAME?</v>
      </c>
      <c r="BY24" s="4">
        <f t="shared" si="7"/>
        <v>8020.9502914912791</v>
      </c>
      <c r="BZ24" s="4">
        <f t="shared" si="8"/>
        <v>1042.9792152397199</v>
      </c>
      <c r="CA24" s="4">
        <f t="shared" si="9"/>
        <v>14.127740693439998</v>
      </c>
      <c r="CB24" s="4">
        <f t="shared" si="10"/>
        <v>45.138938460307998</v>
      </c>
    </row>
    <row r="25" spans="1:80" customFormat="1" x14ac:dyDescent="0.25">
      <c r="A25" s="26">
        <v>43530</v>
      </c>
      <c r="B25" s="27">
        <v>0.65190420138888883</v>
      </c>
      <c r="C25">
        <v>12.064</v>
      </c>
      <c r="D25">
        <v>2.605</v>
      </c>
      <c r="E25">
        <v>26050.171233000001</v>
      </c>
      <c r="F25">
        <v>239.4</v>
      </c>
      <c r="G25">
        <v>1</v>
      </c>
      <c r="H25">
        <v>1205</v>
      </c>
      <c r="J25">
        <v>0.3</v>
      </c>
      <c r="K25">
        <v>0.87350000000000005</v>
      </c>
      <c r="L25">
        <v>10.5388</v>
      </c>
      <c r="M25">
        <v>2.2755999999999998</v>
      </c>
      <c r="N25">
        <v>209.09059999999999</v>
      </c>
      <c r="O25">
        <v>0.87350000000000005</v>
      </c>
      <c r="P25">
        <v>210</v>
      </c>
      <c r="Q25">
        <v>166.4023</v>
      </c>
      <c r="R25">
        <v>0.69520000000000004</v>
      </c>
      <c r="S25">
        <v>167.1</v>
      </c>
      <c r="T25">
        <v>1204.9865</v>
      </c>
      <c r="W25">
        <v>0</v>
      </c>
      <c r="X25">
        <v>0.2621</v>
      </c>
      <c r="Y25">
        <v>11.9</v>
      </c>
      <c r="Z25">
        <v>854</v>
      </c>
      <c r="AA25">
        <v>843</v>
      </c>
      <c r="AB25">
        <v>849</v>
      </c>
      <c r="AC25">
        <v>87</v>
      </c>
      <c r="AD25">
        <v>20.420000000000002</v>
      </c>
      <c r="AE25">
        <v>0.47</v>
      </c>
      <c r="AF25">
        <v>982</v>
      </c>
      <c r="AG25">
        <v>-2</v>
      </c>
      <c r="AH25">
        <v>47</v>
      </c>
      <c r="AI25">
        <v>36</v>
      </c>
      <c r="AJ25">
        <v>190.5</v>
      </c>
      <c r="AK25">
        <v>169</v>
      </c>
      <c r="AL25">
        <v>4.0999999999999996</v>
      </c>
      <c r="AM25">
        <v>174.2</v>
      </c>
      <c r="AN25" t="s">
        <v>155</v>
      </c>
      <c r="AO25">
        <v>2</v>
      </c>
      <c r="AP25" s="28">
        <v>0.86038194444444438</v>
      </c>
      <c r="AQ25">
        <v>47.158932999999998</v>
      </c>
      <c r="AR25">
        <v>-88.486723999999995</v>
      </c>
      <c r="AS25">
        <v>308.2</v>
      </c>
      <c r="AT25">
        <v>45</v>
      </c>
      <c r="AU25">
        <v>12</v>
      </c>
      <c r="AV25">
        <v>10</v>
      </c>
      <c r="AW25" t="s">
        <v>217</v>
      </c>
      <c r="AX25">
        <v>1.325</v>
      </c>
      <c r="AY25">
        <v>1.8374999999999999</v>
      </c>
      <c r="AZ25">
        <v>2.25</v>
      </c>
      <c r="BA25">
        <v>14.686999999999999</v>
      </c>
      <c r="BB25">
        <v>14.64</v>
      </c>
      <c r="BC25">
        <v>1</v>
      </c>
      <c r="BD25">
        <v>14.476000000000001</v>
      </c>
      <c r="BE25">
        <v>2573.1280000000002</v>
      </c>
      <c r="BF25">
        <v>353.62299999999999</v>
      </c>
      <c r="BG25">
        <v>5.3460000000000001</v>
      </c>
      <c r="BH25">
        <v>2.1999999999999999E-2</v>
      </c>
      <c r="BI25">
        <v>5.3680000000000003</v>
      </c>
      <c r="BJ25">
        <v>4.2549999999999999</v>
      </c>
      <c r="BK25">
        <v>1.7999999999999999E-2</v>
      </c>
      <c r="BL25">
        <v>4.2720000000000002</v>
      </c>
      <c r="BM25">
        <v>9.3424999999999994</v>
      </c>
      <c r="BQ25">
        <v>46.523000000000003</v>
      </c>
      <c r="BR25">
        <v>0.168682</v>
      </c>
      <c r="BS25">
        <v>-5</v>
      </c>
      <c r="BT25">
        <v>6.0000000000000001E-3</v>
      </c>
      <c r="BU25">
        <v>4.1221740000000002</v>
      </c>
      <c r="BW25" s="4">
        <f t="shared" si="6"/>
        <v>1.0890783708</v>
      </c>
      <c r="BX25" t="e">
        <v>#NAME?</v>
      </c>
      <c r="BY25" s="4">
        <f t="shared" si="7"/>
        <v>7852.2742562033618</v>
      </c>
      <c r="BZ25" s="4">
        <f t="shared" si="8"/>
        <v>1079.1320055984006</v>
      </c>
      <c r="CA25" s="4">
        <f t="shared" si="9"/>
        <v>12.984751228911</v>
      </c>
      <c r="CB25" s="4">
        <f t="shared" si="10"/>
        <v>28.5099972634785</v>
      </c>
    </row>
    <row r="26" spans="1:80" customFormat="1" x14ac:dyDescent="0.25">
      <c r="A26" s="26">
        <v>43530</v>
      </c>
      <c r="B26" s="27">
        <v>0.65191577546296298</v>
      </c>
      <c r="C26">
        <v>11.585000000000001</v>
      </c>
      <c r="D26">
        <v>3.0028000000000001</v>
      </c>
      <c r="E26">
        <v>30028</v>
      </c>
      <c r="F26">
        <v>218.2</v>
      </c>
      <c r="G26">
        <v>1.1000000000000001</v>
      </c>
      <c r="H26">
        <v>1005</v>
      </c>
      <c r="J26">
        <v>0.32</v>
      </c>
      <c r="K26">
        <v>0.87390000000000001</v>
      </c>
      <c r="L26">
        <v>10.1235</v>
      </c>
      <c r="M26">
        <v>2.6240000000000001</v>
      </c>
      <c r="N26">
        <v>190.71709999999999</v>
      </c>
      <c r="O26">
        <v>0.96130000000000004</v>
      </c>
      <c r="P26">
        <v>191.7</v>
      </c>
      <c r="Q26">
        <v>151.78</v>
      </c>
      <c r="R26">
        <v>0.76500000000000001</v>
      </c>
      <c r="S26">
        <v>152.5</v>
      </c>
      <c r="T26">
        <v>1005</v>
      </c>
      <c r="W26">
        <v>0</v>
      </c>
      <c r="X26">
        <v>0.28129999999999999</v>
      </c>
      <c r="Y26">
        <v>11.8</v>
      </c>
      <c r="Z26">
        <v>855</v>
      </c>
      <c r="AA26">
        <v>843</v>
      </c>
      <c r="AB26">
        <v>848</v>
      </c>
      <c r="AC26">
        <v>87</v>
      </c>
      <c r="AD26">
        <v>20.420000000000002</v>
      </c>
      <c r="AE26">
        <v>0.47</v>
      </c>
      <c r="AF26">
        <v>982</v>
      </c>
      <c r="AG26">
        <v>-2</v>
      </c>
      <c r="AH26">
        <v>47</v>
      </c>
      <c r="AI26">
        <v>36</v>
      </c>
      <c r="AJ26">
        <v>191</v>
      </c>
      <c r="AK26">
        <v>169</v>
      </c>
      <c r="AL26">
        <v>4.0999999999999996</v>
      </c>
      <c r="AM26">
        <v>174.5</v>
      </c>
      <c r="AN26" t="s">
        <v>155</v>
      </c>
      <c r="AO26">
        <v>2</v>
      </c>
      <c r="AP26" s="28">
        <v>0.86040509259259268</v>
      </c>
      <c r="AQ26">
        <v>47.158889000000002</v>
      </c>
      <c r="AR26">
        <v>-88.486262999999994</v>
      </c>
      <c r="AS26">
        <v>307.39999999999998</v>
      </c>
      <c r="AT26">
        <v>42.9</v>
      </c>
      <c r="AU26">
        <v>12</v>
      </c>
      <c r="AV26">
        <v>10</v>
      </c>
      <c r="AW26" t="s">
        <v>217</v>
      </c>
      <c r="AX26">
        <v>1.524975</v>
      </c>
      <c r="AY26">
        <v>1.962637</v>
      </c>
      <c r="AZ26">
        <v>2.6</v>
      </c>
      <c r="BA26">
        <v>14.686999999999999</v>
      </c>
      <c r="BB26">
        <v>14.68</v>
      </c>
      <c r="BC26">
        <v>1</v>
      </c>
      <c r="BD26">
        <v>14.433999999999999</v>
      </c>
      <c r="BE26">
        <v>2488.471</v>
      </c>
      <c r="BF26">
        <v>410.53699999999998</v>
      </c>
      <c r="BG26">
        <v>4.9089999999999998</v>
      </c>
      <c r="BH26">
        <v>2.5000000000000001E-2</v>
      </c>
      <c r="BI26">
        <v>4.9340000000000002</v>
      </c>
      <c r="BJ26">
        <v>3.907</v>
      </c>
      <c r="BK26">
        <v>0.02</v>
      </c>
      <c r="BL26">
        <v>3.927</v>
      </c>
      <c r="BM26">
        <v>7.8448000000000002</v>
      </c>
      <c r="BQ26">
        <v>50.281999999999996</v>
      </c>
      <c r="BR26">
        <v>0.19246099999999999</v>
      </c>
      <c r="BS26">
        <v>-5</v>
      </c>
      <c r="BT26">
        <v>6.0000000000000001E-3</v>
      </c>
      <c r="BU26">
        <v>4.7032769999999999</v>
      </c>
      <c r="BW26" s="4">
        <f t="shared" si="6"/>
        <v>1.2426057833999999</v>
      </c>
      <c r="BX26" t="e">
        <v>#NAME?</v>
      </c>
      <c r="BY26" s="4">
        <f t="shared" si="7"/>
        <v>8664.4478209314184</v>
      </c>
      <c r="BZ26" s="4">
        <f t="shared" si="8"/>
        <v>1429.4224907831847</v>
      </c>
      <c r="CA26" s="4">
        <f t="shared" si="9"/>
        <v>13.6035331078317</v>
      </c>
      <c r="CB26" s="4">
        <f t="shared" si="10"/>
        <v>27.314306763326879</v>
      </c>
    </row>
    <row r="27" spans="1:80" customFormat="1" x14ac:dyDescent="0.25">
      <c r="A27" s="26">
        <v>43530</v>
      </c>
      <c r="B27" s="27">
        <v>0.65192734953703702</v>
      </c>
      <c r="C27">
        <v>11.414</v>
      </c>
      <c r="D27">
        <v>2.6314000000000002</v>
      </c>
      <c r="E27">
        <v>26313.714285999999</v>
      </c>
      <c r="F27">
        <v>195.5</v>
      </c>
      <c r="G27">
        <v>1.2</v>
      </c>
      <c r="H27">
        <v>1090.9000000000001</v>
      </c>
      <c r="J27">
        <v>0.47</v>
      </c>
      <c r="K27">
        <v>0.87839999999999996</v>
      </c>
      <c r="L27">
        <v>10.026400000000001</v>
      </c>
      <c r="M27">
        <v>2.3113999999999999</v>
      </c>
      <c r="N27">
        <v>171.70689999999999</v>
      </c>
      <c r="O27">
        <v>1.0541</v>
      </c>
      <c r="P27">
        <v>172.8</v>
      </c>
      <c r="Q27">
        <v>136.65100000000001</v>
      </c>
      <c r="R27">
        <v>0.83889999999999998</v>
      </c>
      <c r="S27">
        <v>137.5</v>
      </c>
      <c r="T27">
        <v>1090.9367</v>
      </c>
      <c r="W27">
        <v>0</v>
      </c>
      <c r="X27">
        <v>0.41389999999999999</v>
      </c>
      <c r="Y27">
        <v>11.9</v>
      </c>
      <c r="Z27">
        <v>854</v>
      </c>
      <c r="AA27">
        <v>843</v>
      </c>
      <c r="AB27">
        <v>846</v>
      </c>
      <c r="AC27">
        <v>87</v>
      </c>
      <c r="AD27">
        <v>20.420000000000002</v>
      </c>
      <c r="AE27">
        <v>0.47</v>
      </c>
      <c r="AF27">
        <v>982</v>
      </c>
      <c r="AG27">
        <v>-2</v>
      </c>
      <c r="AH27">
        <v>47</v>
      </c>
      <c r="AI27">
        <v>36</v>
      </c>
      <c r="AJ27">
        <v>191</v>
      </c>
      <c r="AK27">
        <v>169</v>
      </c>
      <c r="AL27">
        <v>4.2</v>
      </c>
      <c r="AM27">
        <v>174.9</v>
      </c>
      <c r="AN27" t="s">
        <v>155</v>
      </c>
      <c r="AO27">
        <v>2</v>
      </c>
      <c r="AP27" s="28">
        <v>0.86041666666666661</v>
      </c>
      <c r="AQ27">
        <v>47.158827000000002</v>
      </c>
      <c r="AR27">
        <v>-88.486074000000002</v>
      </c>
      <c r="AS27">
        <v>307</v>
      </c>
      <c r="AT27">
        <v>39.200000000000003</v>
      </c>
      <c r="AU27">
        <v>12</v>
      </c>
      <c r="AV27">
        <v>10</v>
      </c>
      <c r="AW27" t="s">
        <v>217</v>
      </c>
      <c r="AX27">
        <v>1.613113</v>
      </c>
      <c r="AY27">
        <v>1</v>
      </c>
      <c r="AZ27">
        <v>2.475876</v>
      </c>
      <c r="BA27">
        <v>14.686999999999999</v>
      </c>
      <c r="BB27">
        <v>15.25</v>
      </c>
      <c r="BC27">
        <v>1.04</v>
      </c>
      <c r="BD27">
        <v>13.842000000000001</v>
      </c>
      <c r="BE27">
        <v>2544.297</v>
      </c>
      <c r="BF27">
        <v>373.31799999999998</v>
      </c>
      <c r="BG27">
        <v>4.5629999999999997</v>
      </c>
      <c r="BH27">
        <v>2.8000000000000001E-2</v>
      </c>
      <c r="BI27">
        <v>4.5910000000000002</v>
      </c>
      <c r="BJ27">
        <v>3.6309999999999998</v>
      </c>
      <c r="BK27">
        <v>2.1999999999999999E-2</v>
      </c>
      <c r="BL27">
        <v>3.6539999999999999</v>
      </c>
      <c r="BM27">
        <v>8.7909000000000006</v>
      </c>
      <c r="BQ27">
        <v>76.369</v>
      </c>
      <c r="BR27">
        <v>0.175593</v>
      </c>
      <c r="BS27">
        <v>-5</v>
      </c>
      <c r="BT27">
        <v>5.4640000000000001E-3</v>
      </c>
      <c r="BU27">
        <v>4.2910630000000003</v>
      </c>
      <c r="BW27" s="4">
        <f t="shared" si="6"/>
        <v>1.1336988446</v>
      </c>
      <c r="BX27" t="e">
        <v>#NAME?</v>
      </c>
      <c r="BY27" s="4">
        <f t="shared" si="7"/>
        <v>8082.4019727214536</v>
      </c>
      <c r="BZ27" s="4">
        <f t="shared" si="8"/>
        <v>1185.9095615222702</v>
      </c>
      <c r="CA27" s="4">
        <f t="shared" si="9"/>
        <v>11.534503072145901</v>
      </c>
      <c r="CB27" s="4">
        <f t="shared" si="10"/>
        <v>27.925822929476013</v>
      </c>
    </row>
    <row r="28" spans="1:80" customFormat="1" x14ac:dyDescent="0.25">
      <c r="A28" s="26">
        <v>43530</v>
      </c>
      <c r="B28" s="27">
        <v>0.65193892361111117</v>
      </c>
      <c r="C28">
        <v>11.609</v>
      </c>
      <c r="D28">
        <v>2.6684999999999999</v>
      </c>
      <c r="E28">
        <v>26684.842615000001</v>
      </c>
      <c r="F28">
        <v>172.3</v>
      </c>
      <c r="G28">
        <v>1.2</v>
      </c>
      <c r="H28">
        <v>1098.5</v>
      </c>
      <c r="J28">
        <v>0.52</v>
      </c>
      <c r="K28">
        <v>0.87660000000000005</v>
      </c>
      <c r="L28">
        <v>10.1761</v>
      </c>
      <c r="M28">
        <v>2.3391999999999999</v>
      </c>
      <c r="N28">
        <v>151.07329999999999</v>
      </c>
      <c r="O28">
        <v>1.0519000000000001</v>
      </c>
      <c r="P28">
        <v>152.1</v>
      </c>
      <c r="Q28">
        <v>120.2299</v>
      </c>
      <c r="R28">
        <v>0.83720000000000006</v>
      </c>
      <c r="S28">
        <v>121.1</v>
      </c>
      <c r="T28">
        <v>1098.4639</v>
      </c>
      <c r="W28">
        <v>0</v>
      </c>
      <c r="X28">
        <v>0.45550000000000002</v>
      </c>
      <c r="Y28">
        <v>11.8</v>
      </c>
      <c r="Z28">
        <v>854</v>
      </c>
      <c r="AA28">
        <v>843</v>
      </c>
      <c r="AB28">
        <v>846</v>
      </c>
      <c r="AC28">
        <v>87</v>
      </c>
      <c r="AD28">
        <v>20.420000000000002</v>
      </c>
      <c r="AE28">
        <v>0.47</v>
      </c>
      <c r="AF28">
        <v>982</v>
      </c>
      <c r="AG28">
        <v>-2</v>
      </c>
      <c r="AH28">
        <v>47</v>
      </c>
      <c r="AI28">
        <v>36</v>
      </c>
      <c r="AJ28">
        <v>191</v>
      </c>
      <c r="AK28">
        <v>169</v>
      </c>
      <c r="AL28">
        <v>4.2</v>
      </c>
      <c r="AM28">
        <v>175</v>
      </c>
      <c r="AN28" t="s">
        <v>155</v>
      </c>
      <c r="AO28">
        <v>2</v>
      </c>
      <c r="AP28" s="28">
        <v>0.86042824074074076</v>
      </c>
      <c r="AQ28">
        <v>47.158772999999997</v>
      </c>
      <c r="AR28">
        <v>-88.485893000000004</v>
      </c>
      <c r="AS28">
        <v>307</v>
      </c>
      <c r="AT28">
        <v>33.4</v>
      </c>
      <c r="AU28">
        <v>12</v>
      </c>
      <c r="AV28">
        <v>10</v>
      </c>
      <c r="AW28" t="s">
        <v>217</v>
      </c>
      <c r="AX28">
        <v>1.0249999999999999</v>
      </c>
      <c r="AY28">
        <v>1.05</v>
      </c>
      <c r="AZ28">
        <v>1.65</v>
      </c>
      <c r="BA28">
        <v>14.686999999999999</v>
      </c>
      <c r="BB28">
        <v>15.02</v>
      </c>
      <c r="BC28">
        <v>1.02</v>
      </c>
      <c r="BD28">
        <v>14.077</v>
      </c>
      <c r="BE28">
        <v>2545.7150000000001</v>
      </c>
      <c r="BF28">
        <v>372.45400000000001</v>
      </c>
      <c r="BG28">
        <v>3.9580000000000002</v>
      </c>
      <c r="BH28">
        <v>2.8000000000000001E-2</v>
      </c>
      <c r="BI28">
        <v>3.9849999999999999</v>
      </c>
      <c r="BJ28">
        <v>3.15</v>
      </c>
      <c r="BK28">
        <v>2.1999999999999999E-2</v>
      </c>
      <c r="BL28">
        <v>3.1720000000000002</v>
      </c>
      <c r="BM28">
        <v>8.7263000000000002</v>
      </c>
      <c r="BQ28">
        <v>82.847999999999999</v>
      </c>
      <c r="BR28">
        <v>0.13749600000000001</v>
      </c>
      <c r="BS28">
        <v>-5</v>
      </c>
      <c r="BT28">
        <v>5.5360000000000001E-3</v>
      </c>
      <c r="BU28">
        <v>3.3600590000000001</v>
      </c>
      <c r="BW28" s="4">
        <f t="shared" si="6"/>
        <v>0.88772758780000005</v>
      </c>
      <c r="BX28" t="e">
        <v>#NAME?</v>
      </c>
      <c r="BY28" s="4">
        <f t="shared" si="7"/>
        <v>6332.3430476960557</v>
      </c>
      <c r="BZ28" s="4">
        <f t="shared" si="8"/>
        <v>926.46132716607576</v>
      </c>
      <c r="CA28" s="4">
        <f t="shared" si="9"/>
        <v>7.8354727847549999</v>
      </c>
      <c r="CB28" s="4">
        <f t="shared" si="10"/>
        <v>21.70624957511351</v>
      </c>
    </row>
    <row r="29" spans="1:80" customFormat="1" x14ac:dyDescent="0.25">
      <c r="A29" s="26">
        <v>43530</v>
      </c>
      <c r="B29" s="27">
        <v>0.6519504976851852</v>
      </c>
      <c r="C29">
        <v>11.973000000000001</v>
      </c>
      <c r="D29">
        <v>2.7928000000000002</v>
      </c>
      <c r="E29">
        <v>27928.316498</v>
      </c>
      <c r="F29">
        <v>143.1</v>
      </c>
      <c r="G29">
        <v>1.3</v>
      </c>
      <c r="H29">
        <v>1206.4000000000001</v>
      </c>
      <c r="J29">
        <v>0.67</v>
      </c>
      <c r="K29">
        <v>0.87260000000000004</v>
      </c>
      <c r="L29">
        <v>10.4474</v>
      </c>
      <c r="M29">
        <v>2.4371</v>
      </c>
      <c r="N29">
        <v>124.89700000000001</v>
      </c>
      <c r="O29">
        <v>1.1344000000000001</v>
      </c>
      <c r="P29">
        <v>126</v>
      </c>
      <c r="Q29">
        <v>99.397800000000004</v>
      </c>
      <c r="R29">
        <v>0.90280000000000005</v>
      </c>
      <c r="S29">
        <v>100.3</v>
      </c>
      <c r="T29">
        <v>1206.3815</v>
      </c>
      <c r="W29">
        <v>0</v>
      </c>
      <c r="X29">
        <v>0.58169999999999999</v>
      </c>
      <c r="Y29">
        <v>11.8</v>
      </c>
      <c r="Z29">
        <v>854</v>
      </c>
      <c r="AA29">
        <v>843</v>
      </c>
      <c r="AB29">
        <v>845</v>
      </c>
      <c r="AC29">
        <v>87</v>
      </c>
      <c r="AD29">
        <v>20.420000000000002</v>
      </c>
      <c r="AE29">
        <v>0.47</v>
      </c>
      <c r="AF29">
        <v>982</v>
      </c>
      <c r="AG29">
        <v>-2</v>
      </c>
      <c r="AH29">
        <v>47</v>
      </c>
      <c r="AI29">
        <v>36</v>
      </c>
      <c r="AJ29">
        <v>191</v>
      </c>
      <c r="AK29">
        <v>169.5</v>
      </c>
      <c r="AL29">
        <v>4.2</v>
      </c>
      <c r="AM29">
        <v>175</v>
      </c>
      <c r="AN29" t="s">
        <v>155</v>
      </c>
      <c r="AO29">
        <v>2</v>
      </c>
      <c r="AP29" s="28">
        <v>0.8604398148148148</v>
      </c>
      <c r="AQ29">
        <v>47.158706000000002</v>
      </c>
      <c r="AR29">
        <v>-88.485736000000003</v>
      </c>
      <c r="AS29">
        <v>307.3</v>
      </c>
      <c r="AT29">
        <v>32.1</v>
      </c>
      <c r="AU29">
        <v>12</v>
      </c>
      <c r="AV29">
        <v>10</v>
      </c>
      <c r="AW29" t="s">
        <v>217</v>
      </c>
      <c r="AX29">
        <v>1.3</v>
      </c>
      <c r="AY29">
        <v>1.35</v>
      </c>
      <c r="AZ29">
        <v>2.0874999999999999</v>
      </c>
      <c r="BA29">
        <v>14.686999999999999</v>
      </c>
      <c r="BB29">
        <v>14.53</v>
      </c>
      <c r="BC29">
        <v>0.99</v>
      </c>
      <c r="BD29">
        <v>14.598000000000001</v>
      </c>
      <c r="BE29">
        <v>2536.9899999999998</v>
      </c>
      <c r="BF29">
        <v>376.66500000000002</v>
      </c>
      <c r="BG29">
        <v>3.1760000000000002</v>
      </c>
      <c r="BH29">
        <v>2.9000000000000001E-2</v>
      </c>
      <c r="BI29">
        <v>3.2050000000000001</v>
      </c>
      <c r="BJ29">
        <v>2.528</v>
      </c>
      <c r="BK29">
        <v>2.3E-2</v>
      </c>
      <c r="BL29">
        <v>2.5510000000000002</v>
      </c>
      <c r="BM29">
        <v>9.3026999999999997</v>
      </c>
      <c r="BQ29">
        <v>102.717</v>
      </c>
      <c r="BR29">
        <v>0.14602299999999999</v>
      </c>
      <c r="BS29">
        <v>-5</v>
      </c>
      <c r="BT29">
        <v>5.463E-3</v>
      </c>
      <c r="BU29">
        <v>3.568438</v>
      </c>
      <c r="BW29" s="4">
        <f t="shared" si="6"/>
        <v>0.9427813196</v>
      </c>
      <c r="BX29" t="e">
        <v>#NAME?</v>
      </c>
      <c r="BY29" s="4">
        <f t="shared" si="7"/>
        <v>6702.0036534552846</v>
      </c>
      <c r="BZ29" s="4">
        <f t="shared" si="8"/>
        <v>995.04144916958103</v>
      </c>
      <c r="CA29" s="4">
        <f t="shared" si="9"/>
        <v>6.6782546387392001</v>
      </c>
      <c r="CB29" s="4">
        <f t="shared" si="10"/>
        <v>24.57507888757878</v>
      </c>
    </row>
    <row r="30" spans="1:80" customFormat="1" x14ac:dyDescent="0.25">
      <c r="A30" s="26">
        <v>43530</v>
      </c>
      <c r="B30" s="27">
        <v>0.65196207175925924</v>
      </c>
      <c r="C30">
        <v>12.15</v>
      </c>
      <c r="D30">
        <v>2.9954999999999998</v>
      </c>
      <c r="E30">
        <v>29954.512695000001</v>
      </c>
      <c r="F30">
        <v>118.3</v>
      </c>
      <c r="G30">
        <v>1.3</v>
      </c>
      <c r="H30">
        <v>967.5</v>
      </c>
      <c r="J30">
        <v>0.92</v>
      </c>
      <c r="K30">
        <v>0.86970000000000003</v>
      </c>
      <c r="L30">
        <v>10.566800000000001</v>
      </c>
      <c r="M30">
        <v>2.6052</v>
      </c>
      <c r="N30">
        <v>102.9037</v>
      </c>
      <c r="O30">
        <v>1.1306</v>
      </c>
      <c r="P30">
        <v>104</v>
      </c>
      <c r="Q30">
        <v>81.8947</v>
      </c>
      <c r="R30">
        <v>0.89980000000000004</v>
      </c>
      <c r="S30">
        <v>82.8</v>
      </c>
      <c r="T30">
        <v>967.50570000000005</v>
      </c>
      <c r="W30">
        <v>0</v>
      </c>
      <c r="X30">
        <v>0.80010000000000003</v>
      </c>
      <c r="Y30">
        <v>11.9</v>
      </c>
      <c r="Z30">
        <v>854</v>
      </c>
      <c r="AA30">
        <v>843</v>
      </c>
      <c r="AB30">
        <v>844</v>
      </c>
      <c r="AC30">
        <v>87</v>
      </c>
      <c r="AD30">
        <v>20.420000000000002</v>
      </c>
      <c r="AE30">
        <v>0.47</v>
      </c>
      <c r="AF30">
        <v>982</v>
      </c>
      <c r="AG30">
        <v>-2</v>
      </c>
      <c r="AH30">
        <v>47</v>
      </c>
      <c r="AI30">
        <v>36</v>
      </c>
      <c r="AJ30">
        <v>191</v>
      </c>
      <c r="AK30">
        <v>170</v>
      </c>
      <c r="AL30">
        <v>4.3</v>
      </c>
      <c r="AM30">
        <v>175</v>
      </c>
      <c r="AN30" t="s">
        <v>155</v>
      </c>
      <c r="AO30">
        <v>1</v>
      </c>
      <c r="AP30" s="28">
        <v>0.86045138888888895</v>
      </c>
      <c r="AQ30">
        <v>47.158659</v>
      </c>
      <c r="AR30">
        <v>-88.485602</v>
      </c>
      <c r="AS30">
        <v>307.5</v>
      </c>
      <c r="AT30">
        <v>28.8</v>
      </c>
      <c r="AU30">
        <v>12</v>
      </c>
      <c r="AV30">
        <v>10</v>
      </c>
      <c r="AW30" t="s">
        <v>217</v>
      </c>
      <c r="AX30">
        <v>2.0249999999999999</v>
      </c>
      <c r="AY30">
        <v>1</v>
      </c>
      <c r="AZ30">
        <v>2.7250000000000001</v>
      </c>
      <c r="BA30">
        <v>14.686999999999999</v>
      </c>
      <c r="BB30">
        <v>14.19</v>
      </c>
      <c r="BC30">
        <v>0.97</v>
      </c>
      <c r="BD30">
        <v>14.978999999999999</v>
      </c>
      <c r="BE30">
        <v>2514.8380000000002</v>
      </c>
      <c r="BF30">
        <v>394.62799999999999</v>
      </c>
      <c r="BG30">
        <v>2.5649999999999999</v>
      </c>
      <c r="BH30">
        <v>2.8000000000000001E-2</v>
      </c>
      <c r="BI30">
        <v>2.593</v>
      </c>
      <c r="BJ30">
        <v>2.0409999999999999</v>
      </c>
      <c r="BK30">
        <v>2.1999999999999999E-2</v>
      </c>
      <c r="BL30">
        <v>2.0630000000000002</v>
      </c>
      <c r="BM30">
        <v>7.3118999999999996</v>
      </c>
      <c r="BQ30">
        <v>138.45599999999999</v>
      </c>
      <c r="BR30">
        <v>0.17457300000000001</v>
      </c>
      <c r="BS30">
        <v>-5</v>
      </c>
      <c r="BT30">
        <v>5.0000000000000001E-3</v>
      </c>
      <c r="BU30">
        <v>4.2661280000000001</v>
      </c>
      <c r="BW30" s="4">
        <f t="shared" si="6"/>
        <v>1.1271110176000001</v>
      </c>
      <c r="BX30" t="e">
        <v>#NAME?</v>
      </c>
      <c r="BY30" s="4">
        <f t="shared" si="7"/>
        <v>7942.3979836175404</v>
      </c>
      <c r="BZ30" s="4">
        <f t="shared" si="8"/>
        <v>1246.3198947522751</v>
      </c>
      <c r="CA30" s="4">
        <f t="shared" si="9"/>
        <v>6.4459159136943995</v>
      </c>
      <c r="CB30" s="4">
        <f t="shared" si="10"/>
        <v>23.092549029564957</v>
      </c>
    </row>
    <row r="31" spans="1:80" customFormat="1" x14ac:dyDescent="0.25">
      <c r="A31" s="26">
        <v>43530</v>
      </c>
      <c r="B31" s="27">
        <v>0.65197364583333328</v>
      </c>
      <c r="C31">
        <v>11.787000000000001</v>
      </c>
      <c r="D31">
        <v>3.206</v>
      </c>
      <c r="E31">
        <v>32059.625212999999</v>
      </c>
      <c r="F31">
        <v>99.3</v>
      </c>
      <c r="G31">
        <v>1.3</v>
      </c>
      <c r="H31">
        <v>692</v>
      </c>
      <c r="J31">
        <v>1.17</v>
      </c>
      <c r="K31">
        <v>0.87090000000000001</v>
      </c>
      <c r="L31">
        <v>10.265499999999999</v>
      </c>
      <c r="M31">
        <v>2.7919999999999998</v>
      </c>
      <c r="N31">
        <v>86.470200000000006</v>
      </c>
      <c r="O31">
        <v>1.1321000000000001</v>
      </c>
      <c r="P31">
        <v>87.6</v>
      </c>
      <c r="Q31">
        <v>68.816299999999998</v>
      </c>
      <c r="R31">
        <v>0.90100000000000002</v>
      </c>
      <c r="S31">
        <v>69.7</v>
      </c>
      <c r="T31">
        <v>692.02459999999996</v>
      </c>
      <c r="W31">
        <v>0</v>
      </c>
      <c r="X31">
        <v>1.0147999999999999</v>
      </c>
      <c r="Y31">
        <v>11.9</v>
      </c>
      <c r="Z31">
        <v>853</v>
      </c>
      <c r="AA31">
        <v>842</v>
      </c>
      <c r="AB31">
        <v>843</v>
      </c>
      <c r="AC31">
        <v>87</v>
      </c>
      <c r="AD31">
        <v>20.420000000000002</v>
      </c>
      <c r="AE31">
        <v>0.47</v>
      </c>
      <c r="AF31">
        <v>982</v>
      </c>
      <c r="AG31">
        <v>-2</v>
      </c>
      <c r="AH31">
        <v>47</v>
      </c>
      <c r="AI31">
        <v>36</v>
      </c>
      <c r="AJ31">
        <v>191</v>
      </c>
      <c r="AK31">
        <v>170</v>
      </c>
      <c r="AL31">
        <v>4.3</v>
      </c>
      <c r="AM31">
        <v>174.7</v>
      </c>
      <c r="AN31" t="s">
        <v>155</v>
      </c>
      <c r="AO31">
        <v>1</v>
      </c>
      <c r="AP31" s="28">
        <v>0.86046296296296287</v>
      </c>
      <c r="AQ31">
        <v>47.158624000000003</v>
      </c>
      <c r="AR31">
        <v>-88.485480999999993</v>
      </c>
      <c r="AS31">
        <v>307.60000000000002</v>
      </c>
      <c r="AT31">
        <v>25.4</v>
      </c>
      <c r="AU31">
        <v>12</v>
      </c>
      <c r="AV31">
        <v>10</v>
      </c>
      <c r="AW31" t="s">
        <v>217</v>
      </c>
      <c r="AX31">
        <v>2.2250000000000001</v>
      </c>
      <c r="AY31">
        <v>1.0249999999999999</v>
      </c>
      <c r="AZ31">
        <v>2.9249999999999998</v>
      </c>
      <c r="BA31">
        <v>14.686999999999999</v>
      </c>
      <c r="BB31">
        <v>14.32</v>
      </c>
      <c r="BC31">
        <v>0.97</v>
      </c>
      <c r="BD31">
        <v>14.826000000000001</v>
      </c>
      <c r="BE31">
        <v>2469.64</v>
      </c>
      <c r="BF31">
        <v>427.51299999999998</v>
      </c>
      <c r="BG31">
        <v>2.1789999999999998</v>
      </c>
      <c r="BH31">
        <v>2.9000000000000001E-2</v>
      </c>
      <c r="BI31">
        <v>2.2069999999999999</v>
      </c>
      <c r="BJ31">
        <v>1.734</v>
      </c>
      <c r="BK31">
        <v>2.3E-2</v>
      </c>
      <c r="BL31">
        <v>1.756</v>
      </c>
      <c r="BM31">
        <v>5.2868000000000004</v>
      </c>
      <c r="BQ31">
        <v>177.51400000000001</v>
      </c>
      <c r="BR31">
        <v>0.19336999999999999</v>
      </c>
      <c r="BS31">
        <v>-5</v>
      </c>
      <c r="BT31">
        <v>5.0000000000000001E-3</v>
      </c>
      <c r="BU31">
        <v>4.725479</v>
      </c>
      <c r="BW31" s="4">
        <f t="shared" si="6"/>
        <v>1.2484715518</v>
      </c>
      <c r="BX31" t="e">
        <v>#NAME?</v>
      </c>
      <c r="BY31" s="4">
        <f t="shared" si="7"/>
        <v>8639.472718181667</v>
      </c>
      <c r="BZ31" s="4">
        <f t="shared" si="8"/>
        <v>1495.5568018690981</v>
      </c>
      <c r="CA31" s="4">
        <f t="shared" si="9"/>
        <v>6.0660038278158002</v>
      </c>
      <c r="CB31" s="4">
        <f t="shared" si="10"/>
        <v>18.494664957841159</v>
      </c>
    </row>
    <row r="32" spans="1:80" customFormat="1" x14ac:dyDescent="0.25">
      <c r="A32" s="26">
        <v>43530</v>
      </c>
      <c r="B32" s="27">
        <v>0.65198521990740743</v>
      </c>
      <c r="C32">
        <v>11.74</v>
      </c>
      <c r="D32">
        <v>3.2225000000000001</v>
      </c>
      <c r="E32">
        <v>32225.294118000002</v>
      </c>
      <c r="F32">
        <v>81.5</v>
      </c>
      <c r="G32">
        <v>1.3</v>
      </c>
      <c r="H32">
        <v>706.5</v>
      </c>
      <c r="J32">
        <v>1.2</v>
      </c>
      <c r="K32">
        <v>0.87109999999999999</v>
      </c>
      <c r="L32">
        <v>10.226699999999999</v>
      </c>
      <c r="M32">
        <v>2.8071000000000002</v>
      </c>
      <c r="N32">
        <v>70.994600000000005</v>
      </c>
      <c r="O32">
        <v>1.1324000000000001</v>
      </c>
      <c r="P32">
        <v>72.099999999999994</v>
      </c>
      <c r="Q32">
        <v>56.5002</v>
      </c>
      <c r="R32">
        <v>0.9012</v>
      </c>
      <c r="S32">
        <v>57.4</v>
      </c>
      <c r="T32">
        <v>706.4588</v>
      </c>
      <c r="W32">
        <v>0</v>
      </c>
      <c r="X32">
        <v>1.0452999999999999</v>
      </c>
      <c r="Y32">
        <v>12</v>
      </c>
      <c r="Z32">
        <v>853</v>
      </c>
      <c r="AA32">
        <v>842</v>
      </c>
      <c r="AB32">
        <v>843</v>
      </c>
      <c r="AC32">
        <v>87</v>
      </c>
      <c r="AD32">
        <v>20.420000000000002</v>
      </c>
      <c r="AE32">
        <v>0.47</v>
      </c>
      <c r="AF32">
        <v>982</v>
      </c>
      <c r="AG32">
        <v>-2</v>
      </c>
      <c r="AH32">
        <v>47</v>
      </c>
      <c r="AI32">
        <v>36</v>
      </c>
      <c r="AJ32">
        <v>191</v>
      </c>
      <c r="AK32">
        <v>170</v>
      </c>
      <c r="AL32">
        <v>4.4000000000000004</v>
      </c>
      <c r="AM32">
        <v>174.3</v>
      </c>
      <c r="AN32" t="s">
        <v>155</v>
      </c>
      <c r="AO32">
        <v>1</v>
      </c>
      <c r="AP32" s="28">
        <v>0.86047453703703702</v>
      </c>
      <c r="AQ32">
        <v>47.158597</v>
      </c>
      <c r="AR32">
        <v>-88.485366999999997</v>
      </c>
      <c r="AS32">
        <v>307.60000000000002</v>
      </c>
      <c r="AT32">
        <v>22.8</v>
      </c>
      <c r="AU32">
        <v>12</v>
      </c>
      <c r="AV32">
        <v>10</v>
      </c>
      <c r="AW32" t="s">
        <v>217</v>
      </c>
      <c r="AX32">
        <v>2.4</v>
      </c>
      <c r="AY32">
        <v>1.2375</v>
      </c>
      <c r="AZ32">
        <v>3.125</v>
      </c>
      <c r="BA32">
        <v>14.686999999999999</v>
      </c>
      <c r="BB32">
        <v>14.34</v>
      </c>
      <c r="BC32">
        <v>0.98</v>
      </c>
      <c r="BD32">
        <v>14.797000000000001</v>
      </c>
      <c r="BE32">
        <v>2464.4929999999999</v>
      </c>
      <c r="BF32">
        <v>430.56</v>
      </c>
      <c r="BG32">
        <v>1.792</v>
      </c>
      <c r="BH32">
        <v>2.9000000000000001E-2</v>
      </c>
      <c r="BI32">
        <v>1.82</v>
      </c>
      <c r="BJ32">
        <v>1.4259999999999999</v>
      </c>
      <c r="BK32">
        <v>2.3E-2</v>
      </c>
      <c r="BL32">
        <v>1.4490000000000001</v>
      </c>
      <c r="BM32">
        <v>5.4062000000000001</v>
      </c>
      <c r="BQ32">
        <v>183.16399999999999</v>
      </c>
      <c r="BR32">
        <v>0.211425</v>
      </c>
      <c r="BS32">
        <v>-5</v>
      </c>
      <c r="BT32">
        <v>5.0000000000000001E-3</v>
      </c>
      <c r="BU32">
        <v>5.1666980000000002</v>
      </c>
      <c r="BW32" s="4">
        <f t="shared" si="6"/>
        <v>1.3650416115999999</v>
      </c>
      <c r="BX32" t="e">
        <v>#NAME?</v>
      </c>
      <c r="BY32" s="4">
        <f t="shared" si="7"/>
        <v>9426.4553673605951</v>
      </c>
      <c r="BZ32" s="4">
        <f t="shared" si="8"/>
        <v>1646.851755298464</v>
      </c>
      <c r="CA32" s="4">
        <f t="shared" si="9"/>
        <v>5.4543167109243997</v>
      </c>
      <c r="CB32" s="4">
        <f t="shared" si="10"/>
        <v>20.678209679242283</v>
      </c>
    </row>
    <row r="33" spans="1:80" customFormat="1" x14ac:dyDescent="0.25">
      <c r="A33" s="26">
        <v>43530</v>
      </c>
      <c r="B33" s="27">
        <v>0.65199679398148147</v>
      </c>
      <c r="C33">
        <v>12.099</v>
      </c>
      <c r="D33">
        <v>3.0354000000000001</v>
      </c>
      <c r="E33">
        <v>30354.379085</v>
      </c>
      <c r="F33">
        <v>67.3</v>
      </c>
      <c r="G33">
        <v>1.3</v>
      </c>
      <c r="H33">
        <v>820.1</v>
      </c>
      <c r="J33">
        <v>1.3</v>
      </c>
      <c r="K33">
        <v>0.86990000000000001</v>
      </c>
      <c r="L33">
        <v>10.5251</v>
      </c>
      <c r="M33">
        <v>2.6406999999999998</v>
      </c>
      <c r="N33">
        <v>58.549700000000001</v>
      </c>
      <c r="O33">
        <v>1.1309</v>
      </c>
      <c r="P33">
        <v>59.7</v>
      </c>
      <c r="Q33">
        <v>46.5961</v>
      </c>
      <c r="R33">
        <v>0.9</v>
      </c>
      <c r="S33">
        <v>47.5</v>
      </c>
      <c r="T33">
        <v>820.11689999999999</v>
      </c>
      <c r="W33">
        <v>0</v>
      </c>
      <c r="X33">
        <v>1.1309</v>
      </c>
      <c r="Y33">
        <v>11.9</v>
      </c>
      <c r="Z33">
        <v>853</v>
      </c>
      <c r="AA33">
        <v>843</v>
      </c>
      <c r="AB33">
        <v>843</v>
      </c>
      <c r="AC33">
        <v>87</v>
      </c>
      <c r="AD33">
        <v>20.420000000000002</v>
      </c>
      <c r="AE33">
        <v>0.47</v>
      </c>
      <c r="AF33">
        <v>982</v>
      </c>
      <c r="AG33">
        <v>-2</v>
      </c>
      <c r="AH33">
        <v>47</v>
      </c>
      <c r="AI33">
        <v>36</v>
      </c>
      <c r="AJ33">
        <v>191</v>
      </c>
      <c r="AK33">
        <v>170</v>
      </c>
      <c r="AL33">
        <v>4.4000000000000004</v>
      </c>
      <c r="AM33">
        <v>174</v>
      </c>
      <c r="AN33" t="s">
        <v>155</v>
      </c>
      <c r="AO33">
        <v>1</v>
      </c>
      <c r="AP33" s="28">
        <v>0.86048611111111117</v>
      </c>
      <c r="AQ33">
        <v>47.158575999999996</v>
      </c>
      <c r="AR33">
        <v>-88.485246000000004</v>
      </c>
      <c r="AS33">
        <v>307.39999999999998</v>
      </c>
      <c r="AT33">
        <v>21.7</v>
      </c>
      <c r="AU33">
        <v>12</v>
      </c>
      <c r="AV33">
        <v>10</v>
      </c>
      <c r="AW33" t="s">
        <v>217</v>
      </c>
      <c r="AX33">
        <v>2.2749999999999999</v>
      </c>
      <c r="AY33">
        <v>1.5125</v>
      </c>
      <c r="AZ33">
        <v>3.2625000000000002</v>
      </c>
      <c r="BA33">
        <v>14.686999999999999</v>
      </c>
      <c r="BB33">
        <v>14.21</v>
      </c>
      <c r="BC33">
        <v>0.97</v>
      </c>
      <c r="BD33">
        <v>14.949</v>
      </c>
      <c r="BE33">
        <v>2508.893</v>
      </c>
      <c r="BF33">
        <v>400.63299999999998</v>
      </c>
      <c r="BG33">
        <v>1.462</v>
      </c>
      <c r="BH33">
        <v>2.8000000000000001E-2</v>
      </c>
      <c r="BI33">
        <v>1.49</v>
      </c>
      <c r="BJ33">
        <v>1.163</v>
      </c>
      <c r="BK33">
        <v>2.1999999999999999E-2</v>
      </c>
      <c r="BL33">
        <v>1.1859999999999999</v>
      </c>
      <c r="BM33">
        <v>6.2079000000000004</v>
      </c>
      <c r="BQ33">
        <v>196.01599999999999</v>
      </c>
      <c r="BR33">
        <v>0.213334</v>
      </c>
      <c r="BS33">
        <v>-5</v>
      </c>
      <c r="BT33">
        <v>5.0000000000000001E-3</v>
      </c>
      <c r="BU33">
        <v>5.2133500000000002</v>
      </c>
      <c r="BW33" s="4">
        <f t="shared" si="6"/>
        <v>1.37736707</v>
      </c>
      <c r="BX33" t="e">
        <v>#NAME?</v>
      </c>
      <c r="BY33" s="4">
        <f t="shared" si="7"/>
        <v>9682.9295391434644</v>
      </c>
      <c r="BZ33" s="4">
        <f t="shared" si="8"/>
        <v>1546.2202294221649</v>
      </c>
      <c r="CA33" s="4">
        <f t="shared" si="9"/>
        <v>4.4885322148149998</v>
      </c>
      <c r="CB33" s="4">
        <f t="shared" si="10"/>
        <v>23.9590362307395</v>
      </c>
    </row>
    <row r="34" spans="1:80" customFormat="1" x14ac:dyDescent="0.25">
      <c r="A34" s="26">
        <v>43530</v>
      </c>
      <c r="B34" s="27">
        <v>0.65200836805555562</v>
      </c>
      <c r="C34">
        <v>12.38</v>
      </c>
      <c r="D34">
        <v>2.5882999999999998</v>
      </c>
      <c r="E34">
        <v>25883.044204000002</v>
      </c>
      <c r="F34">
        <v>55.5</v>
      </c>
      <c r="G34">
        <v>1.3</v>
      </c>
      <c r="H34">
        <v>721.1</v>
      </c>
      <c r="J34">
        <v>1.3</v>
      </c>
      <c r="K34">
        <v>0.87190000000000001</v>
      </c>
      <c r="L34">
        <v>10.7935</v>
      </c>
      <c r="M34">
        <v>2.2566000000000002</v>
      </c>
      <c r="N34">
        <v>48.4268</v>
      </c>
      <c r="O34">
        <v>1.1334</v>
      </c>
      <c r="P34">
        <v>49.6</v>
      </c>
      <c r="Q34">
        <v>38.539900000000003</v>
      </c>
      <c r="R34">
        <v>0.90200000000000002</v>
      </c>
      <c r="S34">
        <v>39.4</v>
      </c>
      <c r="T34">
        <v>721.12800000000004</v>
      </c>
      <c r="W34">
        <v>0</v>
      </c>
      <c r="X34">
        <v>1.1334</v>
      </c>
      <c r="Y34">
        <v>11.9</v>
      </c>
      <c r="Z34">
        <v>853</v>
      </c>
      <c r="AA34">
        <v>843</v>
      </c>
      <c r="AB34">
        <v>843</v>
      </c>
      <c r="AC34">
        <v>87</v>
      </c>
      <c r="AD34">
        <v>20.420000000000002</v>
      </c>
      <c r="AE34">
        <v>0.47</v>
      </c>
      <c r="AF34">
        <v>982</v>
      </c>
      <c r="AG34">
        <v>-2</v>
      </c>
      <c r="AH34">
        <v>47</v>
      </c>
      <c r="AI34">
        <v>36</v>
      </c>
      <c r="AJ34">
        <v>191</v>
      </c>
      <c r="AK34">
        <v>170</v>
      </c>
      <c r="AL34">
        <v>4.4000000000000004</v>
      </c>
      <c r="AM34">
        <v>174</v>
      </c>
      <c r="AN34" t="s">
        <v>155</v>
      </c>
      <c r="AO34">
        <v>1</v>
      </c>
      <c r="AP34" s="28">
        <v>0.86049768518518521</v>
      </c>
      <c r="AQ34">
        <v>47.158563000000001</v>
      </c>
      <c r="AR34">
        <v>-88.485119999999995</v>
      </c>
      <c r="AS34">
        <v>307.3</v>
      </c>
      <c r="AT34">
        <v>21.5</v>
      </c>
      <c r="AU34">
        <v>12</v>
      </c>
      <c r="AV34">
        <v>9</v>
      </c>
      <c r="AW34" t="s">
        <v>226</v>
      </c>
      <c r="AX34">
        <v>1.4</v>
      </c>
      <c r="AY34">
        <v>1.6</v>
      </c>
      <c r="AZ34">
        <v>3</v>
      </c>
      <c r="BA34">
        <v>14.686999999999999</v>
      </c>
      <c r="BB34">
        <v>14.43</v>
      </c>
      <c r="BC34">
        <v>0.98</v>
      </c>
      <c r="BD34">
        <v>14.698</v>
      </c>
      <c r="BE34">
        <v>2597.5790000000002</v>
      </c>
      <c r="BF34">
        <v>345.65300000000002</v>
      </c>
      <c r="BG34">
        <v>1.22</v>
      </c>
      <c r="BH34">
        <v>2.9000000000000001E-2</v>
      </c>
      <c r="BI34">
        <v>1.2490000000000001</v>
      </c>
      <c r="BJ34">
        <v>0.97099999999999997</v>
      </c>
      <c r="BK34">
        <v>2.3E-2</v>
      </c>
      <c r="BL34">
        <v>0.99399999999999999</v>
      </c>
      <c r="BM34">
        <v>5.5110000000000001</v>
      </c>
      <c r="BQ34">
        <v>198.33099999999999</v>
      </c>
      <c r="BR34">
        <v>0.190501</v>
      </c>
      <c r="BS34">
        <v>-5</v>
      </c>
      <c r="BT34">
        <v>5.0000000000000001E-3</v>
      </c>
      <c r="BU34">
        <v>4.6553680000000002</v>
      </c>
      <c r="BW34" s="4">
        <f t="shared" si="6"/>
        <v>1.2299482256000001</v>
      </c>
      <c r="BX34" t="e">
        <v>#NAME?</v>
      </c>
      <c r="BY34" s="4">
        <f t="shared" si="7"/>
        <v>8952.2155598595018</v>
      </c>
      <c r="BZ34" s="4">
        <f t="shared" si="8"/>
        <v>1191.2477598995513</v>
      </c>
      <c r="CA34" s="4">
        <f t="shared" si="9"/>
        <v>3.3464242314183998</v>
      </c>
      <c r="CB34" s="4">
        <f t="shared" si="10"/>
        <v>18.992939175434401</v>
      </c>
    </row>
    <row r="35" spans="1:80" customFormat="1" x14ac:dyDescent="0.25">
      <c r="A35" s="26">
        <v>43530</v>
      </c>
      <c r="B35" s="27">
        <v>0.65201994212962966</v>
      </c>
      <c r="C35">
        <v>12.287000000000001</v>
      </c>
      <c r="D35">
        <v>2.8214000000000001</v>
      </c>
      <c r="E35">
        <v>28213.989592000002</v>
      </c>
      <c r="F35">
        <v>48</v>
      </c>
      <c r="G35">
        <v>1.3</v>
      </c>
      <c r="H35">
        <v>547</v>
      </c>
      <c r="J35">
        <v>1.36</v>
      </c>
      <c r="K35">
        <v>0.87070000000000003</v>
      </c>
      <c r="L35">
        <v>10.6981</v>
      </c>
      <c r="M35">
        <v>2.4565999999999999</v>
      </c>
      <c r="N35">
        <v>41.791899999999998</v>
      </c>
      <c r="O35">
        <v>1.1318999999999999</v>
      </c>
      <c r="P35">
        <v>42.9</v>
      </c>
      <c r="Q35">
        <v>33.259599999999999</v>
      </c>
      <c r="R35">
        <v>0.90080000000000005</v>
      </c>
      <c r="S35">
        <v>34.200000000000003</v>
      </c>
      <c r="T35">
        <v>547.0213</v>
      </c>
      <c r="W35">
        <v>0</v>
      </c>
      <c r="X35">
        <v>1.1881999999999999</v>
      </c>
      <c r="Y35">
        <v>12</v>
      </c>
      <c r="Z35">
        <v>853</v>
      </c>
      <c r="AA35">
        <v>843</v>
      </c>
      <c r="AB35">
        <v>843</v>
      </c>
      <c r="AC35">
        <v>87</v>
      </c>
      <c r="AD35">
        <v>20.420000000000002</v>
      </c>
      <c r="AE35">
        <v>0.47</v>
      </c>
      <c r="AF35">
        <v>982</v>
      </c>
      <c r="AG35">
        <v>-2</v>
      </c>
      <c r="AH35">
        <v>47</v>
      </c>
      <c r="AI35">
        <v>36</v>
      </c>
      <c r="AJ35">
        <v>191</v>
      </c>
      <c r="AK35">
        <v>170</v>
      </c>
      <c r="AL35">
        <v>4.5</v>
      </c>
      <c r="AM35">
        <v>174</v>
      </c>
      <c r="AN35" t="s">
        <v>155</v>
      </c>
      <c r="AO35">
        <v>1</v>
      </c>
      <c r="AP35" s="28">
        <v>0.86050925925925925</v>
      </c>
      <c r="AQ35">
        <v>47.158546000000001</v>
      </c>
      <c r="AR35">
        <v>-88.484987000000004</v>
      </c>
      <c r="AS35">
        <v>307</v>
      </c>
      <c r="AT35">
        <v>21.9</v>
      </c>
      <c r="AU35">
        <v>12</v>
      </c>
      <c r="AV35">
        <v>9</v>
      </c>
      <c r="AW35" t="s">
        <v>226</v>
      </c>
      <c r="AX35">
        <v>1.4</v>
      </c>
      <c r="AY35">
        <v>1.6125</v>
      </c>
      <c r="AZ35">
        <v>2.9624999999999999</v>
      </c>
      <c r="BA35">
        <v>14.686999999999999</v>
      </c>
      <c r="BB35">
        <v>14.29</v>
      </c>
      <c r="BC35">
        <v>0.97</v>
      </c>
      <c r="BD35">
        <v>14.852</v>
      </c>
      <c r="BE35">
        <v>2557.5770000000002</v>
      </c>
      <c r="BF35">
        <v>373.78899999999999</v>
      </c>
      <c r="BG35">
        <v>1.046</v>
      </c>
      <c r="BH35">
        <v>2.8000000000000001E-2</v>
      </c>
      <c r="BI35">
        <v>1.075</v>
      </c>
      <c r="BJ35">
        <v>0.83299999999999996</v>
      </c>
      <c r="BK35">
        <v>2.3E-2</v>
      </c>
      <c r="BL35">
        <v>0.85499999999999998</v>
      </c>
      <c r="BM35">
        <v>4.1528</v>
      </c>
      <c r="BQ35">
        <v>206.54900000000001</v>
      </c>
      <c r="BR35">
        <v>0.15759400000000001</v>
      </c>
      <c r="BS35">
        <v>-5</v>
      </c>
      <c r="BT35">
        <v>5.0000000000000001E-3</v>
      </c>
      <c r="BU35">
        <v>3.8512029999999999</v>
      </c>
      <c r="BW35" s="4">
        <f t="shared" si="6"/>
        <v>1.0174878325999999</v>
      </c>
      <c r="BX35" t="e">
        <v>#NAME?</v>
      </c>
      <c r="BY35" s="4">
        <f t="shared" si="7"/>
        <v>7291.7686036614796</v>
      </c>
      <c r="BZ35" s="4">
        <f t="shared" si="8"/>
        <v>1065.6894766390301</v>
      </c>
      <c r="CA35" s="4">
        <f t="shared" si="9"/>
        <v>2.3749209688896995</v>
      </c>
      <c r="CB35" s="4">
        <f t="shared" si="10"/>
        <v>11.839822088361519</v>
      </c>
    </row>
    <row r="36" spans="1:80" customFormat="1" x14ac:dyDescent="0.25">
      <c r="A36" s="26">
        <v>43530</v>
      </c>
      <c r="B36" s="27">
        <v>0.6520315162037037</v>
      </c>
      <c r="C36">
        <v>11.913</v>
      </c>
      <c r="D36">
        <v>3.3119000000000001</v>
      </c>
      <c r="E36">
        <v>33119.410815000003</v>
      </c>
      <c r="F36">
        <v>43.2</v>
      </c>
      <c r="G36">
        <v>1.3</v>
      </c>
      <c r="H36">
        <v>529.29999999999995</v>
      </c>
      <c r="J36">
        <v>1.4</v>
      </c>
      <c r="K36">
        <v>0.86919999999999997</v>
      </c>
      <c r="L36">
        <v>10.354900000000001</v>
      </c>
      <c r="M36">
        <v>2.8786999999999998</v>
      </c>
      <c r="N36">
        <v>37.570700000000002</v>
      </c>
      <c r="O36">
        <v>1.1298999999999999</v>
      </c>
      <c r="P36">
        <v>38.700000000000003</v>
      </c>
      <c r="Q36">
        <v>29.900200000000002</v>
      </c>
      <c r="R36">
        <v>0.89929999999999999</v>
      </c>
      <c r="S36">
        <v>30.8</v>
      </c>
      <c r="T36">
        <v>529.31489999999997</v>
      </c>
      <c r="W36">
        <v>0</v>
      </c>
      <c r="X36">
        <v>1.2169000000000001</v>
      </c>
      <c r="Y36">
        <v>11.9</v>
      </c>
      <c r="Z36">
        <v>853</v>
      </c>
      <c r="AA36">
        <v>842</v>
      </c>
      <c r="AB36">
        <v>843</v>
      </c>
      <c r="AC36">
        <v>87</v>
      </c>
      <c r="AD36">
        <v>20.420000000000002</v>
      </c>
      <c r="AE36">
        <v>0.47</v>
      </c>
      <c r="AF36">
        <v>982</v>
      </c>
      <c r="AG36">
        <v>-2</v>
      </c>
      <c r="AH36">
        <v>47</v>
      </c>
      <c r="AI36">
        <v>36</v>
      </c>
      <c r="AJ36">
        <v>191</v>
      </c>
      <c r="AK36">
        <v>170</v>
      </c>
      <c r="AL36">
        <v>4.4000000000000004</v>
      </c>
      <c r="AM36">
        <v>174.2</v>
      </c>
      <c r="AN36" t="s">
        <v>155</v>
      </c>
      <c r="AO36">
        <v>1</v>
      </c>
      <c r="AP36" s="28">
        <v>0.86052083333333329</v>
      </c>
      <c r="AQ36">
        <v>47.158535999999998</v>
      </c>
      <c r="AR36">
        <v>-88.484863000000004</v>
      </c>
      <c r="AS36">
        <v>307.10000000000002</v>
      </c>
      <c r="AT36">
        <v>21.4</v>
      </c>
      <c r="AU36">
        <v>12</v>
      </c>
      <c r="AV36">
        <v>10</v>
      </c>
      <c r="AW36" t="s">
        <v>217</v>
      </c>
      <c r="AX36">
        <v>1.4125000000000001</v>
      </c>
      <c r="AY36">
        <v>1.7250000000000001</v>
      </c>
      <c r="AZ36">
        <v>2.7250000000000001</v>
      </c>
      <c r="BA36">
        <v>14.686999999999999</v>
      </c>
      <c r="BB36">
        <v>14.12</v>
      </c>
      <c r="BC36">
        <v>0.96</v>
      </c>
      <c r="BD36">
        <v>15.05</v>
      </c>
      <c r="BE36">
        <v>2461.0909999999999</v>
      </c>
      <c r="BF36">
        <v>435.46899999999999</v>
      </c>
      <c r="BG36">
        <v>0.93500000000000005</v>
      </c>
      <c r="BH36">
        <v>2.8000000000000001E-2</v>
      </c>
      <c r="BI36">
        <v>0.96299999999999997</v>
      </c>
      <c r="BJ36">
        <v>0.74399999999999999</v>
      </c>
      <c r="BK36">
        <v>2.1999999999999999E-2</v>
      </c>
      <c r="BL36">
        <v>0.76700000000000002</v>
      </c>
      <c r="BM36">
        <v>3.9948999999999999</v>
      </c>
      <c r="BQ36">
        <v>210.292</v>
      </c>
      <c r="BR36">
        <v>0.14912900000000001</v>
      </c>
      <c r="BS36">
        <v>-5</v>
      </c>
      <c r="BT36">
        <v>5.5370000000000003E-3</v>
      </c>
      <c r="BU36">
        <v>3.6443400000000001</v>
      </c>
      <c r="BW36" s="4">
        <f t="shared" si="6"/>
        <v>0.96283462799999997</v>
      </c>
      <c r="BX36" t="e">
        <v>#NAME?</v>
      </c>
      <c r="BY36" s="4">
        <f t="shared" si="7"/>
        <v>6639.7894731680817</v>
      </c>
      <c r="BZ36" s="4">
        <f t="shared" si="8"/>
        <v>1174.8539497690381</v>
      </c>
      <c r="CA36" s="4">
        <f t="shared" si="9"/>
        <v>2.0072412470879999</v>
      </c>
      <c r="CB36" s="4">
        <f t="shared" si="10"/>
        <v>10.777860292999801</v>
      </c>
    </row>
    <row r="37" spans="1:80" customFormat="1" x14ac:dyDescent="0.25">
      <c r="A37" s="26">
        <v>43530</v>
      </c>
      <c r="B37" s="27">
        <v>0.65204309027777774</v>
      </c>
      <c r="C37">
        <v>11.476000000000001</v>
      </c>
      <c r="D37">
        <v>3.5589</v>
      </c>
      <c r="E37">
        <v>35588.823529000001</v>
      </c>
      <c r="F37">
        <v>39.200000000000003</v>
      </c>
      <c r="G37">
        <v>1.3</v>
      </c>
      <c r="H37">
        <v>654.1</v>
      </c>
      <c r="J37">
        <v>1.3</v>
      </c>
      <c r="K37">
        <v>0.87019999999999997</v>
      </c>
      <c r="L37">
        <v>9.9861000000000004</v>
      </c>
      <c r="M37">
        <v>3.0969000000000002</v>
      </c>
      <c r="N37">
        <v>34.080199999999998</v>
      </c>
      <c r="O37">
        <v>1.1312</v>
      </c>
      <c r="P37">
        <v>35.200000000000003</v>
      </c>
      <c r="Q37">
        <v>27.122399999999999</v>
      </c>
      <c r="R37">
        <v>0.90029999999999999</v>
      </c>
      <c r="S37">
        <v>28</v>
      </c>
      <c r="T37">
        <v>654.06290000000001</v>
      </c>
      <c r="W37">
        <v>0</v>
      </c>
      <c r="X37">
        <v>1.1312</v>
      </c>
      <c r="Y37">
        <v>12</v>
      </c>
      <c r="Z37">
        <v>853</v>
      </c>
      <c r="AA37">
        <v>842</v>
      </c>
      <c r="AB37">
        <v>842</v>
      </c>
      <c r="AC37">
        <v>87</v>
      </c>
      <c r="AD37">
        <v>20.420000000000002</v>
      </c>
      <c r="AE37">
        <v>0.47</v>
      </c>
      <c r="AF37">
        <v>982</v>
      </c>
      <c r="AG37">
        <v>-2</v>
      </c>
      <c r="AH37">
        <v>47</v>
      </c>
      <c r="AI37">
        <v>36</v>
      </c>
      <c r="AJ37">
        <v>191</v>
      </c>
      <c r="AK37">
        <v>170</v>
      </c>
      <c r="AL37">
        <v>4.4000000000000004</v>
      </c>
      <c r="AM37">
        <v>174.5</v>
      </c>
      <c r="AN37" t="s">
        <v>155</v>
      </c>
      <c r="AO37">
        <v>1</v>
      </c>
      <c r="AP37" s="28">
        <v>0.86053240740740744</v>
      </c>
      <c r="AQ37">
        <v>47.158540000000002</v>
      </c>
      <c r="AR37">
        <v>-88.484756000000004</v>
      </c>
      <c r="AS37">
        <v>307.2</v>
      </c>
      <c r="AT37">
        <v>19.600000000000001</v>
      </c>
      <c r="AU37">
        <v>12</v>
      </c>
      <c r="AV37">
        <v>10</v>
      </c>
      <c r="AW37" t="s">
        <v>217</v>
      </c>
      <c r="AX37">
        <v>1.5249999999999999</v>
      </c>
      <c r="AY37">
        <v>1.9375</v>
      </c>
      <c r="AZ37">
        <v>2.9375</v>
      </c>
      <c r="BA37">
        <v>14.686999999999999</v>
      </c>
      <c r="BB37">
        <v>14.23</v>
      </c>
      <c r="BC37">
        <v>0.97</v>
      </c>
      <c r="BD37">
        <v>14.919</v>
      </c>
      <c r="BE37">
        <v>2398.4450000000002</v>
      </c>
      <c r="BF37">
        <v>473.40499999999997</v>
      </c>
      <c r="BG37">
        <v>0.85699999999999998</v>
      </c>
      <c r="BH37">
        <v>2.8000000000000001E-2</v>
      </c>
      <c r="BI37">
        <v>0.88600000000000001</v>
      </c>
      <c r="BJ37">
        <v>0.68200000000000005</v>
      </c>
      <c r="BK37">
        <v>2.3E-2</v>
      </c>
      <c r="BL37">
        <v>0.70499999999999996</v>
      </c>
      <c r="BM37">
        <v>4.9885000000000002</v>
      </c>
      <c r="BQ37">
        <v>197.553</v>
      </c>
      <c r="BR37">
        <v>0.18492400000000001</v>
      </c>
      <c r="BS37">
        <v>-5</v>
      </c>
      <c r="BT37">
        <v>5.463E-3</v>
      </c>
      <c r="BU37">
        <v>4.5190799999999998</v>
      </c>
      <c r="BW37" s="4">
        <f t="shared" si="6"/>
        <v>1.193940936</v>
      </c>
      <c r="BX37" t="e">
        <v>#NAME?</v>
      </c>
      <c r="BY37" s="4">
        <f t="shared" si="7"/>
        <v>8023.9376040931802</v>
      </c>
      <c r="BZ37" s="4">
        <f t="shared" si="8"/>
        <v>1583.7645563962199</v>
      </c>
      <c r="CA37" s="4">
        <f t="shared" si="9"/>
        <v>2.2816138981679996</v>
      </c>
      <c r="CB37" s="4">
        <f t="shared" si="10"/>
        <v>16.688901658373997</v>
      </c>
    </row>
    <row r="38" spans="1:80" customFormat="1" x14ac:dyDescent="0.25">
      <c r="A38" s="26">
        <v>43530</v>
      </c>
      <c r="B38" s="27">
        <v>0.65205466435185189</v>
      </c>
      <c r="C38">
        <v>11.509</v>
      </c>
      <c r="D38">
        <v>3.4870000000000001</v>
      </c>
      <c r="E38">
        <v>34869.853776999997</v>
      </c>
      <c r="F38">
        <v>36.200000000000003</v>
      </c>
      <c r="G38">
        <v>1.3</v>
      </c>
      <c r="H38">
        <v>796.9</v>
      </c>
      <c r="J38">
        <v>1.2</v>
      </c>
      <c r="K38">
        <v>0.87039999999999995</v>
      </c>
      <c r="L38">
        <v>10.0176</v>
      </c>
      <c r="M38">
        <v>3.0352000000000001</v>
      </c>
      <c r="N38">
        <v>31.482500000000002</v>
      </c>
      <c r="O38">
        <v>1.1315999999999999</v>
      </c>
      <c r="P38">
        <v>32.6</v>
      </c>
      <c r="Q38">
        <v>25.066800000000001</v>
      </c>
      <c r="R38">
        <v>0.90100000000000002</v>
      </c>
      <c r="S38">
        <v>26</v>
      </c>
      <c r="T38">
        <v>796.93880000000001</v>
      </c>
      <c r="W38">
        <v>0</v>
      </c>
      <c r="X38">
        <v>1.0445</v>
      </c>
      <c r="Y38">
        <v>11.9</v>
      </c>
      <c r="Z38">
        <v>852</v>
      </c>
      <c r="AA38">
        <v>842</v>
      </c>
      <c r="AB38">
        <v>843</v>
      </c>
      <c r="AC38">
        <v>87.5</v>
      </c>
      <c r="AD38">
        <v>20.54</v>
      </c>
      <c r="AE38">
        <v>0.47</v>
      </c>
      <c r="AF38">
        <v>982</v>
      </c>
      <c r="AG38">
        <v>-2</v>
      </c>
      <c r="AH38">
        <v>47</v>
      </c>
      <c r="AI38">
        <v>36</v>
      </c>
      <c r="AJ38">
        <v>191</v>
      </c>
      <c r="AK38">
        <v>170</v>
      </c>
      <c r="AL38">
        <v>4.5</v>
      </c>
      <c r="AM38">
        <v>174.9</v>
      </c>
      <c r="AN38" t="s">
        <v>155</v>
      </c>
      <c r="AO38">
        <v>1</v>
      </c>
      <c r="AP38" s="28">
        <v>0.86054398148148137</v>
      </c>
      <c r="AQ38">
        <v>47.158543999999999</v>
      </c>
      <c r="AR38">
        <v>-88.484656000000001</v>
      </c>
      <c r="AS38">
        <v>307</v>
      </c>
      <c r="AT38">
        <v>18</v>
      </c>
      <c r="AU38">
        <v>12</v>
      </c>
      <c r="AV38">
        <v>10</v>
      </c>
      <c r="AW38" t="s">
        <v>217</v>
      </c>
      <c r="AX38">
        <v>1.7250000000000001</v>
      </c>
      <c r="AY38">
        <v>2.2250000000000001</v>
      </c>
      <c r="AZ38">
        <v>3.2250000000000001</v>
      </c>
      <c r="BA38">
        <v>14.686999999999999</v>
      </c>
      <c r="BB38">
        <v>14.26</v>
      </c>
      <c r="BC38">
        <v>0.97</v>
      </c>
      <c r="BD38">
        <v>14.885999999999999</v>
      </c>
      <c r="BE38">
        <v>2408.933</v>
      </c>
      <c r="BF38">
        <v>464.54</v>
      </c>
      <c r="BG38">
        <v>0.79300000000000004</v>
      </c>
      <c r="BH38">
        <v>2.8000000000000001E-2</v>
      </c>
      <c r="BI38">
        <v>0.82099999999999995</v>
      </c>
      <c r="BJ38">
        <v>0.63100000000000001</v>
      </c>
      <c r="BK38">
        <v>2.3E-2</v>
      </c>
      <c r="BL38">
        <v>0.65400000000000003</v>
      </c>
      <c r="BM38">
        <v>6.0856000000000003</v>
      </c>
      <c r="BQ38">
        <v>182.63200000000001</v>
      </c>
      <c r="BR38">
        <v>0.209537</v>
      </c>
      <c r="BS38">
        <v>-5</v>
      </c>
      <c r="BT38">
        <v>5.0000000000000001E-3</v>
      </c>
      <c r="BU38">
        <v>5.1205600000000002</v>
      </c>
      <c r="BW38" s="4">
        <f t="shared" si="6"/>
        <v>1.352851952</v>
      </c>
      <c r="BX38" t="e">
        <v>#NAME?</v>
      </c>
      <c r="BY38" s="4">
        <f t="shared" si="7"/>
        <v>9131.6641380239453</v>
      </c>
      <c r="BZ38" s="4">
        <f t="shared" si="8"/>
        <v>1760.95526885872</v>
      </c>
      <c r="CA38" s="4">
        <f t="shared" si="9"/>
        <v>2.391963608408</v>
      </c>
      <c r="CB38" s="4">
        <f t="shared" si="10"/>
        <v>23.068991656620799</v>
      </c>
    </row>
    <row r="39" spans="1:80" customFormat="1" x14ac:dyDescent="0.25">
      <c r="A39" s="26">
        <v>43530</v>
      </c>
      <c r="B39" s="27">
        <v>0.65206623842592593</v>
      </c>
      <c r="C39">
        <v>11.728</v>
      </c>
      <c r="D39">
        <v>3.2725</v>
      </c>
      <c r="E39">
        <v>32725.25589</v>
      </c>
      <c r="F39">
        <v>34.1</v>
      </c>
      <c r="G39">
        <v>1.3</v>
      </c>
      <c r="H39">
        <v>889.3</v>
      </c>
      <c r="J39">
        <v>1.1399999999999999</v>
      </c>
      <c r="K39">
        <v>0.87050000000000005</v>
      </c>
      <c r="L39">
        <v>10.210000000000001</v>
      </c>
      <c r="M39">
        <v>2.8489</v>
      </c>
      <c r="N39">
        <v>29.650099999999998</v>
      </c>
      <c r="O39">
        <v>1.1316999999999999</v>
      </c>
      <c r="P39">
        <v>30.8</v>
      </c>
      <c r="Q39">
        <v>23.617599999999999</v>
      </c>
      <c r="R39">
        <v>0.90139999999999998</v>
      </c>
      <c r="S39">
        <v>24.5</v>
      </c>
      <c r="T39">
        <v>889.32569999999998</v>
      </c>
      <c r="W39">
        <v>0</v>
      </c>
      <c r="X39">
        <v>0.98899999999999999</v>
      </c>
      <c r="Y39">
        <v>11.9</v>
      </c>
      <c r="Z39">
        <v>853</v>
      </c>
      <c r="AA39">
        <v>842</v>
      </c>
      <c r="AB39">
        <v>843</v>
      </c>
      <c r="AC39">
        <v>88</v>
      </c>
      <c r="AD39">
        <v>20.65</v>
      </c>
      <c r="AE39">
        <v>0.47</v>
      </c>
      <c r="AF39">
        <v>982</v>
      </c>
      <c r="AG39">
        <v>-2</v>
      </c>
      <c r="AH39">
        <v>47</v>
      </c>
      <c r="AI39">
        <v>36</v>
      </c>
      <c r="AJ39">
        <v>191.5</v>
      </c>
      <c r="AK39">
        <v>170</v>
      </c>
      <c r="AL39">
        <v>4.4000000000000004</v>
      </c>
      <c r="AM39">
        <v>174.7</v>
      </c>
      <c r="AN39" t="s">
        <v>155</v>
      </c>
      <c r="AO39">
        <v>1</v>
      </c>
      <c r="AP39" s="28">
        <v>0.86055555555555552</v>
      </c>
      <c r="AQ39">
        <v>47.158552999999998</v>
      </c>
      <c r="AR39">
        <v>-88.484562999999994</v>
      </c>
      <c r="AS39">
        <v>307.10000000000002</v>
      </c>
      <c r="AT39">
        <v>16.899999999999999</v>
      </c>
      <c r="AU39">
        <v>12</v>
      </c>
      <c r="AV39">
        <v>10</v>
      </c>
      <c r="AW39" t="s">
        <v>217</v>
      </c>
      <c r="AX39">
        <v>1.8875</v>
      </c>
      <c r="AY39">
        <v>2.3624999999999998</v>
      </c>
      <c r="AZ39">
        <v>3.3125</v>
      </c>
      <c r="BA39">
        <v>14.686999999999999</v>
      </c>
      <c r="BB39">
        <v>14.28</v>
      </c>
      <c r="BC39">
        <v>0.97</v>
      </c>
      <c r="BD39">
        <v>14.871</v>
      </c>
      <c r="BE39">
        <v>2452.3339999999998</v>
      </c>
      <c r="BF39">
        <v>435.517</v>
      </c>
      <c r="BG39">
        <v>0.746</v>
      </c>
      <c r="BH39">
        <v>2.8000000000000001E-2</v>
      </c>
      <c r="BI39">
        <v>0.77400000000000002</v>
      </c>
      <c r="BJ39">
        <v>0.59399999999999997</v>
      </c>
      <c r="BK39">
        <v>2.3E-2</v>
      </c>
      <c r="BL39">
        <v>0.61699999999999999</v>
      </c>
      <c r="BM39">
        <v>6.7831000000000001</v>
      </c>
      <c r="BQ39">
        <v>172.73</v>
      </c>
      <c r="BR39">
        <v>0.21859200000000001</v>
      </c>
      <c r="BS39">
        <v>-5</v>
      </c>
      <c r="BT39">
        <v>5.0000000000000001E-3</v>
      </c>
      <c r="BU39">
        <v>5.3418419999999998</v>
      </c>
      <c r="BW39" s="4">
        <f t="shared" si="6"/>
        <v>1.4113146563999999</v>
      </c>
      <c r="BX39" t="e">
        <v>#NAME?</v>
      </c>
      <c r="BY39" s="4">
        <f t="shared" si="7"/>
        <v>9697.9157560564854</v>
      </c>
      <c r="BZ39" s="4">
        <f t="shared" si="8"/>
        <v>1722.2805606130539</v>
      </c>
      <c r="CA39" s="4">
        <f t="shared" si="9"/>
        <v>2.3490119857643998</v>
      </c>
      <c r="CB39" s="4">
        <f t="shared" si="10"/>
        <v>26.824214142489058</v>
      </c>
    </row>
    <row r="40" spans="1:80" customFormat="1" x14ac:dyDescent="0.25">
      <c r="A40" s="26">
        <v>43530</v>
      </c>
      <c r="B40" s="27">
        <v>0.65207781249999996</v>
      </c>
      <c r="C40">
        <v>11.882999999999999</v>
      </c>
      <c r="D40">
        <v>3.0710999999999999</v>
      </c>
      <c r="E40">
        <v>30711.049587000001</v>
      </c>
      <c r="F40">
        <v>31.9</v>
      </c>
      <c r="G40">
        <v>1.3</v>
      </c>
      <c r="H40">
        <v>1015.1</v>
      </c>
      <c r="J40">
        <v>1.1000000000000001</v>
      </c>
      <c r="K40">
        <v>0.871</v>
      </c>
      <c r="L40">
        <v>10.35</v>
      </c>
      <c r="M40">
        <v>2.6749999999999998</v>
      </c>
      <c r="N40">
        <v>27.791399999999999</v>
      </c>
      <c r="O40">
        <v>1.1221000000000001</v>
      </c>
      <c r="P40">
        <v>28.9</v>
      </c>
      <c r="Q40">
        <v>22.137</v>
      </c>
      <c r="R40">
        <v>0.89380000000000004</v>
      </c>
      <c r="S40">
        <v>23</v>
      </c>
      <c r="T40">
        <v>1015.1357</v>
      </c>
      <c r="W40">
        <v>0</v>
      </c>
      <c r="X40">
        <v>0.95809999999999995</v>
      </c>
      <c r="Y40">
        <v>12</v>
      </c>
      <c r="Z40">
        <v>853</v>
      </c>
      <c r="AA40">
        <v>843</v>
      </c>
      <c r="AB40">
        <v>843</v>
      </c>
      <c r="AC40">
        <v>88</v>
      </c>
      <c r="AD40">
        <v>20.65</v>
      </c>
      <c r="AE40">
        <v>0.47</v>
      </c>
      <c r="AF40">
        <v>982</v>
      </c>
      <c r="AG40">
        <v>-2</v>
      </c>
      <c r="AH40">
        <v>47</v>
      </c>
      <c r="AI40">
        <v>36</v>
      </c>
      <c r="AJ40">
        <v>192</v>
      </c>
      <c r="AK40">
        <v>170</v>
      </c>
      <c r="AL40">
        <v>4.4000000000000004</v>
      </c>
      <c r="AM40">
        <v>174.4</v>
      </c>
      <c r="AN40" t="s">
        <v>155</v>
      </c>
      <c r="AO40">
        <v>1</v>
      </c>
      <c r="AP40" s="28">
        <v>0.86056712962962967</v>
      </c>
      <c r="AQ40">
        <v>47.158582000000003</v>
      </c>
      <c r="AR40">
        <v>-88.484465</v>
      </c>
      <c r="AS40">
        <v>306.89999999999998</v>
      </c>
      <c r="AT40">
        <v>17.399999999999999</v>
      </c>
      <c r="AU40">
        <v>12</v>
      </c>
      <c r="AV40">
        <v>10</v>
      </c>
      <c r="AW40" t="s">
        <v>217</v>
      </c>
      <c r="AX40">
        <v>1.7875000000000001</v>
      </c>
      <c r="AY40">
        <v>2.0375000000000001</v>
      </c>
      <c r="AZ40">
        <v>2.6625000000000001</v>
      </c>
      <c r="BA40">
        <v>14.686999999999999</v>
      </c>
      <c r="BB40">
        <v>14.34</v>
      </c>
      <c r="BC40">
        <v>0.98</v>
      </c>
      <c r="BD40">
        <v>14.807</v>
      </c>
      <c r="BE40">
        <v>2490.0120000000002</v>
      </c>
      <c r="BF40">
        <v>409.60300000000001</v>
      </c>
      <c r="BG40">
        <v>0.7</v>
      </c>
      <c r="BH40">
        <v>2.8000000000000001E-2</v>
      </c>
      <c r="BI40">
        <v>0.72799999999999998</v>
      </c>
      <c r="BJ40">
        <v>0.55800000000000005</v>
      </c>
      <c r="BK40">
        <v>2.3E-2</v>
      </c>
      <c r="BL40">
        <v>0.57999999999999996</v>
      </c>
      <c r="BM40">
        <v>7.7553000000000001</v>
      </c>
      <c r="BQ40">
        <v>167.60300000000001</v>
      </c>
      <c r="BR40">
        <v>0.245869</v>
      </c>
      <c r="BS40">
        <v>-5</v>
      </c>
      <c r="BT40">
        <v>5.0000000000000001E-3</v>
      </c>
      <c r="BU40">
        <v>6.0084229999999996</v>
      </c>
      <c r="BW40" s="4">
        <f t="shared" si="6"/>
        <v>1.5874253565999998</v>
      </c>
      <c r="BX40" t="e">
        <v>#NAME?</v>
      </c>
      <c r="BY40" s="4">
        <f t="shared" si="7"/>
        <v>11075.661888207562</v>
      </c>
      <c r="BZ40" s="4">
        <f t="shared" si="8"/>
        <v>1821.9287041168805</v>
      </c>
      <c r="CA40" s="4">
        <f t="shared" si="9"/>
        <v>2.4820038351701998</v>
      </c>
      <c r="CB40" s="4">
        <f t="shared" si="10"/>
        <v>34.495850076873566</v>
      </c>
    </row>
    <row r="41" spans="1:80" customFormat="1" x14ac:dyDescent="0.25">
      <c r="A41" s="26">
        <v>43530</v>
      </c>
      <c r="B41" s="27">
        <v>0.65208938657407411</v>
      </c>
      <c r="C41">
        <v>11.927</v>
      </c>
      <c r="D41">
        <v>3.0223</v>
      </c>
      <c r="E41">
        <v>30222.876950000002</v>
      </c>
      <c r="F41">
        <v>30.4</v>
      </c>
      <c r="G41">
        <v>1.2</v>
      </c>
      <c r="H41">
        <v>1115.2</v>
      </c>
      <c r="J41">
        <v>1.1000000000000001</v>
      </c>
      <c r="K41">
        <v>0.871</v>
      </c>
      <c r="L41">
        <v>10.389200000000001</v>
      </c>
      <c r="M41">
        <v>2.6324999999999998</v>
      </c>
      <c r="N41">
        <v>26.497399999999999</v>
      </c>
      <c r="O41">
        <v>1.0452999999999999</v>
      </c>
      <c r="P41">
        <v>27.5</v>
      </c>
      <c r="Q41">
        <v>21.106300000000001</v>
      </c>
      <c r="R41">
        <v>0.83260000000000001</v>
      </c>
      <c r="S41">
        <v>21.9</v>
      </c>
      <c r="T41">
        <v>1115.1636000000001</v>
      </c>
      <c r="W41">
        <v>0</v>
      </c>
      <c r="X41">
        <v>0.95809999999999995</v>
      </c>
      <c r="Y41">
        <v>11.9</v>
      </c>
      <c r="Z41">
        <v>853</v>
      </c>
      <c r="AA41">
        <v>842</v>
      </c>
      <c r="AB41">
        <v>843</v>
      </c>
      <c r="AC41">
        <v>88</v>
      </c>
      <c r="AD41">
        <v>20.65</v>
      </c>
      <c r="AE41">
        <v>0.47</v>
      </c>
      <c r="AF41">
        <v>982</v>
      </c>
      <c r="AG41">
        <v>-2</v>
      </c>
      <c r="AH41">
        <v>47</v>
      </c>
      <c r="AI41">
        <v>36</v>
      </c>
      <c r="AJ41">
        <v>192</v>
      </c>
      <c r="AK41">
        <v>170</v>
      </c>
      <c r="AL41">
        <v>4.4000000000000004</v>
      </c>
      <c r="AM41">
        <v>174</v>
      </c>
      <c r="AN41" t="s">
        <v>155</v>
      </c>
      <c r="AO41">
        <v>1</v>
      </c>
      <c r="AP41" s="28">
        <v>0.86057870370370371</v>
      </c>
      <c r="AQ41">
        <v>47.158625000000001</v>
      </c>
      <c r="AR41">
        <v>-88.484367000000006</v>
      </c>
      <c r="AS41">
        <v>306.8</v>
      </c>
      <c r="AT41">
        <v>18.3</v>
      </c>
      <c r="AU41">
        <v>12</v>
      </c>
      <c r="AV41">
        <v>10</v>
      </c>
      <c r="AW41" t="s">
        <v>217</v>
      </c>
      <c r="AX41">
        <v>1.7</v>
      </c>
      <c r="AY41">
        <v>1.6</v>
      </c>
      <c r="AZ41">
        <v>2.4</v>
      </c>
      <c r="BA41">
        <v>14.686999999999999</v>
      </c>
      <c r="BB41">
        <v>14.34</v>
      </c>
      <c r="BC41">
        <v>0.98</v>
      </c>
      <c r="BD41">
        <v>14.805</v>
      </c>
      <c r="BE41">
        <v>2498.1590000000001</v>
      </c>
      <c r="BF41">
        <v>402.89299999999997</v>
      </c>
      <c r="BG41">
        <v>0.66700000000000004</v>
      </c>
      <c r="BH41">
        <v>2.5999999999999999E-2</v>
      </c>
      <c r="BI41">
        <v>0.69399999999999995</v>
      </c>
      <c r="BJ41">
        <v>0.53100000000000003</v>
      </c>
      <c r="BK41">
        <v>2.1000000000000001E-2</v>
      </c>
      <c r="BL41">
        <v>0.55200000000000005</v>
      </c>
      <c r="BM41">
        <v>8.5151000000000003</v>
      </c>
      <c r="BQ41">
        <v>167.52</v>
      </c>
      <c r="BR41">
        <v>0.23242199999999999</v>
      </c>
      <c r="BS41">
        <v>-5</v>
      </c>
      <c r="BT41">
        <v>5.0000000000000001E-3</v>
      </c>
      <c r="BU41">
        <v>5.6798019999999996</v>
      </c>
      <c r="BW41" s="4">
        <f t="shared" si="6"/>
        <v>1.5006036883999998</v>
      </c>
      <c r="BX41" t="e">
        <v>#NAME?</v>
      </c>
      <c r="BY41" s="4">
        <f t="shared" si="7"/>
        <v>10504.152593088675</v>
      </c>
      <c r="BZ41" s="4">
        <f t="shared" si="8"/>
        <v>1694.0673314577955</v>
      </c>
      <c r="CA41" s="4">
        <f t="shared" si="9"/>
        <v>2.2327261903385995</v>
      </c>
      <c r="CB41" s="4">
        <f t="shared" si="10"/>
        <v>35.803929912151055</v>
      </c>
    </row>
    <row r="42" spans="1:80" customFormat="1" x14ac:dyDescent="0.25">
      <c r="A42" s="26">
        <v>43530</v>
      </c>
      <c r="B42" s="27">
        <v>0.65210096064814815</v>
      </c>
      <c r="C42">
        <v>12.204000000000001</v>
      </c>
      <c r="D42">
        <v>2.7275999999999998</v>
      </c>
      <c r="E42">
        <v>27275.833332999999</v>
      </c>
      <c r="F42">
        <v>29.5</v>
      </c>
      <c r="G42">
        <v>1.2</v>
      </c>
      <c r="H42">
        <v>1166.8</v>
      </c>
      <c r="J42">
        <v>1.1000000000000001</v>
      </c>
      <c r="K42">
        <v>0.87150000000000005</v>
      </c>
      <c r="L42">
        <v>10.6357</v>
      </c>
      <c r="M42">
        <v>2.3771</v>
      </c>
      <c r="N42">
        <v>25.750299999999999</v>
      </c>
      <c r="O42">
        <v>1.0458000000000001</v>
      </c>
      <c r="P42">
        <v>26.8</v>
      </c>
      <c r="Q42">
        <v>20.511199999999999</v>
      </c>
      <c r="R42">
        <v>0.83299999999999996</v>
      </c>
      <c r="S42">
        <v>21.3</v>
      </c>
      <c r="T42">
        <v>1166.7951</v>
      </c>
      <c r="W42">
        <v>0</v>
      </c>
      <c r="X42">
        <v>0.9587</v>
      </c>
      <c r="Y42">
        <v>11.9</v>
      </c>
      <c r="Z42">
        <v>853</v>
      </c>
      <c r="AA42">
        <v>842</v>
      </c>
      <c r="AB42">
        <v>843</v>
      </c>
      <c r="AC42">
        <v>88</v>
      </c>
      <c r="AD42">
        <v>20.65</v>
      </c>
      <c r="AE42">
        <v>0.47</v>
      </c>
      <c r="AF42">
        <v>982</v>
      </c>
      <c r="AG42">
        <v>-2</v>
      </c>
      <c r="AH42">
        <v>47</v>
      </c>
      <c r="AI42">
        <v>36</v>
      </c>
      <c r="AJ42">
        <v>192</v>
      </c>
      <c r="AK42">
        <v>170</v>
      </c>
      <c r="AL42">
        <v>4.4000000000000004</v>
      </c>
      <c r="AM42">
        <v>174</v>
      </c>
      <c r="AN42" t="s">
        <v>155</v>
      </c>
      <c r="AO42">
        <v>1</v>
      </c>
      <c r="AP42" s="28">
        <v>0.86059027777777775</v>
      </c>
      <c r="AQ42">
        <v>47.158692000000002</v>
      </c>
      <c r="AR42">
        <v>-88.484283000000005</v>
      </c>
      <c r="AS42">
        <v>306.60000000000002</v>
      </c>
      <c r="AT42">
        <v>19.5</v>
      </c>
      <c r="AU42">
        <v>12</v>
      </c>
      <c r="AV42">
        <v>10</v>
      </c>
      <c r="AW42" t="s">
        <v>217</v>
      </c>
      <c r="AX42">
        <v>1.7249749999999999</v>
      </c>
      <c r="AY42">
        <v>1.525075</v>
      </c>
      <c r="AZ42">
        <v>2.4124880000000002</v>
      </c>
      <c r="BA42">
        <v>14.686999999999999</v>
      </c>
      <c r="BB42">
        <v>14.39</v>
      </c>
      <c r="BC42">
        <v>0.98</v>
      </c>
      <c r="BD42">
        <v>14.744999999999999</v>
      </c>
      <c r="BE42">
        <v>2558.1819999999998</v>
      </c>
      <c r="BF42">
        <v>363.904</v>
      </c>
      <c r="BG42">
        <v>0.64900000000000002</v>
      </c>
      <c r="BH42">
        <v>2.5999999999999999E-2</v>
      </c>
      <c r="BI42">
        <v>0.67500000000000004</v>
      </c>
      <c r="BJ42">
        <v>0.51700000000000002</v>
      </c>
      <c r="BK42">
        <v>2.1000000000000001E-2</v>
      </c>
      <c r="BL42">
        <v>0.53800000000000003</v>
      </c>
      <c r="BM42">
        <v>8.9118999999999993</v>
      </c>
      <c r="BQ42">
        <v>167.65700000000001</v>
      </c>
      <c r="BR42">
        <v>0.23014399999999999</v>
      </c>
      <c r="BS42">
        <v>-5</v>
      </c>
      <c r="BT42">
        <v>5.0000000000000001E-3</v>
      </c>
      <c r="BU42">
        <v>5.6241479999999999</v>
      </c>
      <c r="BW42" s="4">
        <f t="shared" si="6"/>
        <v>1.4858999015999999</v>
      </c>
      <c r="BX42" t="e">
        <v>#NAME?</v>
      </c>
      <c r="BY42" s="4">
        <f t="shared" si="7"/>
        <v>10651.135970666319</v>
      </c>
      <c r="BZ42" s="4">
        <f t="shared" si="8"/>
        <v>1515.1349607922175</v>
      </c>
      <c r="CA42" s="4">
        <f t="shared" si="9"/>
        <v>2.1525588471948001</v>
      </c>
      <c r="CB42" s="4">
        <f t="shared" si="10"/>
        <v>37.105201528656352</v>
      </c>
    </row>
    <row r="43" spans="1:80" customFormat="1" x14ac:dyDescent="0.25">
      <c r="A43" s="26">
        <v>43530</v>
      </c>
      <c r="B43" s="27">
        <v>0.65211253472222219</v>
      </c>
      <c r="C43">
        <v>12.965</v>
      </c>
      <c r="D43">
        <v>2.0543999999999998</v>
      </c>
      <c r="E43">
        <v>20544.461791000002</v>
      </c>
      <c r="F43">
        <v>29</v>
      </c>
      <c r="G43">
        <v>1.2</v>
      </c>
      <c r="H43">
        <v>1308.7</v>
      </c>
      <c r="J43">
        <v>1.1000000000000001</v>
      </c>
      <c r="K43">
        <v>0.87160000000000004</v>
      </c>
      <c r="L43">
        <v>11.299799999999999</v>
      </c>
      <c r="M43">
        <v>1.7906</v>
      </c>
      <c r="N43">
        <v>25.241</v>
      </c>
      <c r="O43">
        <v>1.0459000000000001</v>
      </c>
      <c r="P43">
        <v>26.3</v>
      </c>
      <c r="Q43">
        <v>20.105499999999999</v>
      </c>
      <c r="R43">
        <v>0.83309999999999995</v>
      </c>
      <c r="S43">
        <v>20.9</v>
      </c>
      <c r="T43">
        <v>1308.6714999999999</v>
      </c>
      <c r="W43">
        <v>0</v>
      </c>
      <c r="X43">
        <v>0.9587</v>
      </c>
      <c r="Y43">
        <v>12.1</v>
      </c>
      <c r="Z43">
        <v>852</v>
      </c>
      <c r="AA43">
        <v>841</v>
      </c>
      <c r="AB43">
        <v>842</v>
      </c>
      <c r="AC43">
        <v>88</v>
      </c>
      <c r="AD43">
        <v>20.65</v>
      </c>
      <c r="AE43">
        <v>0.47</v>
      </c>
      <c r="AF43">
        <v>982</v>
      </c>
      <c r="AG43">
        <v>-2</v>
      </c>
      <c r="AH43">
        <v>47</v>
      </c>
      <c r="AI43">
        <v>36</v>
      </c>
      <c r="AJ43">
        <v>192</v>
      </c>
      <c r="AK43">
        <v>170</v>
      </c>
      <c r="AL43">
        <v>4.5</v>
      </c>
      <c r="AM43">
        <v>174</v>
      </c>
      <c r="AN43" t="s">
        <v>155</v>
      </c>
      <c r="AO43">
        <v>1</v>
      </c>
      <c r="AP43" s="28">
        <v>0.86060185185185178</v>
      </c>
      <c r="AQ43">
        <v>47.158774999999999</v>
      </c>
      <c r="AR43">
        <v>-88.484216000000004</v>
      </c>
      <c r="AS43">
        <v>306.39999999999998</v>
      </c>
      <c r="AT43">
        <v>21.3</v>
      </c>
      <c r="AU43">
        <v>12</v>
      </c>
      <c r="AV43">
        <v>10</v>
      </c>
      <c r="AW43" t="s">
        <v>217</v>
      </c>
      <c r="AX43">
        <v>1.825526</v>
      </c>
      <c r="AY43">
        <v>1.0124120000000001</v>
      </c>
      <c r="AZ43">
        <v>2.4503499999999998</v>
      </c>
      <c r="BA43">
        <v>14.686999999999999</v>
      </c>
      <c r="BB43">
        <v>14.39</v>
      </c>
      <c r="BC43">
        <v>0.98</v>
      </c>
      <c r="BD43">
        <v>14.737</v>
      </c>
      <c r="BE43">
        <v>2699.018</v>
      </c>
      <c r="BF43">
        <v>272.209</v>
      </c>
      <c r="BG43">
        <v>0.63100000000000001</v>
      </c>
      <c r="BH43">
        <v>2.5999999999999999E-2</v>
      </c>
      <c r="BI43">
        <v>0.65800000000000003</v>
      </c>
      <c r="BJ43">
        <v>0.503</v>
      </c>
      <c r="BK43">
        <v>2.1000000000000001E-2</v>
      </c>
      <c r="BL43">
        <v>0.52400000000000002</v>
      </c>
      <c r="BM43">
        <v>9.9260999999999999</v>
      </c>
      <c r="BQ43">
        <v>166.50299999999999</v>
      </c>
      <c r="BR43">
        <v>0.30899599999999999</v>
      </c>
      <c r="BS43">
        <v>-5</v>
      </c>
      <c r="BT43">
        <v>5.0000000000000001E-3</v>
      </c>
      <c r="BU43">
        <v>7.5510900000000003</v>
      </c>
      <c r="BW43" s="4">
        <f t="shared" si="6"/>
        <v>1.994997978</v>
      </c>
      <c r="BX43" t="e">
        <v>#NAME?</v>
      </c>
      <c r="BY43" s="4">
        <f t="shared" si="7"/>
        <v>15087.704752267686</v>
      </c>
      <c r="BZ43" s="4">
        <f t="shared" si="8"/>
        <v>1521.6678891767431</v>
      </c>
      <c r="CA43" s="4">
        <f t="shared" si="9"/>
        <v>2.8118061792810001</v>
      </c>
      <c r="CB43" s="4">
        <f t="shared" si="10"/>
        <v>55.487612954594702</v>
      </c>
    </row>
    <row r="44" spans="1:80" customFormat="1" x14ac:dyDescent="0.25">
      <c r="A44" s="26">
        <v>43530</v>
      </c>
      <c r="B44" s="27">
        <v>0.65212410879629623</v>
      </c>
      <c r="C44">
        <v>13.37</v>
      </c>
      <c r="D44">
        <v>1.3765000000000001</v>
      </c>
      <c r="E44">
        <v>13764.76152</v>
      </c>
      <c r="F44">
        <v>29.3</v>
      </c>
      <c r="G44">
        <v>1.2</v>
      </c>
      <c r="H44">
        <v>1712.6</v>
      </c>
      <c r="J44">
        <v>1.1000000000000001</v>
      </c>
      <c r="K44">
        <v>0.87409999999999999</v>
      </c>
      <c r="L44">
        <v>11.6866</v>
      </c>
      <c r="M44">
        <v>1.2031000000000001</v>
      </c>
      <c r="N44">
        <v>25.627400000000002</v>
      </c>
      <c r="O44">
        <v>1.0488999999999999</v>
      </c>
      <c r="P44">
        <v>26.7</v>
      </c>
      <c r="Q44">
        <v>20.4133</v>
      </c>
      <c r="R44">
        <v>0.83550000000000002</v>
      </c>
      <c r="S44">
        <v>21.2</v>
      </c>
      <c r="T44">
        <v>1712.5994000000001</v>
      </c>
      <c r="W44">
        <v>0</v>
      </c>
      <c r="X44">
        <v>0.96150000000000002</v>
      </c>
      <c r="Y44">
        <v>12.3</v>
      </c>
      <c r="Z44">
        <v>852</v>
      </c>
      <c r="AA44">
        <v>841</v>
      </c>
      <c r="AB44">
        <v>844</v>
      </c>
      <c r="AC44">
        <v>88</v>
      </c>
      <c r="AD44">
        <v>20.65</v>
      </c>
      <c r="AE44">
        <v>0.47</v>
      </c>
      <c r="AF44">
        <v>982</v>
      </c>
      <c r="AG44">
        <v>-2</v>
      </c>
      <c r="AH44">
        <v>47</v>
      </c>
      <c r="AI44">
        <v>36</v>
      </c>
      <c r="AJ44">
        <v>192</v>
      </c>
      <c r="AK44">
        <v>170.5</v>
      </c>
      <c r="AL44">
        <v>4.7</v>
      </c>
      <c r="AM44">
        <v>174.1</v>
      </c>
      <c r="AN44" t="s">
        <v>155</v>
      </c>
      <c r="AO44">
        <v>1</v>
      </c>
      <c r="AP44" s="28">
        <v>0.86061342592592593</v>
      </c>
      <c r="AQ44">
        <v>47.158859999999997</v>
      </c>
      <c r="AR44">
        <v>-88.484164000000007</v>
      </c>
      <c r="AS44">
        <v>306.39999999999998</v>
      </c>
      <c r="AT44">
        <v>22.8</v>
      </c>
      <c r="AU44">
        <v>12</v>
      </c>
      <c r="AV44">
        <v>10</v>
      </c>
      <c r="AW44" t="s">
        <v>217</v>
      </c>
      <c r="AX44">
        <v>1.325</v>
      </c>
      <c r="AY44">
        <v>1.125</v>
      </c>
      <c r="AZ44">
        <v>2.1375000000000002</v>
      </c>
      <c r="BA44">
        <v>14.686999999999999</v>
      </c>
      <c r="BB44">
        <v>14.69</v>
      </c>
      <c r="BC44">
        <v>1</v>
      </c>
      <c r="BD44">
        <v>14.407</v>
      </c>
      <c r="BE44">
        <v>2825.7829999999999</v>
      </c>
      <c r="BF44">
        <v>185.15799999999999</v>
      </c>
      <c r="BG44">
        <v>0.64900000000000002</v>
      </c>
      <c r="BH44">
        <v>2.7E-2</v>
      </c>
      <c r="BI44">
        <v>0.67500000000000004</v>
      </c>
      <c r="BJ44">
        <v>0.51700000000000002</v>
      </c>
      <c r="BK44">
        <v>2.1000000000000001E-2</v>
      </c>
      <c r="BL44">
        <v>0.53800000000000003</v>
      </c>
      <c r="BM44">
        <v>13.149800000000001</v>
      </c>
      <c r="BQ44">
        <v>169.04</v>
      </c>
      <c r="BR44">
        <v>0.387461</v>
      </c>
      <c r="BS44">
        <v>-5</v>
      </c>
      <c r="BT44">
        <v>5.0000000000000001E-3</v>
      </c>
      <c r="BU44">
        <v>9.4685780000000008</v>
      </c>
      <c r="BW44" s="4">
        <f t="shared" si="6"/>
        <v>2.5015983076000001</v>
      </c>
      <c r="BX44" t="e">
        <v>#NAME?</v>
      </c>
      <c r="BY44" s="4">
        <f t="shared" si="7"/>
        <v>19807.575436488733</v>
      </c>
      <c r="BZ44" s="4">
        <f t="shared" si="8"/>
        <v>1297.8813492293571</v>
      </c>
      <c r="CA44" s="4">
        <f t="shared" si="9"/>
        <v>3.6239571476878001</v>
      </c>
      <c r="CB44" s="4">
        <f t="shared" si="10"/>
        <v>92.174684140551335</v>
      </c>
    </row>
    <row r="45" spans="1:80" customFormat="1" x14ac:dyDescent="0.25">
      <c r="A45" s="26">
        <v>43530</v>
      </c>
      <c r="B45" s="27">
        <v>0.65213568287037038</v>
      </c>
      <c r="C45">
        <v>13.355</v>
      </c>
      <c r="D45">
        <v>1.5130999999999999</v>
      </c>
      <c r="E45">
        <v>15130.970089</v>
      </c>
      <c r="F45">
        <v>41.8</v>
      </c>
      <c r="G45">
        <v>1.2</v>
      </c>
      <c r="H45">
        <v>2281.8000000000002</v>
      </c>
      <c r="J45">
        <v>1.1000000000000001</v>
      </c>
      <c r="K45">
        <v>0.87250000000000005</v>
      </c>
      <c r="L45">
        <v>11.6523</v>
      </c>
      <c r="M45">
        <v>1.3202</v>
      </c>
      <c r="N45">
        <v>36.465299999999999</v>
      </c>
      <c r="O45">
        <v>1.0469999999999999</v>
      </c>
      <c r="P45">
        <v>37.5</v>
      </c>
      <c r="Q45">
        <v>29.046099999999999</v>
      </c>
      <c r="R45">
        <v>0.83399999999999996</v>
      </c>
      <c r="S45">
        <v>29.9</v>
      </c>
      <c r="T45">
        <v>2281.8265999999999</v>
      </c>
      <c r="W45">
        <v>0</v>
      </c>
      <c r="X45">
        <v>0.95979999999999999</v>
      </c>
      <c r="Y45">
        <v>12.4</v>
      </c>
      <c r="Z45">
        <v>852</v>
      </c>
      <c r="AA45">
        <v>842</v>
      </c>
      <c r="AB45">
        <v>846</v>
      </c>
      <c r="AC45">
        <v>88</v>
      </c>
      <c r="AD45">
        <v>20.65</v>
      </c>
      <c r="AE45">
        <v>0.47</v>
      </c>
      <c r="AF45">
        <v>982</v>
      </c>
      <c r="AG45">
        <v>-2</v>
      </c>
      <c r="AH45">
        <v>47</v>
      </c>
      <c r="AI45">
        <v>36</v>
      </c>
      <c r="AJ45">
        <v>192</v>
      </c>
      <c r="AK45">
        <v>171</v>
      </c>
      <c r="AL45">
        <v>4.8</v>
      </c>
      <c r="AM45">
        <v>174.4</v>
      </c>
      <c r="AN45" t="s">
        <v>155</v>
      </c>
      <c r="AO45">
        <v>1</v>
      </c>
      <c r="AP45" s="28">
        <v>0.86062500000000008</v>
      </c>
      <c r="AQ45">
        <v>47.158956000000003</v>
      </c>
      <c r="AR45">
        <v>-88.484140999999994</v>
      </c>
      <c r="AS45">
        <v>306</v>
      </c>
      <c r="AT45">
        <v>23.4</v>
      </c>
      <c r="AU45">
        <v>12</v>
      </c>
      <c r="AV45">
        <v>10</v>
      </c>
      <c r="AW45" t="s">
        <v>217</v>
      </c>
      <c r="AX45">
        <v>1.5</v>
      </c>
      <c r="AY45">
        <v>1.3</v>
      </c>
      <c r="AZ45">
        <v>2.4</v>
      </c>
      <c r="BA45">
        <v>14.686999999999999</v>
      </c>
      <c r="BB45">
        <v>14.5</v>
      </c>
      <c r="BC45">
        <v>0.99</v>
      </c>
      <c r="BD45">
        <v>14.611000000000001</v>
      </c>
      <c r="BE45">
        <v>2787.58</v>
      </c>
      <c r="BF45">
        <v>201.017</v>
      </c>
      <c r="BG45">
        <v>0.91400000000000003</v>
      </c>
      <c r="BH45">
        <v>2.5999999999999999E-2</v>
      </c>
      <c r="BI45">
        <v>0.94</v>
      </c>
      <c r="BJ45">
        <v>0.72799999999999998</v>
      </c>
      <c r="BK45">
        <v>2.1000000000000001E-2</v>
      </c>
      <c r="BL45">
        <v>0.749</v>
      </c>
      <c r="BM45">
        <v>17.334599999999998</v>
      </c>
      <c r="BQ45">
        <v>166.94800000000001</v>
      </c>
      <c r="BR45">
        <v>0.45388600000000001</v>
      </c>
      <c r="BS45">
        <v>-5</v>
      </c>
      <c r="BT45">
        <v>5.0000000000000001E-3</v>
      </c>
      <c r="BU45">
        <v>11.091839</v>
      </c>
      <c r="BW45" s="4">
        <f t="shared" si="6"/>
        <v>2.9304638638</v>
      </c>
      <c r="BX45" t="e">
        <v>#NAME?</v>
      </c>
      <c r="BY45" s="4">
        <f t="shared" si="7"/>
        <v>22889.623350686685</v>
      </c>
      <c r="BZ45" s="4">
        <f t="shared" si="8"/>
        <v>1650.6085626546987</v>
      </c>
      <c r="CA45" s="4">
        <f t="shared" si="9"/>
        <v>5.9778179637175999</v>
      </c>
      <c r="CB45" s="4">
        <f t="shared" si="10"/>
        <v>142.3394001014548</v>
      </c>
    </row>
    <row r="46" spans="1:80" customFormat="1" x14ac:dyDescent="0.25">
      <c r="A46" s="26">
        <v>43530</v>
      </c>
      <c r="B46" s="27">
        <v>0.65214725694444442</v>
      </c>
      <c r="C46">
        <v>12.997</v>
      </c>
      <c r="D46">
        <v>2.1149</v>
      </c>
      <c r="E46">
        <v>21149.008333000002</v>
      </c>
      <c r="F46">
        <v>73.3</v>
      </c>
      <c r="G46">
        <v>1.2</v>
      </c>
      <c r="H46">
        <v>2682.9</v>
      </c>
      <c r="J46">
        <v>1.08</v>
      </c>
      <c r="K46">
        <v>0.86960000000000004</v>
      </c>
      <c r="L46">
        <v>11.3026</v>
      </c>
      <c r="M46">
        <v>1.8391999999999999</v>
      </c>
      <c r="N46">
        <v>63.729399999999998</v>
      </c>
      <c r="O46">
        <v>1.0325</v>
      </c>
      <c r="P46">
        <v>64.8</v>
      </c>
      <c r="Q46">
        <v>50.762999999999998</v>
      </c>
      <c r="R46">
        <v>0.82240000000000002</v>
      </c>
      <c r="S46">
        <v>51.6</v>
      </c>
      <c r="T46">
        <v>2682.8584999999998</v>
      </c>
      <c r="W46">
        <v>0</v>
      </c>
      <c r="X46">
        <v>0.93989999999999996</v>
      </c>
      <c r="Y46">
        <v>12.3</v>
      </c>
      <c r="Z46">
        <v>853</v>
      </c>
      <c r="AA46">
        <v>843</v>
      </c>
      <c r="AB46">
        <v>846</v>
      </c>
      <c r="AC46">
        <v>88</v>
      </c>
      <c r="AD46">
        <v>20.65</v>
      </c>
      <c r="AE46">
        <v>0.47</v>
      </c>
      <c r="AF46">
        <v>982</v>
      </c>
      <c r="AG46">
        <v>-2</v>
      </c>
      <c r="AH46">
        <v>47</v>
      </c>
      <c r="AI46">
        <v>36</v>
      </c>
      <c r="AJ46">
        <v>192</v>
      </c>
      <c r="AK46">
        <v>171</v>
      </c>
      <c r="AL46">
        <v>4.8</v>
      </c>
      <c r="AM46">
        <v>174.8</v>
      </c>
      <c r="AN46" t="s">
        <v>155</v>
      </c>
      <c r="AO46">
        <v>1</v>
      </c>
      <c r="AP46" s="28">
        <v>0.86063657407407401</v>
      </c>
      <c r="AQ46">
        <v>47.159064000000001</v>
      </c>
      <c r="AR46">
        <v>-88.484134999999995</v>
      </c>
      <c r="AS46">
        <v>305.8</v>
      </c>
      <c r="AT46">
        <v>26.1</v>
      </c>
      <c r="AU46">
        <v>12</v>
      </c>
      <c r="AV46">
        <v>10</v>
      </c>
      <c r="AW46" t="s">
        <v>217</v>
      </c>
      <c r="AX46">
        <v>1.4624999999999999</v>
      </c>
      <c r="AY46">
        <v>1.3625</v>
      </c>
      <c r="AZ46">
        <v>2.3875000000000002</v>
      </c>
      <c r="BA46">
        <v>14.686999999999999</v>
      </c>
      <c r="BB46">
        <v>14.16</v>
      </c>
      <c r="BC46">
        <v>0.96</v>
      </c>
      <c r="BD46">
        <v>14.993</v>
      </c>
      <c r="BE46">
        <v>2661.5650000000001</v>
      </c>
      <c r="BF46">
        <v>275.64600000000002</v>
      </c>
      <c r="BG46">
        <v>1.5720000000000001</v>
      </c>
      <c r="BH46">
        <v>2.5000000000000001E-2</v>
      </c>
      <c r="BI46">
        <v>1.597</v>
      </c>
      <c r="BJ46">
        <v>1.252</v>
      </c>
      <c r="BK46">
        <v>0.02</v>
      </c>
      <c r="BL46">
        <v>1.272</v>
      </c>
      <c r="BM46">
        <v>20.061699999999998</v>
      </c>
      <c r="BQ46">
        <v>160.92400000000001</v>
      </c>
      <c r="BR46">
        <v>0.52222000000000002</v>
      </c>
      <c r="BS46">
        <v>-5</v>
      </c>
      <c r="BT46">
        <v>5.0000000000000001E-3</v>
      </c>
      <c r="BU46">
        <v>12.761751</v>
      </c>
      <c r="BW46" s="4">
        <f t="shared" si="6"/>
        <v>3.3716546142000001</v>
      </c>
      <c r="BX46" t="e">
        <v>#NAME?</v>
      </c>
      <c r="BY46" s="4">
        <f t="shared" si="7"/>
        <v>25145.199921173193</v>
      </c>
      <c r="BZ46" s="4">
        <f t="shared" si="8"/>
        <v>2604.1722736328838</v>
      </c>
      <c r="CA46" s="4">
        <f t="shared" si="9"/>
        <v>11.8283003801556</v>
      </c>
      <c r="CB46" s="4">
        <f t="shared" si="10"/>
        <v>189.53339755316901</v>
      </c>
    </row>
    <row r="47" spans="1:80" customFormat="1" x14ac:dyDescent="0.25">
      <c r="A47" s="26">
        <v>43530</v>
      </c>
      <c r="B47" s="27">
        <v>0.65215883101851857</v>
      </c>
      <c r="C47">
        <v>12.61</v>
      </c>
      <c r="D47">
        <v>2.7959999999999998</v>
      </c>
      <c r="E47">
        <v>27959.956672</v>
      </c>
      <c r="F47">
        <v>105.2</v>
      </c>
      <c r="G47">
        <v>1.1000000000000001</v>
      </c>
      <c r="H47">
        <v>3035.4</v>
      </c>
      <c r="J47">
        <v>1</v>
      </c>
      <c r="K47">
        <v>0.86619999999999997</v>
      </c>
      <c r="L47">
        <v>10.9232</v>
      </c>
      <c r="M47">
        <v>2.4220000000000002</v>
      </c>
      <c r="N47">
        <v>91.164299999999997</v>
      </c>
      <c r="O47">
        <v>0.95289999999999997</v>
      </c>
      <c r="P47">
        <v>92.1</v>
      </c>
      <c r="Q47">
        <v>72.616100000000003</v>
      </c>
      <c r="R47">
        <v>0.75900000000000001</v>
      </c>
      <c r="S47">
        <v>73.400000000000006</v>
      </c>
      <c r="T47">
        <v>3035.36</v>
      </c>
      <c r="W47">
        <v>0</v>
      </c>
      <c r="X47">
        <v>0.86619999999999997</v>
      </c>
      <c r="Y47">
        <v>12.3</v>
      </c>
      <c r="Z47">
        <v>853</v>
      </c>
      <c r="AA47">
        <v>843</v>
      </c>
      <c r="AB47">
        <v>845</v>
      </c>
      <c r="AC47">
        <v>88</v>
      </c>
      <c r="AD47">
        <v>20.65</v>
      </c>
      <c r="AE47">
        <v>0.47</v>
      </c>
      <c r="AF47">
        <v>982</v>
      </c>
      <c r="AG47">
        <v>-2</v>
      </c>
      <c r="AH47">
        <v>47</v>
      </c>
      <c r="AI47">
        <v>36</v>
      </c>
      <c r="AJ47">
        <v>192</v>
      </c>
      <c r="AK47">
        <v>171</v>
      </c>
      <c r="AL47">
        <v>4.8</v>
      </c>
      <c r="AM47">
        <v>174.8</v>
      </c>
      <c r="AN47" t="s">
        <v>155</v>
      </c>
      <c r="AO47">
        <v>1</v>
      </c>
      <c r="AP47" s="28">
        <v>0.86064814814814816</v>
      </c>
      <c r="AQ47">
        <v>47.159191</v>
      </c>
      <c r="AR47">
        <v>-88.48415</v>
      </c>
      <c r="AS47">
        <v>306.10000000000002</v>
      </c>
      <c r="AT47">
        <v>29</v>
      </c>
      <c r="AU47">
        <v>12</v>
      </c>
      <c r="AV47">
        <v>10</v>
      </c>
      <c r="AW47" t="s">
        <v>217</v>
      </c>
      <c r="AX47">
        <v>1.175</v>
      </c>
      <c r="AY47">
        <v>1.7625</v>
      </c>
      <c r="AZ47">
        <v>2.2374999999999998</v>
      </c>
      <c r="BA47">
        <v>14.686999999999999</v>
      </c>
      <c r="BB47">
        <v>13.78</v>
      </c>
      <c r="BC47">
        <v>0.94</v>
      </c>
      <c r="BD47">
        <v>15.443</v>
      </c>
      <c r="BE47">
        <v>2527.0880000000002</v>
      </c>
      <c r="BF47">
        <v>356.63099999999997</v>
      </c>
      <c r="BG47">
        <v>2.2090000000000001</v>
      </c>
      <c r="BH47">
        <v>2.3E-2</v>
      </c>
      <c r="BI47">
        <v>2.2320000000000002</v>
      </c>
      <c r="BJ47">
        <v>1.7589999999999999</v>
      </c>
      <c r="BK47">
        <v>1.7999999999999999E-2</v>
      </c>
      <c r="BL47">
        <v>1.778</v>
      </c>
      <c r="BM47">
        <v>22.299499999999998</v>
      </c>
      <c r="BQ47">
        <v>145.715</v>
      </c>
      <c r="BR47">
        <v>0.52476100000000003</v>
      </c>
      <c r="BS47">
        <v>-5</v>
      </c>
      <c r="BT47">
        <v>5.0000000000000001E-3</v>
      </c>
      <c r="BU47">
        <v>12.823847000000001</v>
      </c>
      <c r="BW47" s="4">
        <f t="shared" si="6"/>
        <v>3.3880603774</v>
      </c>
      <c r="BX47" t="e">
        <v>#NAME?</v>
      </c>
      <c r="BY47" s="4">
        <f t="shared" si="7"/>
        <v>23990.894598936902</v>
      </c>
      <c r="BZ47" s="4">
        <f t="shared" si="8"/>
        <v>3385.6742352120168</v>
      </c>
      <c r="CA47" s="4">
        <f t="shared" si="9"/>
        <v>16.6990558300819</v>
      </c>
      <c r="CB47" s="4">
        <f t="shared" si="10"/>
        <v>211.70016798346293</v>
      </c>
    </row>
    <row r="48" spans="1:80" customFormat="1" x14ac:dyDescent="0.25">
      <c r="A48" s="26">
        <v>43530</v>
      </c>
      <c r="B48" s="27">
        <v>0.65217040509259261</v>
      </c>
      <c r="C48">
        <v>12.641</v>
      </c>
      <c r="D48">
        <v>2.7732000000000001</v>
      </c>
      <c r="E48">
        <v>27731.535337000001</v>
      </c>
      <c r="F48">
        <v>137</v>
      </c>
      <c r="G48">
        <v>1.1000000000000001</v>
      </c>
      <c r="H48">
        <v>3603.5</v>
      </c>
      <c r="J48">
        <v>0.9</v>
      </c>
      <c r="K48">
        <v>0.86570000000000003</v>
      </c>
      <c r="L48">
        <v>10.943</v>
      </c>
      <c r="M48">
        <v>2.4005999999999998</v>
      </c>
      <c r="N48">
        <v>118.5608</v>
      </c>
      <c r="O48">
        <v>0.95220000000000005</v>
      </c>
      <c r="P48">
        <v>119.5</v>
      </c>
      <c r="Q48">
        <v>94.438500000000005</v>
      </c>
      <c r="R48">
        <v>0.75849999999999995</v>
      </c>
      <c r="S48">
        <v>95.2</v>
      </c>
      <c r="T48">
        <v>3603.5</v>
      </c>
      <c r="W48">
        <v>0</v>
      </c>
      <c r="X48">
        <v>0.77910000000000001</v>
      </c>
      <c r="Y48">
        <v>12.4</v>
      </c>
      <c r="Z48">
        <v>852</v>
      </c>
      <c r="AA48">
        <v>842</v>
      </c>
      <c r="AB48">
        <v>844</v>
      </c>
      <c r="AC48">
        <v>88</v>
      </c>
      <c r="AD48">
        <v>20.65</v>
      </c>
      <c r="AE48">
        <v>0.47</v>
      </c>
      <c r="AF48">
        <v>982</v>
      </c>
      <c r="AG48">
        <v>-2</v>
      </c>
      <c r="AH48">
        <v>47</v>
      </c>
      <c r="AI48">
        <v>36</v>
      </c>
      <c r="AJ48">
        <v>192</v>
      </c>
      <c r="AK48">
        <v>171</v>
      </c>
      <c r="AL48">
        <v>4.8</v>
      </c>
      <c r="AM48">
        <v>174.5</v>
      </c>
      <c r="AN48" t="s">
        <v>155</v>
      </c>
      <c r="AO48">
        <v>1</v>
      </c>
      <c r="AP48" s="28">
        <v>0.8606597222222222</v>
      </c>
      <c r="AQ48">
        <v>47.159326</v>
      </c>
      <c r="AR48">
        <v>-88.484161</v>
      </c>
      <c r="AS48">
        <v>306.3</v>
      </c>
      <c r="AT48">
        <v>33.1</v>
      </c>
      <c r="AU48">
        <v>12</v>
      </c>
      <c r="AV48">
        <v>9</v>
      </c>
      <c r="AW48" t="s">
        <v>227</v>
      </c>
      <c r="AX48">
        <v>1.0125</v>
      </c>
      <c r="AY48">
        <v>1.5125</v>
      </c>
      <c r="AZ48">
        <v>1.8125</v>
      </c>
      <c r="BA48">
        <v>14.686999999999999</v>
      </c>
      <c r="BB48">
        <v>13.72</v>
      </c>
      <c r="BC48">
        <v>0.93</v>
      </c>
      <c r="BD48">
        <v>15.518000000000001</v>
      </c>
      <c r="BE48">
        <v>2521.431</v>
      </c>
      <c r="BF48">
        <v>352.05700000000002</v>
      </c>
      <c r="BG48">
        <v>2.8610000000000002</v>
      </c>
      <c r="BH48">
        <v>2.3E-2</v>
      </c>
      <c r="BI48">
        <v>2.8839999999999999</v>
      </c>
      <c r="BJ48">
        <v>2.2789999999999999</v>
      </c>
      <c r="BK48">
        <v>1.7999999999999999E-2</v>
      </c>
      <c r="BL48">
        <v>2.2970000000000002</v>
      </c>
      <c r="BM48">
        <v>26.366299999999999</v>
      </c>
      <c r="BQ48">
        <v>130.52799999999999</v>
      </c>
      <c r="BR48">
        <v>0.44500400000000001</v>
      </c>
      <c r="BS48">
        <v>-5</v>
      </c>
      <c r="BT48">
        <v>5.0000000000000001E-3</v>
      </c>
      <c r="BU48">
        <v>10.874784999999999</v>
      </c>
      <c r="BW48" s="4">
        <f t="shared" si="6"/>
        <v>2.8731181969999997</v>
      </c>
      <c r="BX48" t="e">
        <v>#NAME?</v>
      </c>
      <c r="BY48" s="4">
        <f t="shared" si="7"/>
        <v>20299.040818833098</v>
      </c>
      <c r="BZ48" s="4">
        <f t="shared" si="8"/>
        <v>2834.2712584861233</v>
      </c>
      <c r="CA48" s="4">
        <f t="shared" si="9"/>
        <v>18.347325001604496</v>
      </c>
      <c r="CB48" s="4">
        <f t="shared" si="10"/>
        <v>212.26462272479361</v>
      </c>
    </row>
    <row r="49" spans="1:80" customFormat="1" x14ac:dyDescent="0.25">
      <c r="A49" s="26">
        <v>43530</v>
      </c>
      <c r="B49" s="27">
        <v>0.65218197916666665</v>
      </c>
      <c r="C49">
        <v>13.010999999999999</v>
      </c>
      <c r="D49">
        <v>2.1244000000000001</v>
      </c>
      <c r="E49">
        <v>21243.599321000002</v>
      </c>
      <c r="F49">
        <v>151.1</v>
      </c>
      <c r="G49">
        <v>1.1000000000000001</v>
      </c>
      <c r="H49">
        <v>3591.7</v>
      </c>
      <c r="J49">
        <v>0.8</v>
      </c>
      <c r="K49">
        <v>0.86860000000000004</v>
      </c>
      <c r="L49">
        <v>11.301299999999999</v>
      </c>
      <c r="M49">
        <v>1.8451</v>
      </c>
      <c r="N49">
        <v>131.27940000000001</v>
      </c>
      <c r="O49">
        <v>0.95540000000000003</v>
      </c>
      <c r="P49">
        <v>132.19999999999999</v>
      </c>
      <c r="Q49">
        <v>104.5694</v>
      </c>
      <c r="R49">
        <v>0.76100000000000001</v>
      </c>
      <c r="S49">
        <v>105.3</v>
      </c>
      <c r="T49">
        <v>3591.6511</v>
      </c>
      <c r="W49">
        <v>0</v>
      </c>
      <c r="X49">
        <v>0.69479999999999997</v>
      </c>
      <c r="Y49">
        <v>12.3</v>
      </c>
      <c r="Z49">
        <v>851</v>
      </c>
      <c r="AA49">
        <v>841</v>
      </c>
      <c r="AB49">
        <v>845</v>
      </c>
      <c r="AC49">
        <v>88</v>
      </c>
      <c r="AD49">
        <v>20.65</v>
      </c>
      <c r="AE49">
        <v>0.47</v>
      </c>
      <c r="AF49">
        <v>982</v>
      </c>
      <c r="AG49">
        <v>-2</v>
      </c>
      <c r="AH49">
        <v>47</v>
      </c>
      <c r="AI49">
        <v>36</v>
      </c>
      <c r="AJ49">
        <v>192</v>
      </c>
      <c r="AK49">
        <v>171</v>
      </c>
      <c r="AL49">
        <v>4.7</v>
      </c>
      <c r="AM49">
        <v>174.1</v>
      </c>
      <c r="AN49" t="s">
        <v>155</v>
      </c>
      <c r="AO49">
        <v>1</v>
      </c>
      <c r="AP49" s="28">
        <v>0.86067129629629635</v>
      </c>
      <c r="AQ49">
        <v>47.159480000000002</v>
      </c>
      <c r="AR49">
        <v>-88.484166000000002</v>
      </c>
      <c r="AS49">
        <v>306.89999999999998</v>
      </c>
      <c r="AT49">
        <v>35.6</v>
      </c>
      <c r="AU49">
        <v>12</v>
      </c>
      <c r="AV49">
        <v>10</v>
      </c>
      <c r="AW49" t="s">
        <v>217</v>
      </c>
      <c r="AX49">
        <v>1.1625000000000001</v>
      </c>
      <c r="AY49">
        <v>1.6625000000000001</v>
      </c>
      <c r="AZ49">
        <v>1.9875</v>
      </c>
      <c r="BA49">
        <v>14.686999999999999</v>
      </c>
      <c r="BB49">
        <v>14.04</v>
      </c>
      <c r="BC49">
        <v>0.96</v>
      </c>
      <c r="BD49">
        <v>15.132999999999999</v>
      </c>
      <c r="BE49">
        <v>2642.37</v>
      </c>
      <c r="BF49">
        <v>274.58199999999999</v>
      </c>
      <c r="BG49">
        <v>3.214</v>
      </c>
      <c r="BH49">
        <v>2.3E-2</v>
      </c>
      <c r="BI49">
        <v>3.238</v>
      </c>
      <c r="BJ49">
        <v>2.56</v>
      </c>
      <c r="BK49">
        <v>1.9E-2</v>
      </c>
      <c r="BL49">
        <v>2.5790000000000002</v>
      </c>
      <c r="BM49">
        <v>26.666899999999998</v>
      </c>
      <c r="BQ49">
        <v>118.129</v>
      </c>
      <c r="BR49">
        <v>0.356375</v>
      </c>
      <c r="BS49">
        <v>-5</v>
      </c>
      <c r="BT49">
        <v>5.0000000000000001E-3</v>
      </c>
      <c r="BU49">
        <v>8.7089049999999997</v>
      </c>
      <c r="BW49" s="4">
        <f t="shared" si="6"/>
        <v>2.300892701</v>
      </c>
      <c r="BX49" t="e">
        <v>#NAME?</v>
      </c>
      <c r="BY49" s="4">
        <f t="shared" si="7"/>
        <v>17035.894130380453</v>
      </c>
      <c r="BZ49" s="4">
        <f t="shared" si="8"/>
        <v>1770.2857215712127</v>
      </c>
      <c r="CA49" s="4">
        <f t="shared" si="9"/>
        <v>16.504838071039998</v>
      </c>
      <c r="CB49" s="4">
        <f t="shared" si="10"/>
        <v>171.92690092055332</v>
      </c>
    </row>
    <row r="50" spans="1:80" customFormat="1" x14ac:dyDescent="0.25">
      <c r="A50" s="26">
        <v>43530</v>
      </c>
      <c r="B50" s="27">
        <v>0.65219355324074069</v>
      </c>
      <c r="C50">
        <v>13.079000000000001</v>
      </c>
      <c r="D50">
        <v>1.7695000000000001</v>
      </c>
      <c r="E50">
        <v>17695.492487</v>
      </c>
      <c r="F50">
        <v>155.80000000000001</v>
      </c>
      <c r="G50">
        <v>1.1000000000000001</v>
      </c>
      <c r="H50">
        <v>2837.4</v>
      </c>
      <c r="J50">
        <v>0.7</v>
      </c>
      <c r="K50">
        <v>0.87190000000000001</v>
      </c>
      <c r="L50">
        <v>11.4026</v>
      </c>
      <c r="M50">
        <v>1.5427999999999999</v>
      </c>
      <c r="N50">
        <v>135.87039999999999</v>
      </c>
      <c r="O50">
        <v>0.95899999999999996</v>
      </c>
      <c r="P50">
        <v>136.80000000000001</v>
      </c>
      <c r="Q50">
        <v>108.22629999999999</v>
      </c>
      <c r="R50">
        <v>0.76390000000000002</v>
      </c>
      <c r="S50">
        <v>109</v>
      </c>
      <c r="T50">
        <v>2837.3910999999998</v>
      </c>
      <c r="W50">
        <v>0</v>
      </c>
      <c r="X50">
        <v>0.61029999999999995</v>
      </c>
      <c r="Y50">
        <v>12.4</v>
      </c>
      <c r="Z50">
        <v>851</v>
      </c>
      <c r="AA50">
        <v>840</v>
      </c>
      <c r="AB50">
        <v>845</v>
      </c>
      <c r="AC50">
        <v>88</v>
      </c>
      <c r="AD50">
        <v>20.65</v>
      </c>
      <c r="AE50">
        <v>0.47</v>
      </c>
      <c r="AF50">
        <v>982</v>
      </c>
      <c r="AG50">
        <v>-2</v>
      </c>
      <c r="AH50">
        <v>47</v>
      </c>
      <c r="AI50">
        <v>36</v>
      </c>
      <c r="AJ50">
        <v>192</v>
      </c>
      <c r="AK50">
        <v>171</v>
      </c>
      <c r="AL50">
        <v>4.8</v>
      </c>
      <c r="AM50">
        <v>174.2</v>
      </c>
      <c r="AN50" t="s">
        <v>155</v>
      </c>
      <c r="AO50">
        <v>1</v>
      </c>
      <c r="AP50" s="28">
        <v>0.86068287037037028</v>
      </c>
      <c r="AQ50">
        <v>47.159635999999999</v>
      </c>
      <c r="AR50">
        <v>-88.484171000000003</v>
      </c>
      <c r="AS50">
        <v>307.7</v>
      </c>
      <c r="AT50">
        <v>37.1</v>
      </c>
      <c r="AU50">
        <v>12</v>
      </c>
      <c r="AV50">
        <v>11</v>
      </c>
      <c r="AW50" t="s">
        <v>216</v>
      </c>
      <c r="AX50">
        <v>1.6125</v>
      </c>
      <c r="AY50">
        <v>1.9624999999999999</v>
      </c>
      <c r="AZ50">
        <v>2.6124999999999998</v>
      </c>
      <c r="BA50">
        <v>14.686999999999999</v>
      </c>
      <c r="BB50">
        <v>14.42</v>
      </c>
      <c r="BC50">
        <v>0.98</v>
      </c>
      <c r="BD50">
        <v>14.698</v>
      </c>
      <c r="BE50">
        <v>2721.9540000000002</v>
      </c>
      <c r="BF50">
        <v>234.40100000000001</v>
      </c>
      <c r="BG50">
        <v>3.3969999999999998</v>
      </c>
      <c r="BH50">
        <v>2.4E-2</v>
      </c>
      <c r="BI50">
        <v>3.4209999999999998</v>
      </c>
      <c r="BJ50">
        <v>2.7050000000000001</v>
      </c>
      <c r="BK50">
        <v>1.9E-2</v>
      </c>
      <c r="BL50">
        <v>2.7250000000000001</v>
      </c>
      <c r="BM50">
        <v>21.508400000000002</v>
      </c>
      <c r="BQ50">
        <v>105.929</v>
      </c>
      <c r="BR50">
        <v>0.31173299999999998</v>
      </c>
      <c r="BS50">
        <v>-5</v>
      </c>
      <c r="BT50">
        <v>5.0000000000000001E-3</v>
      </c>
      <c r="BU50">
        <v>7.6179690000000004</v>
      </c>
      <c r="BW50" s="4">
        <f t="shared" si="6"/>
        <v>2.0126674098000001</v>
      </c>
      <c r="BX50" t="e">
        <v>#NAME?</v>
      </c>
      <c r="BY50" s="4">
        <f t="shared" si="7"/>
        <v>15350.684010012668</v>
      </c>
      <c r="BZ50" s="4">
        <f t="shared" si="8"/>
        <v>1321.9237660265308</v>
      </c>
      <c r="CA50" s="4">
        <f t="shared" si="9"/>
        <v>15.2550705291435</v>
      </c>
      <c r="CB50" s="4">
        <f t="shared" si="10"/>
        <v>121.2983951826359</v>
      </c>
    </row>
    <row r="51" spans="1:80" customFormat="1" x14ac:dyDescent="0.25">
      <c r="A51" s="26">
        <v>43530</v>
      </c>
      <c r="B51" s="27">
        <v>0.65220512731481484</v>
      </c>
      <c r="C51">
        <v>13.112</v>
      </c>
      <c r="D51">
        <v>1.6928000000000001</v>
      </c>
      <c r="E51">
        <v>16927.545910000001</v>
      </c>
      <c r="F51">
        <v>156.30000000000001</v>
      </c>
      <c r="G51">
        <v>1.1000000000000001</v>
      </c>
      <c r="H51">
        <v>2298.8000000000002</v>
      </c>
      <c r="J51">
        <v>0.63</v>
      </c>
      <c r="K51">
        <v>0.87280000000000002</v>
      </c>
      <c r="L51">
        <v>11.4442</v>
      </c>
      <c r="M51">
        <v>1.4774</v>
      </c>
      <c r="N51">
        <v>136.42740000000001</v>
      </c>
      <c r="O51">
        <v>0.96009999999999995</v>
      </c>
      <c r="P51">
        <v>137.4</v>
      </c>
      <c r="Q51">
        <v>108.67</v>
      </c>
      <c r="R51">
        <v>0.76470000000000005</v>
      </c>
      <c r="S51">
        <v>109.4</v>
      </c>
      <c r="T51">
        <v>2298.8256999999999</v>
      </c>
      <c r="W51">
        <v>0</v>
      </c>
      <c r="X51">
        <v>0.54759999999999998</v>
      </c>
      <c r="Y51">
        <v>12.4</v>
      </c>
      <c r="Z51">
        <v>850</v>
      </c>
      <c r="AA51">
        <v>840</v>
      </c>
      <c r="AB51">
        <v>843</v>
      </c>
      <c r="AC51">
        <v>88</v>
      </c>
      <c r="AD51">
        <v>20.65</v>
      </c>
      <c r="AE51">
        <v>0.47</v>
      </c>
      <c r="AF51">
        <v>982</v>
      </c>
      <c r="AG51">
        <v>-2</v>
      </c>
      <c r="AH51">
        <v>47</v>
      </c>
      <c r="AI51">
        <v>36</v>
      </c>
      <c r="AJ51">
        <v>192</v>
      </c>
      <c r="AK51">
        <v>171</v>
      </c>
      <c r="AL51">
        <v>4.8</v>
      </c>
      <c r="AM51">
        <v>174.6</v>
      </c>
      <c r="AN51" t="s">
        <v>155</v>
      </c>
      <c r="AO51">
        <v>2</v>
      </c>
      <c r="AP51" s="28">
        <v>0.86069444444444443</v>
      </c>
      <c r="AQ51">
        <v>47.159782999999997</v>
      </c>
      <c r="AR51">
        <v>-88.484178999999997</v>
      </c>
      <c r="AS51">
        <v>308.3</v>
      </c>
      <c r="AT51">
        <v>36.6</v>
      </c>
      <c r="AU51">
        <v>12</v>
      </c>
      <c r="AV51">
        <v>12</v>
      </c>
      <c r="AW51" t="s">
        <v>206</v>
      </c>
      <c r="AX51">
        <v>1.675</v>
      </c>
      <c r="AY51">
        <v>1.0249999999999999</v>
      </c>
      <c r="AZ51">
        <v>2.7</v>
      </c>
      <c r="BA51">
        <v>14.686999999999999</v>
      </c>
      <c r="BB51">
        <v>14.53</v>
      </c>
      <c r="BC51">
        <v>0.99</v>
      </c>
      <c r="BD51">
        <v>14.576000000000001</v>
      </c>
      <c r="BE51">
        <v>2748.0639999999999</v>
      </c>
      <c r="BF51">
        <v>225.79599999999999</v>
      </c>
      <c r="BG51">
        <v>3.431</v>
      </c>
      <c r="BH51">
        <v>2.4E-2</v>
      </c>
      <c r="BI51">
        <v>3.4550000000000001</v>
      </c>
      <c r="BJ51">
        <v>2.7330000000000001</v>
      </c>
      <c r="BK51">
        <v>1.9E-2</v>
      </c>
      <c r="BL51">
        <v>2.7519999999999998</v>
      </c>
      <c r="BM51">
        <v>17.5291</v>
      </c>
      <c r="BQ51">
        <v>95.617000000000004</v>
      </c>
      <c r="BR51">
        <v>0.32562799999999997</v>
      </c>
      <c r="BS51">
        <v>-5</v>
      </c>
      <c r="BT51">
        <v>5.0000000000000001E-3</v>
      </c>
      <c r="BU51">
        <v>7.9575339999999999</v>
      </c>
      <c r="BW51" s="4">
        <f t="shared" si="6"/>
        <v>2.1023804827999997</v>
      </c>
      <c r="BX51" t="e">
        <v>#NAME?</v>
      </c>
      <c r="BY51" s="4">
        <f t="shared" si="7"/>
        <v>16188.74175230449</v>
      </c>
      <c r="BZ51" s="4">
        <f t="shared" si="8"/>
        <v>1330.1557506314791</v>
      </c>
      <c r="CA51" s="4">
        <f t="shared" si="9"/>
        <v>16.100000294406598</v>
      </c>
      <c r="CB51" s="4">
        <f t="shared" si="10"/>
        <v>103.26326935992782</v>
      </c>
    </row>
    <row r="52" spans="1:80" customFormat="1" x14ac:dyDescent="0.25">
      <c r="A52" s="26">
        <v>43530</v>
      </c>
      <c r="B52" s="27">
        <v>0.65221670138888888</v>
      </c>
      <c r="C52">
        <v>13.13</v>
      </c>
      <c r="D52">
        <v>1.7231000000000001</v>
      </c>
      <c r="E52">
        <v>17231.405621999998</v>
      </c>
      <c r="F52">
        <v>157.19999999999999</v>
      </c>
      <c r="G52">
        <v>1.1000000000000001</v>
      </c>
      <c r="H52">
        <v>2363.6999999999998</v>
      </c>
      <c r="J52">
        <v>0.57999999999999996</v>
      </c>
      <c r="K52">
        <v>0.87229999999999996</v>
      </c>
      <c r="L52">
        <v>11.4534</v>
      </c>
      <c r="M52">
        <v>1.5031000000000001</v>
      </c>
      <c r="N52">
        <v>137.1233</v>
      </c>
      <c r="O52">
        <v>0.95950000000000002</v>
      </c>
      <c r="P52">
        <v>138.1</v>
      </c>
      <c r="Q52">
        <v>109.2243</v>
      </c>
      <c r="R52">
        <v>0.76429999999999998</v>
      </c>
      <c r="S52">
        <v>110</v>
      </c>
      <c r="T52">
        <v>2363.7039</v>
      </c>
      <c r="W52">
        <v>0</v>
      </c>
      <c r="X52">
        <v>0.50680000000000003</v>
      </c>
      <c r="Y52">
        <v>12.3</v>
      </c>
      <c r="Z52">
        <v>850</v>
      </c>
      <c r="AA52">
        <v>840</v>
      </c>
      <c r="AB52">
        <v>842</v>
      </c>
      <c r="AC52">
        <v>88</v>
      </c>
      <c r="AD52">
        <v>20.65</v>
      </c>
      <c r="AE52">
        <v>0.47</v>
      </c>
      <c r="AF52">
        <v>982</v>
      </c>
      <c r="AG52">
        <v>-2</v>
      </c>
      <c r="AH52">
        <v>47</v>
      </c>
      <c r="AI52">
        <v>36</v>
      </c>
      <c r="AJ52">
        <v>192</v>
      </c>
      <c r="AK52">
        <v>171</v>
      </c>
      <c r="AL52">
        <v>4.7</v>
      </c>
      <c r="AM52">
        <v>175</v>
      </c>
      <c r="AN52" t="s">
        <v>155</v>
      </c>
      <c r="AO52">
        <v>2</v>
      </c>
      <c r="AP52" s="28">
        <v>0.86070601851851858</v>
      </c>
      <c r="AQ52">
        <v>47.159925999999999</v>
      </c>
      <c r="AR52">
        <v>-88.484183999999999</v>
      </c>
      <c r="AS52">
        <v>308.5</v>
      </c>
      <c r="AT52">
        <v>35.6</v>
      </c>
      <c r="AU52">
        <v>12</v>
      </c>
      <c r="AV52">
        <v>11</v>
      </c>
      <c r="AW52" t="s">
        <v>208</v>
      </c>
      <c r="AX52">
        <v>1.5</v>
      </c>
      <c r="AY52">
        <v>1.2</v>
      </c>
      <c r="AZ52">
        <v>2.7</v>
      </c>
      <c r="BA52">
        <v>14.686999999999999</v>
      </c>
      <c r="BB52">
        <v>14.47</v>
      </c>
      <c r="BC52">
        <v>0.99</v>
      </c>
      <c r="BD52">
        <v>14.638999999999999</v>
      </c>
      <c r="BE52">
        <v>2741.616</v>
      </c>
      <c r="BF52">
        <v>229.00200000000001</v>
      </c>
      <c r="BG52">
        <v>3.4369999999999998</v>
      </c>
      <c r="BH52">
        <v>2.4E-2</v>
      </c>
      <c r="BI52">
        <v>3.4609999999999999</v>
      </c>
      <c r="BJ52">
        <v>2.738</v>
      </c>
      <c r="BK52">
        <v>1.9E-2</v>
      </c>
      <c r="BL52">
        <v>2.7570000000000001</v>
      </c>
      <c r="BM52">
        <v>17.967199999999998</v>
      </c>
      <c r="BQ52">
        <v>88.215999999999994</v>
      </c>
      <c r="BR52">
        <v>0.35190700000000003</v>
      </c>
      <c r="BS52">
        <v>-5</v>
      </c>
      <c r="BT52">
        <v>5.0000000000000001E-3</v>
      </c>
      <c r="BU52">
        <v>8.5997269999999997</v>
      </c>
      <c r="BW52" s="4">
        <f t="shared" si="6"/>
        <v>2.2720478734</v>
      </c>
      <c r="BX52" t="e">
        <v>#NAME?</v>
      </c>
      <c r="BY52" s="4">
        <f t="shared" si="7"/>
        <v>17454.163507477329</v>
      </c>
      <c r="BZ52" s="4">
        <f t="shared" si="8"/>
        <v>1457.9132714206962</v>
      </c>
      <c r="CA52" s="4">
        <f t="shared" si="9"/>
        <v>17.431142684997798</v>
      </c>
      <c r="CB52" s="4">
        <f t="shared" si="10"/>
        <v>114.3859849707423</v>
      </c>
    </row>
    <row r="53" spans="1:80" customFormat="1" x14ac:dyDescent="0.25">
      <c r="A53" s="26">
        <v>43530</v>
      </c>
      <c r="B53" s="27">
        <v>0.65222827546296303</v>
      </c>
      <c r="C53">
        <v>12.974</v>
      </c>
      <c r="D53">
        <v>1.9917</v>
      </c>
      <c r="E53">
        <v>19917.180156999999</v>
      </c>
      <c r="F53">
        <v>162.5</v>
      </c>
      <c r="G53">
        <v>1.1000000000000001</v>
      </c>
      <c r="H53">
        <v>2608.8000000000002</v>
      </c>
      <c r="J53">
        <v>0.5</v>
      </c>
      <c r="K53">
        <v>0.87090000000000001</v>
      </c>
      <c r="L53">
        <v>11.2997</v>
      </c>
      <c r="M53">
        <v>1.7346999999999999</v>
      </c>
      <c r="N53">
        <v>141.56139999999999</v>
      </c>
      <c r="O53">
        <v>0.95799999999999996</v>
      </c>
      <c r="P53">
        <v>142.5</v>
      </c>
      <c r="Q53">
        <v>112.7594</v>
      </c>
      <c r="R53">
        <v>0.7631</v>
      </c>
      <c r="S53">
        <v>113.5</v>
      </c>
      <c r="T53">
        <v>2608.7827000000002</v>
      </c>
      <c r="W53">
        <v>0</v>
      </c>
      <c r="X53">
        <v>0.4355</v>
      </c>
      <c r="Y53">
        <v>12.4</v>
      </c>
      <c r="Z53">
        <v>850</v>
      </c>
      <c r="AA53">
        <v>840</v>
      </c>
      <c r="AB53">
        <v>842</v>
      </c>
      <c r="AC53">
        <v>88</v>
      </c>
      <c r="AD53">
        <v>20.65</v>
      </c>
      <c r="AE53">
        <v>0.47</v>
      </c>
      <c r="AF53">
        <v>982</v>
      </c>
      <c r="AG53">
        <v>-2</v>
      </c>
      <c r="AH53">
        <v>47</v>
      </c>
      <c r="AI53">
        <v>36</v>
      </c>
      <c r="AJ53">
        <v>192</v>
      </c>
      <c r="AK53">
        <v>171</v>
      </c>
      <c r="AL53">
        <v>4.8</v>
      </c>
      <c r="AM53">
        <v>175</v>
      </c>
      <c r="AN53" t="s">
        <v>155</v>
      </c>
      <c r="AO53">
        <v>2</v>
      </c>
      <c r="AP53" s="28">
        <v>0.86071759259259262</v>
      </c>
      <c r="AQ53">
        <v>47.160066999999998</v>
      </c>
      <c r="AR53">
        <v>-88.484185999999994</v>
      </c>
      <c r="AS53">
        <v>308.8</v>
      </c>
      <c r="AT53">
        <v>35.4</v>
      </c>
      <c r="AU53">
        <v>12</v>
      </c>
      <c r="AV53">
        <v>11</v>
      </c>
      <c r="AW53" t="s">
        <v>208</v>
      </c>
      <c r="AX53">
        <v>1.5125</v>
      </c>
      <c r="AY53">
        <v>1.175</v>
      </c>
      <c r="AZ53">
        <v>2.7124999999999999</v>
      </c>
      <c r="BA53">
        <v>14.686999999999999</v>
      </c>
      <c r="BB53">
        <v>14.31</v>
      </c>
      <c r="BC53">
        <v>0.97</v>
      </c>
      <c r="BD53">
        <v>14.819000000000001</v>
      </c>
      <c r="BE53">
        <v>2683.93</v>
      </c>
      <c r="BF53">
        <v>262.23700000000002</v>
      </c>
      <c r="BG53">
        <v>3.5209999999999999</v>
      </c>
      <c r="BH53">
        <v>2.4E-2</v>
      </c>
      <c r="BI53">
        <v>3.5449999999999999</v>
      </c>
      <c r="BJ53">
        <v>2.8050000000000002</v>
      </c>
      <c r="BK53">
        <v>1.9E-2</v>
      </c>
      <c r="BL53">
        <v>2.8239999999999998</v>
      </c>
      <c r="BM53">
        <v>19.6768</v>
      </c>
      <c r="BQ53">
        <v>75.206999999999994</v>
      </c>
      <c r="BR53">
        <v>0.35001900000000002</v>
      </c>
      <c r="BS53">
        <v>-5</v>
      </c>
      <c r="BT53">
        <v>5.0000000000000001E-3</v>
      </c>
      <c r="BU53">
        <v>8.5535890000000006</v>
      </c>
      <c r="BW53" s="4">
        <f t="shared" si="6"/>
        <v>2.2598582137999998</v>
      </c>
      <c r="BX53" t="e">
        <v>#NAME?</v>
      </c>
      <c r="BY53" s="4">
        <f t="shared" si="7"/>
        <v>16995.240422567229</v>
      </c>
      <c r="BZ53" s="4">
        <f t="shared" si="8"/>
        <v>1660.5428840143982</v>
      </c>
      <c r="CA53" s="4">
        <f t="shared" si="9"/>
        <v>17.761882532443501</v>
      </c>
      <c r="CB53" s="4">
        <f t="shared" si="10"/>
        <v>124.59786460405857</v>
      </c>
    </row>
    <row r="54" spans="1:80" customFormat="1" x14ac:dyDescent="0.25">
      <c r="A54" s="26">
        <v>43530</v>
      </c>
      <c r="B54" s="27">
        <v>0.65223984953703706</v>
      </c>
      <c r="C54">
        <v>12.365</v>
      </c>
      <c r="D54">
        <v>2.4575</v>
      </c>
      <c r="E54">
        <v>24574.987990000001</v>
      </c>
      <c r="F54">
        <v>168.5</v>
      </c>
      <c r="G54">
        <v>1.1000000000000001</v>
      </c>
      <c r="H54">
        <v>2414.8000000000002</v>
      </c>
      <c r="J54">
        <v>0.5</v>
      </c>
      <c r="K54">
        <v>0.87170000000000003</v>
      </c>
      <c r="L54">
        <v>10.777900000000001</v>
      </c>
      <c r="M54">
        <v>2.1421000000000001</v>
      </c>
      <c r="N54">
        <v>146.85589999999999</v>
      </c>
      <c r="O54">
        <v>0.95879999999999999</v>
      </c>
      <c r="P54">
        <v>147.80000000000001</v>
      </c>
      <c r="Q54">
        <v>116.97669999999999</v>
      </c>
      <c r="R54">
        <v>0.76370000000000005</v>
      </c>
      <c r="S54">
        <v>117.7</v>
      </c>
      <c r="T54">
        <v>2414.7703999999999</v>
      </c>
      <c r="W54">
        <v>0</v>
      </c>
      <c r="X54">
        <v>0.43580000000000002</v>
      </c>
      <c r="Y54">
        <v>12.3</v>
      </c>
      <c r="Z54">
        <v>850</v>
      </c>
      <c r="AA54">
        <v>840</v>
      </c>
      <c r="AB54">
        <v>842</v>
      </c>
      <c r="AC54">
        <v>88</v>
      </c>
      <c r="AD54">
        <v>20.65</v>
      </c>
      <c r="AE54">
        <v>0.47</v>
      </c>
      <c r="AF54">
        <v>982</v>
      </c>
      <c r="AG54">
        <v>-2</v>
      </c>
      <c r="AH54">
        <v>46.463000000000001</v>
      </c>
      <c r="AI54">
        <v>36</v>
      </c>
      <c r="AJ54">
        <v>192</v>
      </c>
      <c r="AK54">
        <v>171</v>
      </c>
      <c r="AL54">
        <v>4.8</v>
      </c>
      <c r="AM54">
        <v>175</v>
      </c>
      <c r="AN54" t="s">
        <v>155</v>
      </c>
      <c r="AO54">
        <v>2</v>
      </c>
      <c r="AP54" s="28">
        <v>0.86072916666666666</v>
      </c>
      <c r="AQ54">
        <v>47.16019</v>
      </c>
      <c r="AR54">
        <v>-88.484174999999993</v>
      </c>
      <c r="AS54">
        <v>309.10000000000002</v>
      </c>
      <c r="AT54">
        <v>33.799999999999997</v>
      </c>
      <c r="AU54">
        <v>12</v>
      </c>
      <c r="AV54">
        <v>11</v>
      </c>
      <c r="AW54" t="s">
        <v>208</v>
      </c>
      <c r="AX54">
        <v>1.6875</v>
      </c>
      <c r="AY54">
        <v>1</v>
      </c>
      <c r="AZ54">
        <v>2.8624999999999998</v>
      </c>
      <c r="BA54">
        <v>14.686999999999999</v>
      </c>
      <c r="BB54">
        <v>14.39</v>
      </c>
      <c r="BC54">
        <v>0.98</v>
      </c>
      <c r="BD54">
        <v>14.724</v>
      </c>
      <c r="BE54">
        <v>2586.0709999999999</v>
      </c>
      <c r="BF54">
        <v>327.13099999999997</v>
      </c>
      <c r="BG54">
        <v>3.69</v>
      </c>
      <c r="BH54">
        <v>2.4E-2</v>
      </c>
      <c r="BI54">
        <v>3.714</v>
      </c>
      <c r="BJ54">
        <v>2.9390000000000001</v>
      </c>
      <c r="BK54">
        <v>1.9E-2</v>
      </c>
      <c r="BL54">
        <v>2.9580000000000002</v>
      </c>
      <c r="BM54">
        <v>18.399100000000001</v>
      </c>
      <c r="BQ54">
        <v>76.036000000000001</v>
      </c>
      <c r="BR54">
        <v>0.31392799999999998</v>
      </c>
      <c r="BS54">
        <v>-5</v>
      </c>
      <c r="BT54">
        <v>5.0000000000000001E-3</v>
      </c>
      <c r="BU54">
        <v>7.6716150000000001</v>
      </c>
      <c r="BW54" s="4">
        <f t="shared" si="6"/>
        <v>2.0268406830000001</v>
      </c>
      <c r="BX54" t="e">
        <v>#NAME?</v>
      </c>
      <c r="BY54" s="4">
        <f t="shared" si="7"/>
        <v>14687.064197574498</v>
      </c>
      <c r="BZ54" s="4">
        <f t="shared" si="8"/>
        <v>1857.8739709840695</v>
      </c>
      <c r="CA54" s="4">
        <f t="shared" si="9"/>
        <v>16.691452661845499</v>
      </c>
      <c r="CB54" s="4">
        <f t="shared" si="10"/>
        <v>104.49394578787394</v>
      </c>
    </row>
    <row r="55" spans="1:80" customFormat="1" x14ac:dyDescent="0.25">
      <c r="A55" s="26">
        <v>43530</v>
      </c>
      <c r="B55" s="27">
        <v>0.6522514236111111</v>
      </c>
      <c r="C55">
        <v>12.054</v>
      </c>
      <c r="D55">
        <v>2.8521999999999998</v>
      </c>
      <c r="E55">
        <v>28521.622088</v>
      </c>
      <c r="F55">
        <v>168.2</v>
      </c>
      <c r="G55">
        <v>1.1000000000000001</v>
      </c>
      <c r="H55">
        <v>1671.6</v>
      </c>
      <c r="J55">
        <v>0.5</v>
      </c>
      <c r="K55">
        <v>0.87119999999999997</v>
      </c>
      <c r="L55">
        <v>10.501899999999999</v>
      </c>
      <c r="M55">
        <v>2.4847999999999999</v>
      </c>
      <c r="N55">
        <v>146.54929999999999</v>
      </c>
      <c r="O55">
        <v>0.95830000000000004</v>
      </c>
      <c r="P55">
        <v>147.5</v>
      </c>
      <c r="Q55">
        <v>116.7325</v>
      </c>
      <c r="R55">
        <v>0.76329999999999998</v>
      </c>
      <c r="S55">
        <v>117.5</v>
      </c>
      <c r="T55">
        <v>1671.5708999999999</v>
      </c>
      <c r="W55">
        <v>0</v>
      </c>
      <c r="X55">
        <v>0.43559999999999999</v>
      </c>
      <c r="Y55">
        <v>12.4</v>
      </c>
      <c r="Z55">
        <v>850</v>
      </c>
      <c r="AA55">
        <v>840</v>
      </c>
      <c r="AB55">
        <v>843</v>
      </c>
      <c r="AC55">
        <v>88</v>
      </c>
      <c r="AD55">
        <v>20.65</v>
      </c>
      <c r="AE55">
        <v>0.47</v>
      </c>
      <c r="AF55">
        <v>982</v>
      </c>
      <c r="AG55">
        <v>-2</v>
      </c>
      <c r="AH55">
        <v>46</v>
      </c>
      <c r="AI55">
        <v>36</v>
      </c>
      <c r="AJ55">
        <v>192</v>
      </c>
      <c r="AK55">
        <v>170.5</v>
      </c>
      <c r="AL55">
        <v>4.8</v>
      </c>
      <c r="AM55">
        <v>174.9</v>
      </c>
      <c r="AN55" t="s">
        <v>155</v>
      </c>
      <c r="AO55">
        <v>2</v>
      </c>
      <c r="AP55" s="28">
        <v>0.8607407407407407</v>
      </c>
      <c r="AQ55">
        <v>47.160321000000003</v>
      </c>
      <c r="AR55">
        <v>-88.484170000000006</v>
      </c>
      <c r="AS55">
        <v>309.3</v>
      </c>
      <c r="AT55">
        <v>33.299999999999997</v>
      </c>
      <c r="AU55">
        <v>12</v>
      </c>
      <c r="AV55">
        <v>11</v>
      </c>
      <c r="AW55" t="s">
        <v>208</v>
      </c>
      <c r="AX55">
        <v>2.3125</v>
      </c>
      <c r="AY55">
        <v>1</v>
      </c>
      <c r="AZ55">
        <v>3.3</v>
      </c>
      <c r="BA55">
        <v>14.686999999999999</v>
      </c>
      <c r="BB55">
        <v>14.34</v>
      </c>
      <c r="BC55">
        <v>0.98</v>
      </c>
      <c r="BD55">
        <v>14.782999999999999</v>
      </c>
      <c r="BE55">
        <v>2521.2910000000002</v>
      </c>
      <c r="BF55">
        <v>379.69</v>
      </c>
      <c r="BG55">
        <v>3.6840000000000002</v>
      </c>
      <c r="BH55">
        <v>2.4E-2</v>
      </c>
      <c r="BI55">
        <v>3.7090000000000001</v>
      </c>
      <c r="BJ55">
        <v>2.9350000000000001</v>
      </c>
      <c r="BK55">
        <v>1.9E-2</v>
      </c>
      <c r="BL55">
        <v>2.9540000000000002</v>
      </c>
      <c r="BM55">
        <v>12.7437</v>
      </c>
      <c r="BQ55">
        <v>76.040999999999997</v>
      </c>
      <c r="BR55">
        <v>0.25792799999999999</v>
      </c>
      <c r="BS55">
        <v>-5</v>
      </c>
      <c r="BT55">
        <v>5.0000000000000001E-3</v>
      </c>
      <c r="BU55">
        <v>6.303115</v>
      </c>
      <c r="BW55" s="4">
        <f t="shared" si="6"/>
        <v>1.665282983</v>
      </c>
      <c r="BX55" t="e">
        <v>#NAME?</v>
      </c>
      <c r="BY55" s="4">
        <f t="shared" si="7"/>
        <v>11764.83806602054</v>
      </c>
      <c r="BZ55" s="4">
        <f t="shared" si="8"/>
        <v>1771.7079723393049</v>
      </c>
      <c r="CA55" s="4">
        <f t="shared" si="9"/>
        <v>13.695285361257499</v>
      </c>
      <c r="CB55" s="4">
        <f t="shared" si="10"/>
        <v>59.464602404857651</v>
      </c>
    </row>
    <row r="56" spans="1:80" customFormat="1" x14ac:dyDescent="0.25">
      <c r="A56" s="26">
        <v>43530</v>
      </c>
      <c r="B56" s="27">
        <v>0.65226299768518514</v>
      </c>
      <c r="C56">
        <v>12.407</v>
      </c>
      <c r="D56">
        <v>2.7330000000000001</v>
      </c>
      <c r="E56">
        <v>27329.942197</v>
      </c>
      <c r="F56">
        <v>154.30000000000001</v>
      </c>
      <c r="G56">
        <v>1.1000000000000001</v>
      </c>
      <c r="H56">
        <v>1183</v>
      </c>
      <c r="J56">
        <v>0.5</v>
      </c>
      <c r="K56">
        <v>0.87</v>
      </c>
      <c r="L56">
        <v>10.794600000000001</v>
      </c>
      <c r="M56">
        <v>2.3778000000000001</v>
      </c>
      <c r="N56">
        <v>134.2166</v>
      </c>
      <c r="O56">
        <v>0.95699999999999996</v>
      </c>
      <c r="P56">
        <v>135.19999999999999</v>
      </c>
      <c r="Q56">
        <v>106.90900000000001</v>
      </c>
      <c r="R56">
        <v>0.76229999999999998</v>
      </c>
      <c r="S56">
        <v>107.7</v>
      </c>
      <c r="T56">
        <v>1183.0411999999999</v>
      </c>
      <c r="W56">
        <v>0</v>
      </c>
      <c r="X56">
        <v>0.435</v>
      </c>
      <c r="Y56">
        <v>12.4</v>
      </c>
      <c r="Z56">
        <v>850</v>
      </c>
      <c r="AA56">
        <v>840</v>
      </c>
      <c r="AB56">
        <v>844</v>
      </c>
      <c r="AC56">
        <v>88</v>
      </c>
      <c r="AD56">
        <v>20.65</v>
      </c>
      <c r="AE56">
        <v>0.47</v>
      </c>
      <c r="AF56">
        <v>982</v>
      </c>
      <c r="AG56">
        <v>-2</v>
      </c>
      <c r="AH56">
        <v>46</v>
      </c>
      <c r="AI56">
        <v>36</v>
      </c>
      <c r="AJ56">
        <v>192</v>
      </c>
      <c r="AK56">
        <v>170</v>
      </c>
      <c r="AL56">
        <v>4.8</v>
      </c>
      <c r="AM56">
        <v>174.6</v>
      </c>
      <c r="AN56" t="s">
        <v>155</v>
      </c>
      <c r="AO56">
        <v>2</v>
      </c>
      <c r="AP56" s="28">
        <v>0.86075231481481485</v>
      </c>
      <c r="AQ56">
        <v>47.160449</v>
      </c>
      <c r="AR56">
        <v>-88.484144999999998</v>
      </c>
      <c r="AS56">
        <v>309.60000000000002</v>
      </c>
      <c r="AT56">
        <v>32.6</v>
      </c>
      <c r="AU56">
        <v>12</v>
      </c>
      <c r="AV56">
        <v>11</v>
      </c>
      <c r="AW56" t="s">
        <v>208</v>
      </c>
      <c r="AX56">
        <v>2.2999999999999998</v>
      </c>
      <c r="AY56">
        <v>1.0249999999999999</v>
      </c>
      <c r="AZ56">
        <v>3.2625000000000002</v>
      </c>
      <c r="BA56">
        <v>14.686999999999999</v>
      </c>
      <c r="BB56">
        <v>14.21</v>
      </c>
      <c r="BC56">
        <v>0.97</v>
      </c>
      <c r="BD56">
        <v>14.936999999999999</v>
      </c>
      <c r="BE56">
        <v>2564.8040000000001</v>
      </c>
      <c r="BF56">
        <v>359.58800000000002</v>
      </c>
      <c r="BG56">
        <v>3.34</v>
      </c>
      <c r="BH56">
        <v>2.4E-2</v>
      </c>
      <c r="BI56">
        <v>3.363</v>
      </c>
      <c r="BJ56">
        <v>2.66</v>
      </c>
      <c r="BK56">
        <v>1.9E-2</v>
      </c>
      <c r="BL56">
        <v>2.6789999999999998</v>
      </c>
      <c r="BM56">
        <v>8.9260999999999999</v>
      </c>
      <c r="BQ56">
        <v>75.155000000000001</v>
      </c>
      <c r="BR56">
        <v>0.24488799999999999</v>
      </c>
      <c r="BS56">
        <v>-5</v>
      </c>
      <c r="BT56">
        <v>5.0000000000000001E-3</v>
      </c>
      <c r="BU56">
        <v>5.984451</v>
      </c>
      <c r="BW56" s="4">
        <f t="shared" si="6"/>
        <v>1.5810919541999999</v>
      </c>
      <c r="BX56" t="e">
        <v>#NAME?</v>
      </c>
      <c r="BY56" s="4">
        <f t="shared" si="7"/>
        <v>11362.823141485742</v>
      </c>
      <c r="BZ56" s="4">
        <f t="shared" si="8"/>
        <v>1593.0787880089763</v>
      </c>
      <c r="CA56" s="4">
        <f t="shared" si="9"/>
        <v>11.784568940298</v>
      </c>
      <c r="CB56" s="4">
        <f t="shared" si="10"/>
        <v>39.545203315035323</v>
      </c>
    </row>
    <row r="57" spans="1:80" customFormat="1" x14ac:dyDescent="0.25">
      <c r="A57" s="26">
        <v>43530</v>
      </c>
      <c r="B57" s="27">
        <v>0.65227457175925929</v>
      </c>
      <c r="C57">
        <v>12.882999999999999</v>
      </c>
      <c r="D57">
        <v>1.9353</v>
      </c>
      <c r="E57">
        <v>19353.063584</v>
      </c>
      <c r="F57">
        <v>135.1</v>
      </c>
      <c r="G57">
        <v>1.1000000000000001</v>
      </c>
      <c r="H57">
        <v>1241.3</v>
      </c>
      <c r="J57">
        <v>0.5</v>
      </c>
      <c r="K57">
        <v>0.87339999999999995</v>
      </c>
      <c r="L57">
        <v>11.2516</v>
      </c>
      <c r="M57">
        <v>1.6901999999999999</v>
      </c>
      <c r="N57">
        <v>117.9586</v>
      </c>
      <c r="O57">
        <v>0.9607</v>
      </c>
      <c r="P57">
        <v>118.9</v>
      </c>
      <c r="Q57">
        <v>93.958799999999997</v>
      </c>
      <c r="R57">
        <v>0.76519999999999999</v>
      </c>
      <c r="S57">
        <v>94.7</v>
      </c>
      <c r="T57">
        <v>1241.2831000000001</v>
      </c>
      <c r="W57">
        <v>0</v>
      </c>
      <c r="X57">
        <v>0.43669999999999998</v>
      </c>
      <c r="Y57">
        <v>12.3</v>
      </c>
      <c r="Z57">
        <v>851</v>
      </c>
      <c r="AA57">
        <v>840</v>
      </c>
      <c r="AB57">
        <v>844</v>
      </c>
      <c r="AC57">
        <v>88</v>
      </c>
      <c r="AD57">
        <v>20.65</v>
      </c>
      <c r="AE57">
        <v>0.47</v>
      </c>
      <c r="AF57">
        <v>982</v>
      </c>
      <c r="AG57">
        <v>-2</v>
      </c>
      <c r="AH57">
        <v>46</v>
      </c>
      <c r="AI57">
        <v>36</v>
      </c>
      <c r="AJ57">
        <v>192</v>
      </c>
      <c r="AK57">
        <v>170</v>
      </c>
      <c r="AL57">
        <v>4.7</v>
      </c>
      <c r="AM57">
        <v>174.2</v>
      </c>
      <c r="AN57" t="s">
        <v>155</v>
      </c>
      <c r="AO57">
        <v>2</v>
      </c>
      <c r="AP57" s="28">
        <v>0.86076388888888899</v>
      </c>
      <c r="AQ57">
        <v>47.160561000000001</v>
      </c>
      <c r="AR57">
        <v>-88.484105999999997</v>
      </c>
      <c r="AS57">
        <v>310.2</v>
      </c>
      <c r="AT57">
        <v>30.6</v>
      </c>
      <c r="AU57">
        <v>12</v>
      </c>
      <c r="AV57">
        <v>11</v>
      </c>
      <c r="AW57" t="s">
        <v>208</v>
      </c>
      <c r="AX57">
        <v>1.5874999999999999</v>
      </c>
      <c r="AY57">
        <v>1.2</v>
      </c>
      <c r="AZ57">
        <v>2.9125000000000001</v>
      </c>
      <c r="BA57">
        <v>14.686999999999999</v>
      </c>
      <c r="BB57">
        <v>14.6</v>
      </c>
      <c r="BC57">
        <v>0.99</v>
      </c>
      <c r="BD57">
        <v>14.5</v>
      </c>
      <c r="BE57">
        <v>2719.5439999999999</v>
      </c>
      <c r="BF57">
        <v>260.01900000000001</v>
      </c>
      <c r="BG57">
        <v>2.9860000000000002</v>
      </c>
      <c r="BH57">
        <v>2.4E-2</v>
      </c>
      <c r="BI57">
        <v>3.01</v>
      </c>
      <c r="BJ57">
        <v>2.3780000000000001</v>
      </c>
      <c r="BK57">
        <v>1.9E-2</v>
      </c>
      <c r="BL57">
        <v>2.3980000000000001</v>
      </c>
      <c r="BM57">
        <v>9.5273000000000003</v>
      </c>
      <c r="BQ57">
        <v>76.744</v>
      </c>
      <c r="BR57">
        <v>0.28175</v>
      </c>
      <c r="BS57">
        <v>-5</v>
      </c>
      <c r="BT57">
        <v>5.0000000000000001E-3</v>
      </c>
      <c r="BU57">
        <v>6.8852719999999996</v>
      </c>
      <c r="BW57" s="4">
        <f t="shared" si="6"/>
        <v>1.8190888623999999</v>
      </c>
      <c r="BX57" t="e">
        <v>#NAME?</v>
      </c>
      <c r="BY57" s="4">
        <f t="shared" si="7"/>
        <v>13861.969555463109</v>
      </c>
      <c r="BZ57" s="4">
        <f t="shared" si="8"/>
        <v>1325.3602301863702</v>
      </c>
      <c r="CA57" s="4">
        <f t="shared" si="9"/>
        <v>12.1210627968848</v>
      </c>
      <c r="CB57" s="4">
        <f t="shared" si="10"/>
        <v>48.562237840521682</v>
      </c>
    </row>
    <row r="58" spans="1:80" customFormat="1" x14ac:dyDescent="0.25">
      <c r="A58" s="26">
        <v>43530</v>
      </c>
      <c r="B58" s="27">
        <v>0.65228614583333333</v>
      </c>
      <c r="C58">
        <v>13.167</v>
      </c>
      <c r="D58">
        <v>1.6035999999999999</v>
      </c>
      <c r="E58">
        <v>16035.562753</v>
      </c>
      <c r="F58">
        <v>122.9</v>
      </c>
      <c r="G58">
        <v>1.1000000000000001</v>
      </c>
      <c r="H58">
        <v>1613.6</v>
      </c>
      <c r="J58">
        <v>0.52</v>
      </c>
      <c r="K58">
        <v>0.87370000000000003</v>
      </c>
      <c r="L58">
        <v>11.504300000000001</v>
      </c>
      <c r="M58">
        <v>1.4011</v>
      </c>
      <c r="N58">
        <v>107.3721</v>
      </c>
      <c r="O58">
        <v>0.96109999999999995</v>
      </c>
      <c r="P58">
        <v>108.3</v>
      </c>
      <c r="Q58">
        <v>85.526200000000003</v>
      </c>
      <c r="R58">
        <v>0.76559999999999995</v>
      </c>
      <c r="S58">
        <v>86.3</v>
      </c>
      <c r="T58">
        <v>1613.5609999999999</v>
      </c>
      <c r="W58">
        <v>0</v>
      </c>
      <c r="X58">
        <v>0.45329999999999998</v>
      </c>
      <c r="Y58">
        <v>12.4</v>
      </c>
      <c r="Z58">
        <v>850</v>
      </c>
      <c r="AA58">
        <v>840</v>
      </c>
      <c r="AB58">
        <v>844</v>
      </c>
      <c r="AC58">
        <v>88</v>
      </c>
      <c r="AD58">
        <v>20.65</v>
      </c>
      <c r="AE58">
        <v>0.47</v>
      </c>
      <c r="AF58">
        <v>982</v>
      </c>
      <c r="AG58">
        <v>-2</v>
      </c>
      <c r="AH58">
        <v>46</v>
      </c>
      <c r="AI58">
        <v>36</v>
      </c>
      <c r="AJ58">
        <v>192</v>
      </c>
      <c r="AK58">
        <v>170</v>
      </c>
      <c r="AL58">
        <v>4.7</v>
      </c>
      <c r="AM58">
        <v>174.2</v>
      </c>
      <c r="AN58" t="s">
        <v>155</v>
      </c>
      <c r="AO58">
        <v>2</v>
      </c>
      <c r="AP58" s="28">
        <v>0.86077546296296292</v>
      </c>
      <c r="AQ58">
        <v>47.160663999999997</v>
      </c>
      <c r="AR58">
        <v>-88.484055999999995</v>
      </c>
      <c r="AS58">
        <v>310.2</v>
      </c>
      <c r="AT58">
        <v>28.6</v>
      </c>
      <c r="AU58">
        <v>12</v>
      </c>
      <c r="AV58">
        <v>11</v>
      </c>
      <c r="AW58" t="s">
        <v>208</v>
      </c>
      <c r="AX58">
        <v>1.5125</v>
      </c>
      <c r="AY58">
        <v>1.2250000000000001</v>
      </c>
      <c r="AZ58">
        <v>2.3250000000000002</v>
      </c>
      <c r="BA58">
        <v>14.686999999999999</v>
      </c>
      <c r="BB58">
        <v>14.65</v>
      </c>
      <c r="BC58">
        <v>1</v>
      </c>
      <c r="BD58">
        <v>14.45</v>
      </c>
      <c r="BE58">
        <v>2780.4650000000001</v>
      </c>
      <c r="BF58">
        <v>215.52799999999999</v>
      </c>
      <c r="BG58">
        <v>2.718</v>
      </c>
      <c r="BH58">
        <v>2.4E-2</v>
      </c>
      <c r="BI58">
        <v>2.742</v>
      </c>
      <c r="BJ58">
        <v>2.165</v>
      </c>
      <c r="BK58">
        <v>1.9E-2</v>
      </c>
      <c r="BL58">
        <v>2.1840000000000002</v>
      </c>
      <c r="BM58">
        <v>12.383800000000001</v>
      </c>
      <c r="BQ58">
        <v>79.665000000000006</v>
      </c>
      <c r="BR58">
        <v>0.32009599999999999</v>
      </c>
      <c r="BS58">
        <v>-5</v>
      </c>
      <c r="BT58">
        <v>5.0000000000000001E-3</v>
      </c>
      <c r="BU58">
        <v>7.8223479999999999</v>
      </c>
      <c r="BW58" s="4">
        <f t="shared" si="6"/>
        <v>2.0666643415999997</v>
      </c>
      <c r="BX58" t="e">
        <v>#NAME?</v>
      </c>
      <c r="BY58" s="4">
        <f t="shared" si="7"/>
        <v>16101.350904996345</v>
      </c>
      <c r="BZ58" s="4">
        <f t="shared" si="8"/>
        <v>1248.097695116483</v>
      </c>
      <c r="CA58" s="4">
        <f t="shared" si="9"/>
        <v>12.537264345825999</v>
      </c>
      <c r="CB58" s="4">
        <f t="shared" si="10"/>
        <v>71.71315205812472</v>
      </c>
    </row>
    <row r="59" spans="1:80" customFormat="1" x14ac:dyDescent="0.25">
      <c r="A59" s="26">
        <v>43530</v>
      </c>
      <c r="B59" s="27">
        <v>0.65229771990740748</v>
      </c>
      <c r="C59">
        <v>13.198</v>
      </c>
      <c r="D59">
        <v>1.6679999999999999</v>
      </c>
      <c r="E59">
        <v>16680.316666999999</v>
      </c>
      <c r="F59">
        <v>116.6</v>
      </c>
      <c r="G59">
        <v>1.1000000000000001</v>
      </c>
      <c r="H59">
        <v>2121.5</v>
      </c>
      <c r="J59">
        <v>0.6</v>
      </c>
      <c r="K59">
        <v>0.87250000000000005</v>
      </c>
      <c r="L59">
        <v>11.5144</v>
      </c>
      <c r="M59">
        <v>1.4553</v>
      </c>
      <c r="N59">
        <v>101.7535</v>
      </c>
      <c r="O59">
        <v>0.9597</v>
      </c>
      <c r="P59">
        <v>102.7</v>
      </c>
      <c r="Q59">
        <v>81.089200000000005</v>
      </c>
      <c r="R59">
        <v>0.76480000000000004</v>
      </c>
      <c r="S59">
        <v>81.900000000000006</v>
      </c>
      <c r="T59">
        <v>2121.4634000000001</v>
      </c>
      <c r="W59">
        <v>0</v>
      </c>
      <c r="X59">
        <v>0.52349999999999997</v>
      </c>
      <c r="Y59">
        <v>12.3</v>
      </c>
      <c r="Z59">
        <v>851</v>
      </c>
      <c r="AA59">
        <v>839</v>
      </c>
      <c r="AB59">
        <v>844</v>
      </c>
      <c r="AC59">
        <v>88.5</v>
      </c>
      <c r="AD59">
        <v>20.78</v>
      </c>
      <c r="AE59">
        <v>0.48</v>
      </c>
      <c r="AF59">
        <v>982</v>
      </c>
      <c r="AG59">
        <v>-2</v>
      </c>
      <c r="AH59">
        <v>46</v>
      </c>
      <c r="AI59">
        <v>36</v>
      </c>
      <c r="AJ59">
        <v>192</v>
      </c>
      <c r="AK59">
        <v>170</v>
      </c>
      <c r="AL59">
        <v>4.7</v>
      </c>
      <c r="AM59">
        <v>174.5</v>
      </c>
      <c r="AN59" t="s">
        <v>155</v>
      </c>
      <c r="AO59">
        <v>2</v>
      </c>
      <c r="AP59" s="28">
        <v>0.86078703703703707</v>
      </c>
      <c r="AQ59">
        <v>47.160760000000003</v>
      </c>
      <c r="AR59">
        <v>-88.483991000000003</v>
      </c>
      <c r="AS59">
        <v>310.89999999999998</v>
      </c>
      <c r="AT59">
        <v>27.4</v>
      </c>
      <c r="AU59">
        <v>12</v>
      </c>
      <c r="AV59">
        <v>9</v>
      </c>
      <c r="AW59" t="s">
        <v>237</v>
      </c>
      <c r="AX59">
        <v>1.6125</v>
      </c>
      <c r="AY59">
        <v>1.4125000000000001</v>
      </c>
      <c r="AZ59">
        <v>2.5125000000000002</v>
      </c>
      <c r="BA59">
        <v>14.686999999999999</v>
      </c>
      <c r="BB59">
        <v>14.49</v>
      </c>
      <c r="BC59">
        <v>0.99</v>
      </c>
      <c r="BD59">
        <v>14.619</v>
      </c>
      <c r="BE59">
        <v>2758.5340000000001</v>
      </c>
      <c r="BF59">
        <v>221.904</v>
      </c>
      <c r="BG59">
        <v>2.5529999999999999</v>
      </c>
      <c r="BH59">
        <v>2.4E-2</v>
      </c>
      <c r="BI59">
        <v>2.577</v>
      </c>
      <c r="BJ59">
        <v>2.0339999999999998</v>
      </c>
      <c r="BK59">
        <v>1.9E-2</v>
      </c>
      <c r="BL59">
        <v>2.0539999999999998</v>
      </c>
      <c r="BM59">
        <v>16.139399999999998</v>
      </c>
      <c r="BQ59">
        <v>91.186999999999998</v>
      </c>
      <c r="BR59">
        <v>0.36031299999999999</v>
      </c>
      <c r="BS59">
        <v>-5</v>
      </c>
      <c r="BT59">
        <v>5.0000000000000001E-3</v>
      </c>
      <c r="BU59">
        <v>8.8051490000000001</v>
      </c>
      <c r="BW59" s="4">
        <f t="shared" si="6"/>
        <v>2.3263203658</v>
      </c>
      <c r="BX59" t="e">
        <v>#NAME?</v>
      </c>
      <c r="BY59" s="4">
        <f t="shared" si="7"/>
        <v>17981.370930626308</v>
      </c>
      <c r="BZ59" s="4">
        <f t="shared" si="8"/>
        <v>1446.4705292701487</v>
      </c>
      <c r="CA59" s="4">
        <f t="shared" si="9"/>
        <v>13.2585309707598</v>
      </c>
      <c r="CB59" s="4">
        <f t="shared" si="10"/>
        <v>105.20390105677515</v>
      </c>
    </row>
    <row r="60" spans="1:80" customFormat="1" x14ac:dyDescent="0.25">
      <c r="A60" s="26">
        <v>43530</v>
      </c>
      <c r="B60" s="27">
        <v>0.65230929398148152</v>
      </c>
      <c r="C60">
        <v>13.15</v>
      </c>
      <c r="D60">
        <v>1.8181</v>
      </c>
      <c r="E60">
        <v>18181.174021999999</v>
      </c>
      <c r="F60">
        <v>116.1</v>
      </c>
      <c r="G60">
        <v>1.1000000000000001</v>
      </c>
      <c r="H60">
        <v>2548.1999999999998</v>
      </c>
      <c r="J60">
        <v>0.6</v>
      </c>
      <c r="K60">
        <v>0.87109999999999999</v>
      </c>
      <c r="L60">
        <v>11.4544</v>
      </c>
      <c r="M60">
        <v>1.5837000000000001</v>
      </c>
      <c r="N60">
        <v>101.12569999999999</v>
      </c>
      <c r="O60">
        <v>0.95820000000000005</v>
      </c>
      <c r="P60">
        <v>102.1</v>
      </c>
      <c r="Q60">
        <v>80.621899999999997</v>
      </c>
      <c r="R60">
        <v>0.76390000000000002</v>
      </c>
      <c r="S60">
        <v>81.400000000000006</v>
      </c>
      <c r="T60">
        <v>2548.1979999999999</v>
      </c>
      <c r="W60">
        <v>0</v>
      </c>
      <c r="X60">
        <v>0.52259999999999995</v>
      </c>
      <c r="Y60">
        <v>12.2</v>
      </c>
      <c r="Z60">
        <v>852</v>
      </c>
      <c r="AA60">
        <v>840</v>
      </c>
      <c r="AB60">
        <v>843</v>
      </c>
      <c r="AC60">
        <v>89</v>
      </c>
      <c r="AD60">
        <v>20.89</v>
      </c>
      <c r="AE60">
        <v>0.48</v>
      </c>
      <c r="AF60">
        <v>982</v>
      </c>
      <c r="AG60">
        <v>-2</v>
      </c>
      <c r="AH60">
        <v>46</v>
      </c>
      <c r="AI60">
        <v>36</v>
      </c>
      <c r="AJ60">
        <v>191.5</v>
      </c>
      <c r="AK60">
        <v>169.5</v>
      </c>
      <c r="AL60">
        <v>4.5999999999999996</v>
      </c>
      <c r="AM60">
        <v>174.9</v>
      </c>
      <c r="AN60" t="s">
        <v>155</v>
      </c>
      <c r="AO60">
        <v>2</v>
      </c>
      <c r="AP60" s="28">
        <v>0.86079861111111111</v>
      </c>
      <c r="AQ60">
        <v>47.160868000000001</v>
      </c>
      <c r="AR60">
        <v>-88.483947000000001</v>
      </c>
      <c r="AS60">
        <v>311.39999999999998</v>
      </c>
      <c r="AT60">
        <v>27.8</v>
      </c>
      <c r="AU60">
        <v>12</v>
      </c>
      <c r="AV60">
        <v>9</v>
      </c>
      <c r="AW60" t="s">
        <v>237</v>
      </c>
      <c r="AX60">
        <v>1.7</v>
      </c>
      <c r="AY60">
        <v>1.5125</v>
      </c>
      <c r="AZ60">
        <v>2.6</v>
      </c>
      <c r="BA60">
        <v>14.686999999999999</v>
      </c>
      <c r="BB60">
        <v>14.34</v>
      </c>
      <c r="BC60">
        <v>0.98</v>
      </c>
      <c r="BD60">
        <v>14.803000000000001</v>
      </c>
      <c r="BE60">
        <v>2721.1590000000001</v>
      </c>
      <c r="BF60">
        <v>239.45699999999999</v>
      </c>
      <c r="BG60">
        <v>2.516</v>
      </c>
      <c r="BH60">
        <v>2.4E-2</v>
      </c>
      <c r="BI60">
        <v>2.54</v>
      </c>
      <c r="BJ60">
        <v>2.0059999999999998</v>
      </c>
      <c r="BK60">
        <v>1.9E-2</v>
      </c>
      <c r="BL60">
        <v>2.0249999999999999</v>
      </c>
      <c r="BM60">
        <v>19.223299999999998</v>
      </c>
      <c r="BQ60">
        <v>90.277000000000001</v>
      </c>
      <c r="BR60">
        <v>0.34866599999999998</v>
      </c>
      <c r="BS60">
        <v>-5</v>
      </c>
      <c r="BT60">
        <v>5.0000000000000001E-3</v>
      </c>
      <c r="BU60">
        <v>8.5205339999999996</v>
      </c>
      <c r="BW60" s="4">
        <f t="shared" si="6"/>
        <v>2.2511250827999998</v>
      </c>
      <c r="BX60" t="e">
        <v>#NAME?</v>
      </c>
      <c r="BY60" s="4">
        <f t="shared" si="7"/>
        <v>17164.394274724109</v>
      </c>
      <c r="BZ60" s="4">
        <f t="shared" si="8"/>
        <v>1510.4352078811312</v>
      </c>
      <c r="CA60" s="4">
        <f t="shared" si="9"/>
        <v>12.653349148321199</v>
      </c>
      <c r="CB60" s="4">
        <f t="shared" si="10"/>
        <v>121.25579595360063</v>
      </c>
    </row>
    <row r="61" spans="1:80" customFormat="1" x14ac:dyDescent="0.25">
      <c r="A61" s="26">
        <v>43530</v>
      </c>
      <c r="B61" s="27">
        <v>0.65232086805555556</v>
      </c>
      <c r="C61">
        <v>13.15</v>
      </c>
      <c r="D61">
        <v>1.8270999999999999</v>
      </c>
      <c r="E61">
        <v>18271.394736999999</v>
      </c>
      <c r="F61">
        <v>119.1</v>
      </c>
      <c r="G61">
        <v>1.1000000000000001</v>
      </c>
      <c r="H61">
        <v>2792.1</v>
      </c>
      <c r="J61">
        <v>0.6</v>
      </c>
      <c r="K61">
        <v>0.87070000000000003</v>
      </c>
      <c r="L61">
        <v>11.4497</v>
      </c>
      <c r="M61">
        <v>1.5909</v>
      </c>
      <c r="N61">
        <v>103.67959999999999</v>
      </c>
      <c r="O61">
        <v>0.95779999999999998</v>
      </c>
      <c r="P61">
        <v>104.6</v>
      </c>
      <c r="Q61">
        <v>82.661600000000007</v>
      </c>
      <c r="R61">
        <v>0.76359999999999995</v>
      </c>
      <c r="S61">
        <v>83.4</v>
      </c>
      <c r="T61">
        <v>2792.1025</v>
      </c>
      <c r="W61">
        <v>0</v>
      </c>
      <c r="X61">
        <v>0.52239999999999998</v>
      </c>
      <c r="Y61">
        <v>12</v>
      </c>
      <c r="Z61">
        <v>852</v>
      </c>
      <c r="AA61">
        <v>841</v>
      </c>
      <c r="AB61">
        <v>844</v>
      </c>
      <c r="AC61">
        <v>89</v>
      </c>
      <c r="AD61">
        <v>20.9</v>
      </c>
      <c r="AE61">
        <v>0.48</v>
      </c>
      <c r="AF61">
        <v>981</v>
      </c>
      <c r="AG61">
        <v>-2</v>
      </c>
      <c r="AH61">
        <v>46</v>
      </c>
      <c r="AI61">
        <v>36</v>
      </c>
      <c r="AJ61">
        <v>191</v>
      </c>
      <c r="AK61">
        <v>169</v>
      </c>
      <c r="AL61">
        <v>4.4000000000000004</v>
      </c>
      <c r="AM61">
        <v>174.7</v>
      </c>
      <c r="AN61" t="s">
        <v>155</v>
      </c>
      <c r="AO61">
        <v>2</v>
      </c>
      <c r="AP61" s="28">
        <v>0.86081018518518526</v>
      </c>
      <c r="AQ61">
        <v>47.160991000000003</v>
      </c>
      <c r="AR61">
        <v>-88.483923000000004</v>
      </c>
      <c r="AS61">
        <v>311.8</v>
      </c>
      <c r="AT61">
        <v>29.1</v>
      </c>
      <c r="AU61">
        <v>12</v>
      </c>
      <c r="AV61">
        <v>9</v>
      </c>
      <c r="AW61" t="s">
        <v>237</v>
      </c>
      <c r="AX61">
        <v>1.7</v>
      </c>
      <c r="AY61">
        <v>1.6249750000000001</v>
      </c>
      <c r="AZ61">
        <v>2.6249750000000001</v>
      </c>
      <c r="BA61">
        <v>14.686999999999999</v>
      </c>
      <c r="BB61">
        <v>14.3</v>
      </c>
      <c r="BC61">
        <v>0.97</v>
      </c>
      <c r="BD61">
        <v>14.85</v>
      </c>
      <c r="BE61">
        <v>2714.5329999999999</v>
      </c>
      <c r="BF61">
        <v>240.059</v>
      </c>
      <c r="BG61">
        <v>2.5739999999999998</v>
      </c>
      <c r="BH61">
        <v>2.4E-2</v>
      </c>
      <c r="BI61">
        <v>2.5979999999999999</v>
      </c>
      <c r="BJ61">
        <v>2.052</v>
      </c>
      <c r="BK61">
        <v>1.9E-2</v>
      </c>
      <c r="BL61">
        <v>2.0710000000000002</v>
      </c>
      <c r="BM61">
        <v>21.020499999999998</v>
      </c>
      <c r="BQ61">
        <v>90.057000000000002</v>
      </c>
      <c r="BR61">
        <v>0.30987900000000002</v>
      </c>
      <c r="BS61">
        <v>-5</v>
      </c>
      <c r="BT61">
        <v>5.0000000000000001E-3</v>
      </c>
      <c r="BU61">
        <v>7.5726649999999998</v>
      </c>
      <c r="BW61" s="4">
        <f t="shared" si="6"/>
        <v>2.000698093</v>
      </c>
      <c r="BX61" t="e">
        <v>#NAME?</v>
      </c>
      <c r="BY61" s="4">
        <f t="shared" si="7"/>
        <v>15217.791164641432</v>
      </c>
      <c r="BZ61" s="4">
        <f t="shared" si="8"/>
        <v>1345.7812924700704</v>
      </c>
      <c r="CA61" s="4">
        <f t="shared" si="9"/>
        <v>11.503602081774</v>
      </c>
      <c r="CB61" s="4">
        <f t="shared" si="10"/>
        <v>117.84184578943972</v>
      </c>
    </row>
    <row r="62" spans="1:80" customFormat="1" x14ac:dyDescent="0.25">
      <c r="A62" s="26">
        <v>43530</v>
      </c>
      <c r="B62" s="27">
        <v>0.6523324421296296</v>
      </c>
      <c r="C62">
        <v>12.991</v>
      </c>
      <c r="D62">
        <v>1.8172999999999999</v>
      </c>
      <c r="E62">
        <v>18172.565527999999</v>
      </c>
      <c r="F62">
        <v>120.8</v>
      </c>
      <c r="G62">
        <v>1.1000000000000001</v>
      </c>
      <c r="H62">
        <v>2357.6</v>
      </c>
      <c r="J62">
        <v>0.6</v>
      </c>
      <c r="K62">
        <v>0.87229999999999996</v>
      </c>
      <c r="L62">
        <v>11.332800000000001</v>
      </c>
      <c r="M62">
        <v>1.5852999999999999</v>
      </c>
      <c r="N62">
        <v>105.3777</v>
      </c>
      <c r="O62">
        <v>0.95960000000000001</v>
      </c>
      <c r="P62">
        <v>106.3</v>
      </c>
      <c r="Q62">
        <v>84.015000000000001</v>
      </c>
      <c r="R62">
        <v>0.76500000000000001</v>
      </c>
      <c r="S62">
        <v>84.8</v>
      </c>
      <c r="T62">
        <v>2357.5702999999999</v>
      </c>
      <c r="W62">
        <v>0</v>
      </c>
      <c r="X62">
        <v>0.52339999999999998</v>
      </c>
      <c r="Y62">
        <v>11.9</v>
      </c>
      <c r="Z62">
        <v>853</v>
      </c>
      <c r="AA62">
        <v>842</v>
      </c>
      <c r="AB62">
        <v>844</v>
      </c>
      <c r="AC62">
        <v>89</v>
      </c>
      <c r="AD62">
        <v>20.9</v>
      </c>
      <c r="AE62">
        <v>0.48</v>
      </c>
      <c r="AF62">
        <v>982</v>
      </c>
      <c r="AG62">
        <v>-2</v>
      </c>
      <c r="AH62">
        <v>45.463000000000001</v>
      </c>
      <c r="AI62">
        <v>36</v>
      </c>
      <c r="AJ62">
        <v>191</v>
      </c>
      <c r="AK62">
        <v>169</v>
      </c>
      <c r="AL62">
        <v>4.3</v>
      </c>
      <c r="AM62">
        <v>174.4</v>
      </c>
      <c r="AN62" t="s">
        <v>155</v>
      </c>
      <c r="AO62">
        <v>2</v>
      </c>
      <c r="AP62" s="28">
        <v>0.86082175925925919</v>
      </c>
      <c r="AQ62">
        <v>47.161124000000001</v>
      </c>
      <c r="AR62">
        <v>-88.483911000000006</v>
      </c>
      <c r="AS62">
        <v>311.89999999999998</v>
      </c>
      <c r="AT62">
        <v>30.8</v>
      </c>
      <c r="AU62">
        <v>12</v>
      </c>
      <c r="AV62">
        <v>9</v>
      </c>
      <c r="AW62" t="s">
        <v>237</v>
      </c>
      <c r="AX62">
        <v>1.7</v>
      </c>
      <c r="AY62">
        <v>1.700701</v>
      </c>
      <c r="AZ62">
        <v>2.7379380000000002</v>
      </c>
      <c r="BA62">
        <v>14.686999999999999</v>
      </c>
      <c r="BB62">
        <v>14.5</v>
      </c>
      <c r="BC62">
        <v>0.99</v>
      </c>
      <c r="BD62">
        <v>14.635</v>
      </c>
      <c r="BE62">
        <v>2720.826</v>
      </c>
      <c r="BF62">
        <v>242.23599999999999</v>
      </c>
      <c r="BG62">
        <v>2.649</v>
      </c>
      <c r="BH62">
        <v>2.4E-2</v>
      </c>
      <c r="BI62">
        <v>2.6739999999999999</v>
      </c>
      <c r="BJ62">
        <v>2.1120000000000001</v>
      </c>
      <c r="BK62">
        <v>1.9E-2</v>
      </c>
      <c r="BL62">
        <v>2.1320000000000001</v>
      </c>
      <c r="BM62">
        <v>17.9739</v>
      </c>
      <c r="BQ62">
        <v>91.367999999999995</v>
      </c>
      <c r="BR62">
        <v>0.27944600000000003</v>
      </c>
      <c r="BS62">
        <v>-5</v>
      </c>
      <c r="BT62">
        <v>5.0000000000000001E-3</v>
      </c>
      <c r="BU62">
        <v>6.8289619999999998</v>
      </c>
      <c r="BW62" s="4">
        <f t="shared" si="6"/>
        <v>1.8042117603999999</v>
      </c>
      <c r="BX62" t="e">
        <v>#NAME?</v>
      </c>
      <c r="BY62" s="4">
        <f t="shared" si="7"/>
        <v>13755.082973541663</v>
      </c>
      <c r="BZ62" s="4">
        <f t="shared" si="8"/>
        <v>1224.6193910153895</v>
      </c>
      <c r="CA62" s="4">
        <f t="shared" si="9"/>
        <v>10.6771749608832</v>
      </c>
      <c r="CB62" s="4">
        <f t="shared" si="10"/>
        <v>90.866702191959533</v>
      </c>
    </row>
    <row r="63" spans="1:80" customFormat="1" x14ac:dyDescent="0.25">
      <c r="A63" s="26">
        <v>43530</v>
      </c>
      <c r="B63" s="27">
        <v>0.65234401620370364</v>
      </c>
      <c r="C63">
        <v>12.896000000000001</v>
      </c>
      <c r="D63">
        <v>1.9847999999999999</v>
      </c>
      <c r="E63">
        <v>19848.498809000001</v>
      </c>
      <c r="F63">
        <v>119.2</v>
      </c>
      <c r="G63">
        <v>1.1000000000000001</v>
      </c>
      <c r="H63">
        <v>1865.8</v>
      </c>
      <c r="J63">
        <v>0.6</v>
      </c>
      <c r="K63">
        <v>0.872</v>
      </c>
      <c r="L63">
        <v>11.245799999999999</v>
      </c>
      <c r="M63">
        <v>1.7309000000000001</v>
      </c>
      <c r="N63">
        <v>103.9665</v>
      </c>
      <c r="O63">
        <v>0.95920000000000005</v>
      </c>
      <c r="P63">
        <v>104.9</v>
      </c>
      <c r="Q63">
        <v>82.890299999999996</v>
      </c>
      <c r="R63">
        <v>0.76480000000000004</v>
      </c>
      <c r="S63">
        <v>83.7</v>
      </c>
      <c r="T63">
        <v>1865.8045999999999</v>
      </c>
      <c r="W63">
        <v>0</v>
      </c>
      <c r="X63">
        <v>0.5232</v>
      </c>
      <c r="Y63">
        <v>11.9</v>
      </c>
      <c r="Z63">
        <v>854</v>
      </c>
      <c r="AA63">
        <v>842</v>
      </c>
      <c r="AB63">
        <v>843</v>
      </c>
      <c r="AC63">
        <v>89</v>
      </c>
      <c r="AD63">
        <v>20.9</v>
      </c>
      <c r="AE63">
        <v>0.48</v>
      </c>
      <c r="AF63">
        <v>981</v>
      </c>
      <c r="AG63">
        <v>-2</v>
      </c>
      <c r="AH63">
        <v>45</v>
      </c>
      <c r="AI63">
        <v>36</v>
      </c>
      <c r="AJ63">
        <v>191</v>
      </c>
      <c r="AK63">
        <v>168.5</v>
      </c>
      <c r="AL63">
        <v>4.3</v>
      </c>
      <c r="AM63">
        <v>174</v>
      </c>
      <c r="AN63" t="s">
        <v>155</v>
      </c>
      <c r="AO63">
        <v>2</v>
      </c>
      <c r="AP63" s="28">
        <v>0.86083333333333334</v>
      </c>
      <c r="AQ63">
        <v>47.161257999999997</v>
      </c>
      <c r="AR63">
        <v>-88.483919</v>
      </c>
      <c r="AS63">
        <v>312.2</v>
      </c>
      <c r="AT63">
        <v>31.9</v>
      </c>
      <c r="AU63">
        <v>12</v>
      </c>
      <c r="AV63">
        <v>9</v>
      </c>
      <c r="AW63" t="s">
        <v>237</v>
      </c>
      <c r="AX63">
        <v>1.7</v>
      </c>
      <c r="AY63">
        <v>1</v>
      </c>
      <c r="AZ63">
        <v>2.2999999999999998</v>
      </c>
      <c r="BA63">
        <v>14.686999999999999</v>
      </c>
      <c r="BB63">
        <v>14.46</v>
      </c>
      <c r="BC63">
        <v>0.98</v>
      </c>
      <c r="BD63">
        <v>14.673999999999999</v>
      </c>
      <c r="BE63">
        <v>2697.9940000000001</v>
      </c>
      <c r="BF63">
        <v>264.29399999999998</v>
      </c>
      <c r="BG63">
        <v>2.6120000000000001</v>
      </c>
      <c r="BH63">
        <v>2.4E-2</v>
      </c>
      <c r="BI63">
        <v>2.6360000000000001</v>
      </c>
      <c r="BJ63">
        <v>2.0830000000000002</v>
      </c>
      <c r="BK63">
        <v>1.9E-2</v>
      </c>
      <c r="BL63">
        <v>2.1019999999999999</v>
      </c>
      <c r="BM63">
        <v>14.214399999999999</v>
      </c>
      <c r="BQ63">
        <v>91.271000000000001</v>
      </c>
      <c r="BR63">
        <v>0.26483299999999999</v>
      </c>
      <c r="BS63">
        <v>-5</v>
      </c>
      <c r="BT63">
        <v>5.5370000000000003E-3</v>
      </c>
      <c r="BU63">
        <v>6.471857</v>
      </c>
      <c r="BW63" s="4">
        <f t="shared" si="6"/>
        <v>1.7098646194</v>
      </c>
      <c r="BX63" t="e">
        <v>#NAME?</v>
      </c>
      <c r="BY63" s="4">
        <f t="shared" si="7"/>
        <v>12926.401512001377</v>
      </c>
      <c r="BZ63" s="4">
        <f t="shared" si="8"/>
        <v>1266.2631426211071</v>
      </c>
      <c r="CA63" s="4">
        <f t="shared" si="9"/>
        <v>9.9798940803792995</v>
      </c>
      <c r="CB63" s="4">
        <f t="shared" si="10"/>
        <v>68.102835533434231</v>
      </c>
    </row>
    <row r="64" spans="1:80" customFormat="1" x14ac:dyDescent="0.25">
      <c r="A64" s="26">
        <v>43530</v>
      </c>
      <c r="B64" s="27">
        <v>0.65235559027777779</v>
      </c>
      <c r="C64">
        <v>12.87</v>
      </c>
      <c r="D64">
        <v>2.0825999999999998</v>
      </c>
      <c r="E64">
        <v>20825.904921000001</v>
      </c>
      <c r="F64">
        <v>111.5</v>
      </c>
      <c r="G64">
        <v>1.1000000000000001</v>
      </c>
      <c r="H64">
        <v>1598.2</v>
      </c>
      <c r="J64">
        <v>0.6</v>
      </c>
      <c r="K64">
        <v>0.87160000000000004</v>
      </c>
      <c r="L64">
        <v>11.2178</v>
      </c>
      <c r="M64">
        <v>1.8151999999999999</v>
      </c>
      <c r="N64">
        <v>97.207700000000003</v>
      </c>
      <c r="O64">
        <v>0.95879999999999999</v>
      </c>
      <c r="P64">
        <v>98.2</v>
      </c>
      <c r="Q64">
        <v>77.504499999999993</v>
      </c>
      <c r="R64">
        <v>0.76439999999999997</v>
      </c>
      <c r="S64">
        <v>78.3</v>
      </c>
      <c r="T64">
        <v>1598.2302</v>
      </c>
      <c r="W64">
        <v>0</v>
      </c>
      <c r="X64">
        <v>0.52300000000000002</v>
      </c>
      <c r="Y64">
        <v>11.8</v>
      </c>
      <c r="Z64">
        <v>854</v>
      </c>
      <c r="AA64">
        <v>843</v>
      </c>
      <c r="AB64">
        <v>843</v>
      </c>
      <c r="AC64">
        <v>89</v>
      </c>
      <c r="AD64">
        <v>20.91</v>
      </c>
      <c r="AE64">
        <v>0.48</v>
      </c>
      <c r="AF64">
        <v>981</v>
      </c>
      <c r="AG64">
        <v>-2</v>
      </c>
      <c r="AH64">
        <v>45</v>
      </c>
      <c r="AI64">
        <v>36</v>
      </c>
      <c r="AJ64">
        <v>190.5</v>
      </c>
      <c r="AK64">
        <v>168.5</v>
      </c>
      <c r="AL64">
        <v>4.2</v>
      </c>
      <c r="AM64">
        <v>174.4</v>
      </c>
      <c r="AN64" t="s">
        <v>155</v>
      </c>
      <c r="AO64">
        <v>2</v>
      </c>
      <c r="AP64" s="28">
        <v>0.86084490740740749</v>
      </c>
      <c r="AQ64">
        <v>47.161385000000003</v>
      </c>
      <c r="AR64">
        <v>-88.483924000000002</v>
      </c>
      <c r="AS64">
        <v>312.39999999999998</v>
      </c>
      <c r="AT64">
        <v>31.9</v>
      </c>
      <c r="AU64">
        <v>12</v>
      </c>
      <c r="AV64">
        <v>8</v>
      </c>
      <c r="AW64" t="s">
        <v>238</v>
      </c>
      <c r="AX64">
        <v>1.7</v>
      </c>
      <c r="AY64">
        <v>1.0249999999999999</v>
      </c>
      <c r="AZ64">
        <v>2.3125</v>
      </c>
      <c r="BA64">
        <v>14.686999999999999</v>
      </c>
      <c r="BB64">
        <v>14.42</v>
      </c>
      <c r="BC64">
        <v>0.98</v>
      </c>
      <c r="BD64">
        <v>14.728</v>
      </c>
      <c r="BE64">
        <v>2685.2109999999998</v>
      </c>
      <c r="BF64">
        <v>276.55500000000001</v>
      </c>
      <c r="BG64">
        <v>2.4369999999999998</v>
      </c>
      <c r="BH64">
        <v>2.4E-2</v>
      </c>
      <c r="BI64">
        <v>2.4609999999999999</v>
      </c>
      <c r="BJ64">
        <v>1.9430000000000001</v>
      </c>
      <c r="BK64">
        <v>1.9E-2</v>
      </c>
      <c r="BL64">
        <v>1.962</v>
      </c>
      <c r="BM64">
        <v>12.1485</v>
      </c>
      <c r="BQ64">
        <v>91.022999999999996</v>
      </c>
      <c r="BR64">
        <v>0.27222200000000002</v>
      </c>
      <c r="BS64">
        <v>-5</v>
      </c>
      <c r="BT64">
        <v>6.0000000000000001E-3</v>
      </c>
      <c r="BU64">
        <v>6.6524260000000002</v>
      </c>
      <c r="BW64" s="4">
        <f t="shared" si="6"/>
        <v>1.7575709492</v>
      </c>
      <c r="BX64" t="e">
        <v>#NAME?</v>
      </c>
      <c r="BY64" s="4">
        <f t="shared" si="7"/>
        <v>13224.102879437203</v>
      </c>
      <c r="BZ64" s="4">
        <f t="shared" si="8"/>
        <v>1361.975566099929</v>
      </c>
      <c r="CA64" s="4">
        <f t="shared" si="9"/>
        <v>9.5688688504354005</v>
      </c>
      <c r="CB64" s="4">
        <f t="shared" si="10"/>
        <v>59.828823072318293</v>
      </c>
    </row>
    <row r="65" spans="1:80" customFormat="1" x14ac:dyDescent="0.25">
      <c r="A65" s="26">
        <v>43530</v>
      </c>
      <c r="B65" s="27">
        <v>0.65236716435185182</v>
      </c>
      <c r="C65">
        <v>12.923</v>
      </c>
      <c r="D65">
        <v>2.0341999999999998</v>
      </c>
      <c r="E65">
        <v>20342.421329000001</v>
      </c>
      <c r="F65">
        <v>104.8</v>
      </c>
      <c r="G65">
        <v>1.1000000000000001</v>
      </c>
      <c r="H65">
        <v>1467.8</v>
      </c>
      <c r="J65">
        <v>0.6</v>
      </c>
      <c r="K65">
        <v>0.87170000000000003</v>
      </c>
      <c r="L65">
        <v>11.2654</v>
      </c>
      <c r="M65">
        <v>1.7733000000000001</v>
      </c>
      <c r="N65">
        <v>91.325299999999999</v>
      </c>
      <c r="O65">
        <v>0.95889999999999997</v>
      </c>
      <c r="P65">
        <v>92.3</v>
      </c>
      <c r="Q65">
        <v>72.814400000000006</v>
      </c>
      <c r="R65">
        <v>0.76449999999999996</v>
      </c>
      <c r="S65">
        <v>73.599999999999994</v>
      </c>
      <c r="T65">
        <v>1467.8221000000001</v>
      </c>
      <c r="W65">
        <v>0</v>
      </c>
      <c r="X65">
        <v>0.52300000000000002</v>
      </c>
      <c r="Y65">
        <v>11.8</v>
      </c>
      <c r="Z65">
        <v>854</v>
      </c>
      <c r="AA65">
        <v>843</v>
      </c>
      <c r="AB65">
        <v>844</v>
      </c>
      <c r="AC65">
        <v>89</v>
      </c>
      <c r="AD65">
        <v>20.91</v>
      </c>
      <c r="AE65">
        <v>0.48</v>
      </c>
      <c r="AF65">
        <v>981</v>
      </c>
      <c r="AG65">
        <v>-2</v>
      </c>
      <c r="AH65">
        <v>45</v>
      </c>
      <c r="AI65">
        <v>36</v>
      </c>
      <c r="AJ65">
        <v>190</v>
      </c>
      <c r="AK65">
        <v>168.5</v>
      </c>
      <c r="AL65">
        <v>4.0999999999999996</v>
      </c>
      <c r="AM65">
        <v>174.7</v>
      </c>
      <c r="AN65" t="s">
        <v>155</v>
      </c>
      <c r="AO65">
        <v>2</v>
      </c>
      <c r="AP65" s="28">
        <v>0.86085648148148142</v>
      </c>
      <c r="AQ65">
        <v>47.161504999999998</v>
      </c>
      <c r="AR65">
        <v>-88.483939000000007</v>
      </c>
      <c r="AS65">
        <v>312.89999999999998</v>
      </c>
      <c r="AT65">
        <v>30.7</v>
      </c>
      <c r="AU65">
        <v>12</v>
      </c>
      <c r="AV65">
        <v>8</v>
      </c>
      <c r="AW65" t="s">
        <v>238</v>
      </c>
      <c r="AX65">
        <v>1.6375</v>
      </c>
      <c r="AY65">
        <v>1.2</v>
      </c>
      <c r="AZ65">
        <v>2.375</v>
      </c>
      <c r="BA65">
        <v>14.686999999999999</v>
      </c>
      <c r="BB65">
        <v>14.43</v>
      </c>
      <c r="BC65">
        <v>0.98</v>
      </c>
      <c r="BD65">
        <v>14.714</v>
      </c>
      <c r="BE65">
        <v>2698.1179999999999</v>
      </c>
      <c r="BF65">
        <v>270.31900000000002</v>
      </c>
      <c r="BG65">
        <v>2.2909999999999999</v>
      </c>
      <c r="BH65">
        <v>2.4E-2</v>
      </c>
      <c r="BI65">
        <v>2.3149999999999999</v>
      </c>
      <c r="BJ65">
        <v>1.8260000000000001</v>
      </c>
      <c r="BK65">
        <v>1.9E-2</v>
      </c>
      <c r="BL65">
        <v>1.845</v>
      </c>
      <c r="BM65">
        <v>11.163500000000001</v>
      </c>
      <c r="BQ65">
        <v>91.084999999999994</v>
      </c>
      <c r="BR65">
        <v>0.27338899999999999</v>
      </c>
      <c r="BS65">
        <v>-5</v>
      </c>
      <c r="BT65">
        <v>6.0000000000000001E-3</v>
      </c>
      <c r="BU65">
        <v>6.6809440000000002</v>
      </c>
      <c r="BW65" s="4">
        <f t="shared" si="6"/>
        <v>1.7651054047999999</v>
      </c>
      <c r="BX65" t="e">
        <v>#NAME?</v>
      </c>
      <c r="BY65" s="4">
        <f t="shared" si="7"/>
        <v>13344.629487489097</v>
      </c>
      <c r="BZ65" s="4">
        <f t="shared" si="8"/>
        <v>1336.9715106709807</v>
      </c>
      <c r="CA65" s="4">
        <f t="shared" si="9"/>
        <v>9.0312185916832011</v>
      </c>
      <c r="CB65" s="4">
        <f t="shared" si="10"/>
        <v>55.213586390063206</v>
      </c>
    </row>
    <row r="66" spans="1:80" customFormat="1" x14ac:dyDescent="0.25">
      <c r="A66" s="26">
        <v>43530</v>
      </c>
      <c r="B66" s="27">
        <v>0.65237873842592597</v>
      </c>
      <c r="C66">
        <v>13.092000000000001</v>
      </c>
      <c r="D66">
        <v>1.9119999999999999</v>
      </c>
      <c r="E66">
        <v>19120</v>
      </c>
      <c r="F66">
        <v>101</v>
      </c>
      <c r="G66">
        <v>1.1000000000000001</v>
      </c>
      <c r="H66">
        <v>1534.2</v>
      </c>
      <c r="J66">
        <v>0.6</v>
      </c>
      <c r="K66">
        <v>0.87139999999999995</v>
      </c>
      <c r="L66">
        <v>11.409000000000001</v>
      </c>
      <c r="M66">
        <v>1.6661999999999999</v>
      </c>
      <c r="N66">
        <v>87.992500000000007</v>
      </c>
      <c r="O66">
        <v>0.95860000000000001</v>
      </c>
      <c r="P66">
        <v>89</v>
      </c>
      <c r="Q66">
        <v>70.157200000000003</v>
      </c>
      <c r="R66">
        <v>0.76429999999999998</v>
      </c>
      <c r="S66">
        <v>70.900000000000006</v>
      </c>
      <c r="T66">
        <v>1534.2494999999999</v>
      </c>
      <c r="W66">
        <v>0</v>
      </c>
      <c r="X66">
        <v>0.52290000000000003</v>
      </c>
      <c r="Y66">
        <v>11.9</v>
      </c>
      <c r="Z66">
        <v>854</v>
      </c>
      <c r="AA66">
        <v>843</v>
      </c>
      <c r="AB66">
        <v>844</v>
      </c>
      <c r="AC66">
        <v>89</v>
      </c>
      <c r="AD66">
        <v>20.91</v>
      </c>
      <c r="AE66">
        <v>0.48</v>
      </c>
      <c r="AF66">
        <v>981</v>
      </c>
      <c r="AG66">
        <v>-2</v>
      </c>
      <c r="AH66">
        <v>45</v>
      </c>
      <c r="AI66">
        <v>36</v>
      </c>
      <c r="AJ66">
        <v>190</v>
      </c>
      <c r="AK66">
        <v>168</v>
      </c>
      <c r="AL66">
        <v>4.0999999999999996</v>
      </c>
      <c r="AM66">
        <v>174.9</v>
      </c>
      <c r="AN66" t="s">
        <v>155</v>
      </c>
      <c r="AO66">
        <v>2</v>
      </c>
      <c r="AP66" s="28">
        <v>0.86086805555555557</v>
      </c>
      <c r="AQ66">
        <v>47.161620999999997</v>
      </c>
      <c r="AR66">
        <v>-88.483958000000001</v>
      </c>
      <c r="AS66">
        <v>313.2</v>
      </c>
      <c r="AT66">
        <v>29.8</v>
      </c>
      <c r="AU66">
        <v>12</v>
      </c>
      <c r="AV66">
        <v>9</v>
      </c>
      <c r="AW66" t="s">
        <v>237</v>
      </c>
      <c r="AX66">
        <v>1.2124999999999999</v>
      </c>
      <c r="AY66">
        <v>1.2375</v>
      </c>
      <c r="AZ66">
        <v>2.2250000000000001</v>
      </c>
      <c r="BA66">
        <v>14.686999999999999</v>
      </c>
      <c r="BB66">
        <v>14.4</v>
      </c>
      <c r="BC66">
        <v>0.98</v>
      </c>
      <c r="BD66">
        <v>14.752000000000001</v>
      </c>
      <c r="BE66">
        <v>2723.578</v>
      </c>
      <c r="BF66">
        <v>253.16200000000001</v>
      </c>
      <c r="BG66">
        <v>2.2000000000000002</v>
      </c>
      <c r="BH66">
        <v>2.4E-2</v>
      </c>
      <c r="BI66">
        <v>2.2240000000000002</v>
      </c>
      <c r="BJ66">
        <v>1.754</v>
      </c>
      <c r="BK66">
        <v>1.9E-2</v>
      </c>
      <c r="BL66">
        <v>1.7729999999999999</v>
      </c>
      <c r="BM66">
        <v>11.630599999999999</v>
      </c>
      <c r="BQ66">
        <v>90.757999999999996</v>
      </c>
      <c r="BR66">
        <v>0.29885</v>
      </c>
      <c r="BS66">
        <v>-5</v>
      </c>
      <c r="BT66">
        <v>5.463E-3</v>
      </c>
      <c r="BU66">
        <v>7.3031470000000001</v>
      </c>
      <c r="BW66" s="4">
        <f t="shared" si="6"/>
        <v>1.9294914373999998</v>
      </c>
      <c r="BX66" t="e">
        <v>#NAME?</v>
      </c>
      <c r="BY66" s="4">
        <f t="shared" si="7"/>
        <v>14725.078177124829</v>
      </c>
      <c r="BZ66" s="4">
        <f t="shared" si="8"/>
        <v>1368.7253463926043</v>
      </c>
      <c r="CA66" s="4">
        <f t="shared" si="9"/>
        <v>9.4830355960713995</v>
      </c>
      <c r="CB66" s="4">
        <f t="shared" si="10"/>
        <v>62.881068303117452</v>
      </c>
    </row>
    <row r="67" spans="1:80" customFormat="1" x14ac:dyDescent="0.25">
      <c r="A67" s="26">
        <v>43530</v>
      </c>
      <c r="B67" s="27">
        <v>0.65239031250000001</v>
      </c>
      <c r="C67">
        <v>13.116</v>
      </c>
      <c r="D67">
        <v>1.7796000000000001</v>
      </c>
      <c r="E67">
        <v>17795.903198</v>
      </c>
      <c r="F67">
        <v>99.1</v>
      </c>
      <c r="G67">
        <v>1.1000000000000001</v>
      </c>
      <c r="H67">
        <v>1929.9</v>
      </c>
      <c r="J67">
        <v>0.6</v>
      </c>
      <c r="K67">
        <v>0.872</v>
      </c>
      <c r="L67">
        <v>11.437799999999999</v>
      </c>
      <c r="M67">
        <v>1.5519000000000001</v>
      </c>
      <c r="N67">
        <v>86.461600000000004</v>
      </c>
      <c r="O67">
        <v>0.94830000000000003</v>
      </c>
      <c r="P67">
        <v>87.4</v>
      </c>
      <c r="Q67">
        <v>68.936599999999999</v>
      </c>
      <c r="R67">
        <v>0.75609999999999999</v>
      </c>
      <c r="S67">
        <v>69.7</v>
      </c>
      <c r="T67">
        <v>1929.8593000000001</v>
      </c>
      <c r="W67">
        <v>0</v>
      </c>
      <c r="X67">
        <v>0.5232</v>
      </c>
      <c r="Y67">
        <v>11.8</v>
      </c>
      <c r="Z67">
        <v>855</v>
      </c>
      <c r="AA67">
        <v>842</v>
      </c>
      <c r="AB67">
        <v>844</v>
      </c>
      <c r="AC67">
        <v>89</v>
      </c>
      <c r="AD67">
        <v>20.91</v>
      </c>
      <c r="AE67">
        <v>0.48</v>
      </c>
      <c r="AF67">
        <v>981</v>
      </c>
      <c r="AG67">
        <v>-2</v>
      </c>
      <c r="AH67">
        <v>45</v>
      </c>
      <c r="AI67">
        <v>36</v>
      </c>
      <c r="AJ67">
        <v>190</v>
      </c>
      <c r="AK67">
        <v>168</v>
      </c>
      <c r="AL67">
        <v>4</v>
      </c>
      <c r="AM67">
        <v>174.6</v>
      </c>
      <c r="AN67" t="s">
        <v>155</v>
      </c>
      <c r="AO67">
        <v>2</v>
      </c>
      <c r="AP67" s="28">
        <v>0.86087962962962961</v>
      </c>
      <c r="AQ67">
        <v>47.161731000000003</v>
      </c>
      <c r="AR67">
        <v>-88.484001000000006</v>
      </c>
      <c r="AS67">
        <v>313.3</v>
      </c>
      <c r="AT67">
        <v>29.2</v>
      </c>
      <c r="AU67">
        <v>12</v>
      </c>
      <c r="AV67">
        <v>9</v>
      </c>
      <c r="AW67" t="s">
        <v>237</v>
      </c>
      <c r="AX67">
        <v>1.3125</v>
      </c>
      <c r="AY67">
        <v>1.5125</v>
      </c>
      <c r="AZ67">
        <v>2.4125000000000001</v>
      </c>
      <c r="BA67">
        <v>14.686999999999999</v>
      </c>
      <c r="BB67">
        <v>14.47</v>
      </c>
      <c r="BC67">
        <v>0.99</v>
      </c>
      <c r="BD67">
        <v>14.675000000000001</v>
      </c>
      <c r="BE67">
        <v>2740.011</v>
      </c>
      <c r="BF67">
        <v>236.614</v>
      </c>
      <c r="BG67">
        <v>2.169</v>
      </c>
      <c r="BH67">
        <v>2.4E-2</v>
      </c>
      <c r="BI67">
        <v>2.1930000000000001</v>
      </c>
      <c r="BJ67">
        <v>1.7290000000000001</v>
      </c>
      <c r="BK67">
        <v>1.9E-2</v>
      </c>
      <c r="BL67">
        <v>1.748</v>
      </c>
      <c r="BM67">
        <v>14.6808</v>
      </c>
      <c r="BQ67">
        <v>91.137</v>
      </c>
      <c r="BR67">
        <v>0.33327699999999999</v>
      </c>
      <c r="BS67">
        <v>-5</v>
      </c>
      <c r="BT67">
        <v>5.0000000000000001E-3</v>
      </c>
      <c r="BU67">
        <v>8.1444569999999992</v>
      </c>
      <c r="BW67" s="4">
        <f t="shared" si="6"/>
        <v>2.1517655393999995</v>
      </c>
      <c r="BX67" t="e">
        <v>#NAME?</v>
      </c>
      <c r="BY67" s="4">
        <f t="shared" si="7"/>
        <v>16520.462079610686</v>
      </c>
      <c r="BZ67" s="4">
        <f t="shared" si="8"/>
        <v>1426.6266137270993</v>
      </c>
      <c r="CA67" s="4">
        <f t="shared" si="9"/>
        <v>10.424731483065898</v>
      </c>
      <c r="CB67" s="4">
        <f t="shared" si="10"/>
        <v>88.515556944241666</v>
      </c>
    </row>
    <row r="68" spans="1:80" customFormat="1" x14ac:dyDescent="0.25">
      <c r="A68" s="26">
        <v>43530</v>
      </c>
      <c r="B68" s="27">
        <v>0.65240188657407405</v>
      </c>
      <c r="C68">
        <v>13.085000000000001</v>
      </c>
      <c r="D68">
        <v>1.7305999999999999</v>
      </c>
      <c r="E68">
        <v>17306.063569999998</v>
      </c>
      <c r="F68">
        <v>99.1</v>
      </c>
      <c r="G68">
        <v>1</v>
      </c>
      <c r="H68">
        <v>2404.5</v>
      </c>
      <c r="J68">
        <v>0.6</v>
      </c>
      <c r="K68">
        <v>0.87219999999999998</v>
      </c>
      <c r="L68">
        <v>11.413</v>
      </c>
      <c r="M68">
        <v>1.5095000000000001</v>
      </c>
      <c r="N68">
        <v>86.412499999999994</v>
      </c>
      <c r="O68">
        <v>0.87219999999999998</v>
      </c>
      <c r="P68">
        <v>87.3</v>
      </c>
      <c r="Q68">
        <v>68.897400000000005</v>
      </c>
      <c r="R68">
        <v>0.69540000000000002</v>
      </c>
      <c r="S68">
        <v>69.599999999999994</v>
      </c>
      <c r="T68">
        <v>2404.4837000000002</v>
      </c>
      <c r="W68">
        <v>0</v>
      </c>
      <c r="X68">
        <v>0.52329999999999999</v>
      </c>
      <c r="Y68">
        <v>11.9</v>
      </c>
      <c r="Z68">
        <v>855</v>
      </c>
      <c r="AA68">
        <v>842</v>
      </c>
      <c r="AB68">
        <v>845</v>
      </c>
      <c r="AC68">
        <v>89</v>
      </c>
      <c r="AD68">
        <v>20.91</v>
      </c>
      <c r="AE68">
        <v>0.48</v>
      </c>
      <c r="AF68">
        <v>981</v>
      </c>
      <c r="AG68">
        <v>-2</v>
      </c>
      <c r="AH68">
        <v>45</v>
      </c>
      <c r="AI68">
        <v>36</v>
      </c>
      <c r="AJ68">
        <v>190</v>
      </c>
      <c r="AK68">
        <v>168</v>
      </c>
      <c r="AL68">
        <v>4</v>
      </c>
      <c r="AM68">
        <v>174.2</v>
      </c>
      <c r="AN68" t="s">
        <v>155</v>
      </c>
      <c r="AO68">
        <v>2</v>
      </c>
      <c r="AP68" s="28">
        <v>0.86089120370370376</v>
      </c>
      <c r="AQ68">
        <v>47.161839000000001</v>
      </c>
      <c r="AR68">
        <v>-88.484072999999995</v>
      </c>
      <c r="AS68">
        <v>313.3</v>
      </c>
      <c r="AT68">
        <v>29</v>
      </c>
      <c r="AU68">
        <v>12</v>
      </c>
      <c r="AV68">
        <v>9</v>
      </c>
      <c r="AW68" t="s">
        <v>237</v>
      </c>
      <c r="AX68">
        <v>1.4</v>
      </c>
      <c r="AY68">
        <v>1.6125</v>
      </c>
      <c r="AZ68">
        <v>2.5</v>
      </c>
      <c r="BA68">
        <v>14.686999999999999</v>
      </c>
      <c r="BB68">
        <v>14.5</v>
      </c>
      <c r="BC68">
        <v>0.99</v>
      </c>
      <c r="BD68">
        <v>14.648</v>
      </c>
      <c r="BE68">
        <v>2738.1759999999999</v>
      </c>
      <c r="BF68">
        <v>230.5</v>
      </c>
      <c r="BG68">
        <v>2.1709999999999998</v>
      </c>
      <c r="BH68">
        <v>2.1999999999999999E-2</v>
      </c>
      <c r="BI68">
        <v>2.1930000000000001</v>
      </c>
      <c r="BJ68">
        <v>1.7310000000000001</v>
      </c>
      <c r="BK68">
        <v>1.7000000000000001E-2</v>
      </c>
      <c r="BL68">
        <v>1.748</v>
      </c>
      <c r="BM68">
        <v>18.3188</v>
      </c>
      <c r="BQ68">
        <v>91.295000000000002</v>
      </c>
      <c r="BR68">
        <v>0.39938499999999999</v>
      </c>
      <c r="BS68">
        <v>-5</v>
      </c>
      <c r="BT68">
        <v>5.0000000000000001E-3</v>
      </c>
      <c r="BU68">
        <v>9.7599710000000002</v>
      </c>
      <c r="BW68" s="4">
        <f t="shared" si="6"/>
        <v>2.5785843381999998</v>
      </c>
      <c r="BX68" t="e">
        <v>#NAME?</v>
      </c>
      <c r="BY68" s="4">
        <f t="shared" si="7"/>
        <v>19784.160936648906</v>
      </c>
      <c r="BZ68" s="4">
        <f t="shared" si="8"/>
        <v>1665.4331554646501</v>
      </c>
      <c r="CA68" s="4">
        <f t="shared" si="9"/>
        <v>12.5070056056803</v>
      </c>
      <c r="CB68" s="4">
        <f t="shared" si="10"/>
        <v>132.35894528557841</v>
      </c>
    </row>
    <row r="69" spans="1:80" customFormat="1" x14ac:dyDescent="0.25">
      <c r="A69" s="26">
        <v>43530</v>
      </c>
      <c r="B69" s="27">
        <v>0.65241346064814809</v>
      </c>
      <c r="C69">
        <v>12.706</v>
      </c>
      <c r="D69">
        <v>2.9759000000000002</v>
      </c>
      <c r="E69">
        <v>29759.201303999998</v>
      </c>
      <c r="F69">
        <v>106.4</v>
      </c>
      <c r="G69">
        <v>1</v>
      </c>
      <c r="H69">
        <v>2483.5</v>
      </c>
      <c r="J69">
        <v>0.6</v>
      </c>
      <c r="K69">
        <v>0.86409999999999998</v>
      </c>
      <c r="L69">
        <v>10.9801</v>
      </c>
      <c r="M69">
        <v>2.5716000000000001</v>
      </c>
      <c r="N69">
        <v>91.945400000000006</v>
      </c>
      <c r="O69">
        <v>0.86409999999999998</v>
      </c>
      <c r="P69">
        <v>92.8</v>
      </c>
      <c r="Q69">
        <v>73.308800000000005</v>
      </c>
      <c r="R69">
        <v>0.68899999999999995</v>
      </c>
      <c r="S69">
        <v>74</v>
      </c>
      <c r="T69">
        <v>2483.4983000000002</v>
      </c>
      <c r="W69">
        <v>0</v>
      </c>
      <c r="X69">
        <v>0.51849999999999996</v>
      </c>
      <c r="Y69">
        <v>11.9</v>
      </c>
      <c r="Z69">
        <v>856</v>
      </c>
      <c r="AA69">
        <v>844</v>
      </c>
      <c r="AB69">
        <v>847</v>
      </c>
      <c r="AC69">
        <v>89</v>
      </c>
      <c r="AD69">
        <v>20.91</v>
      </c>
      <c r="AE69">
        <v>0.48</v>
      </c>
      <c r="AF69">
        <v>981</v>
      </c>
      <c r="AG69">
        <v>-2</v>
      </c>
      <c r="AH69">
        <v>45</v>
      </c>
      <c r="AI69">
        <v>36</v>
      </c>
      <c r="AJ69">
        <v>190</v>
      </c>
      <c r="AK69">
        <v>168</v>
      </c>
      <c r="AL69">
        <v>4.0999999999999996</v>
      </c>
      <c r="AM69">
        <v>174.2</v>
      </c>
      <c r="AN69" t="s">
        <v>155</v>
      </c>
      <c r="AO69">
        <v>2</v>
      </c>
      <c r="AP69" s="28">
        <v>0.86090277777777768</v>
      </c>
      <c r="AQ69">
        <v>47.161951000000002</v>
      </c>
      <c r="AR69">
        <v>-88.484144999999998</v>
      </c>
      <c r="AS69">
        <v>313.39999999999998</v>
      </c>
      <c r="AT69">
        <v>29.7</v>
      </c>
      <c r="AU69">
        <v>12</v>
      </c>
      <c r="AV69">
        <v>9</v>
      </c>
      <c r="AW69" t="s">
        <v>237</v>
      </c>
      <c r="AX69">
        <v>1.4</v>
      </c>
      <c r="AY69">
        <v>1.7124999999999999</v>
      </c>
      <c r="AZ69">
        <v>2.5125000000000002</v>
      </c>
      <c r="BA69">
        <v>14.686999999999999</v>
      </c>
      <c r="BB69">
        <v>13.59</v>
      </c>
      <c r="BC69">
        <v>0.93</v>
      </c>
      <c r="BD69">
        <v>15.723000000000001</v>
      </c>
      <c r="BE69">
        <v>2512.31</v>
      </c>
      <c r="BF69">
        <v>374.49599999999998</v>
      </c>
      <c r="BG69">
        <v>2.2029999999999998</v>
      </c>
      <c r="BH69">
        <v>2.1000000000000001E-2</v>
      </c>
      <c r="BI69">
        <v>2.2240000000000002</v>
      </c>
      <c r="BJ69">
        <v>1.7569999999999999</v>
      </c>
      <c r="BK69">
        <v>1.7000000000000001E-2</v>
      </c>
      <c r="BL69">
        <v>1.7729999999999999</v>
      </c>
      <c r="BM69">
        <v>18.044499999999999</v>
      </c>
      <c r="BQ69">
        <v>86.257999999999996</v>
      </c>
      <c r="BR69">
        <v>0.50868100000000005</v>
      </c>
      <c r="BS69">
        <v>-5</v>
      </c>
      <c r="BT69">
        <v>5.5370000000000003E-3</v>
      </c>
      <c r="BU69">
        <v>12.430892</v>
      </c>
      <c r="BW69" s="4">
        <f t="shared" si="6"/>
        <v>3.2842416663999998</v>
      </c>
      <c r="BX69" t="e">
        <v>#NAME?</v>
      </c>
      <c r="BY69" s="4">
        <f t="shared" si="7"/>
        <v>23119.757243868953</v>
      </c>
      <c r="BZ69" s="4">
        <f t="shared" si="8"/>
        <v>3446.3329003188087</v>
      </c>
      <c r="CA69" s="4">
        <f t="shared" si="9"/>
        <v>16.168949483733197</v>
      </c>
      <c r="CB69" s="4">
        <f t="shared" si="10"/>
        <v>166.05612348276819</v>
      </c>
    </row>
    <row r="70" spans="1:80" customFormat="1" x14ac:dyDescent="0.25">
      <c r="A70" s="26">
        <v>43530</v>
      </c>
      <c r="B70" s="27">
        <v>0.65242503472222224</v>
      </c>
      <c r="C70">
        <v>12.548999999999999</v>
      </c>
      <c r="D70">
        <v>3.2555000000000001</v>
      </c>
      <c r="E70">
        <v>32554.676319999999</v>
      </c>
      <c r="F70">
        <v>124.5</v>
      </c>
      <c r="G70">
        <v>1</v>
      </c>
      <c r="H70">
        <v>2554.6</v>
      </c>
      <c r="J70">
        <v>0.6</v>
      </c>
      <c r="K70">
        <v>0.86280000000000001</v>
      </c>
      <c r="L70">
        <v>10.827199999999999</v>
      </c>
      <c r="M70">
        <v>2.8088000000000002</v>
      </c>
      <c r="N70">
        <v>107.4545</v>
      </c>
      <c r="O70">
        <v>0.86280000000000001</v>
      </c>
      <c r="P70">
        <v>108.3</v>
      </c>
      <c r="Q70">
        <v>85.674400000000006</v>
      </c>
      <c r="R70">
        <v>0.68789999999999996</v>
      </c>
      <c r="S70">
        <v>86.4</v>
      </c>
      <c r="T70">
        <v>2554.5866000000001</v>
      </c>
      <c r="W70">
        <v>0</v>
      </c>
      <c r="X70">
        <v>0.51770000000000005</v>
      </c>
      <c r="Y70">
        <v>11.8</v>
      </c>
      <c r="Z70">
        <v>857</v>
      </c>
      <c r="AA70">
        <v>845</v>
      </c>
      <c r="AB70">
        <v>847</v>
      </c>
      <c r="AC70">
        <v>89</v>
      </c>
      <c r="AD70">
        <v>20.91</v>
      </c>
      <c r="AE70">
        <v>0.48</v>
      </c>
      <c r="AF70">
        <v>981</v>
      </c>
      <c r="AG70">
        <v>-2</v>
      </c>
      <c r="AH70">
        <v>45</v>
      </c>
      <c r="AI70">
        <v>36</v>
      </c>
      <c r="AJ70">
        <v>190</v>
      </c>
      <c r="AK70">
        <v>168</v>
      </c>
      <c r="AL70">
        <v>4</v>
      </c>
      <c r="AM70">
        <v>174.5</v>
      </c>
      <c r="AN70" t="s">
        <v>155</v>
      </c>
      <c r="AO70">
        <v>2</v>
      </c>
      <c r="AP70" s="28">
        <v>0.86091435185185183</v>
      </c>
      <c r="AQ70">
        <v>47.162081999999998</v>
      </c>
      <c r="AR70">
        <v>-88.484162999999995</v>
      </c>
      <c r="AS70">
        <v>313.89999999999998</v>
      </c>
      <c r="AT70">
        <v>30.9</v>
      </c>
      <c r="AU70">
        <v>12</v>
      </c>
      <c r="AV70">
        <v>9</v>
      </c>
      <c r="AW70" t="s">
        <v>237</v>
      </c>
      <c r="AX70">
        <v>1.4</v>
      </c>
      <c r="AY70">
        <v>1.8</v>
      </c>
      <c r="AZ70">
        <v>2.6</v>
      </c>
      <c r="BA70">
        <v>14.686999999999999</v>
      </c>
      <c r="BB70">
        <v>13.45</v>
      </c>
      <c r="BC70">
        <v>0.92</v>
      </c>
      <c r="BD70">
        <v>15.904</v>
      </c>
      <c r="BE70">
        <v>2460.9789999999998</v>
      </c>
      <c r="BF70">
        <v>406.33300000000003</v>
      </c>
      <c r="BG70">
        <v>2.5579999999999998</v>
      </c>
      <c r="BH70">
        <v>2.1000000000000001E-2</v>
      </c>
      <c r="BI70">
        <v>2.5779999999999998</v>
      </c>
      <c r="BJ70">
        <v>2.0390000000000001</v>
      </c>
      <c r="BK70">
        <v>1.6E-2</v>
      </c>
      <c r="BL70">
        <v>2.056</v>
      </c>
      <c r="BM70">
        <v>18.438500000000001</v>
      </c>
      <c r="BQ70">
        <v>85.554000000000002</v>
      </c>
      <c r="BR70">
        <v>0.51803999999999994</v>
      </c>
      <c r="BS70">
        <v>-5</v>
      </c>
      <c r="BT70">
        <v>5.463E-3</v>
      </c>
      <c r="BU70">
        <v>12.659603000000001</v>
      </c>
      <c r="BW70" s="4">
        <f t="shared" si="6"/>
        <v>3.3446671125999998</v>
      </c>
      <c r="BX70" t="e">
        <v>#NAME?</v>
      </c>
      <c r="BY70" s="4">
        <f t="shared" si="7"/>
        <v>23064.05918232878</v>
      </c>
      <c r="BZ70" s="4">
        <f t="shared" si="8"/>
        <v>3808.1139090309998</v>
      </c>
      <c r="CA70" s="4">
        <f t="shared" si="9"/>
        <v>19.109312461735101</v>
      </c>
      <c r="CB70" s="4">
        <f t="shared" si="10"/>
        <v>172.80385376444465</v>
      </c>
    </row>
    <row r="71" spans="1:80" customFormat="1" x14ac:dyDescent="0.25">
      <c r="A71" s="26">
        <v>43530</v>
      </c>
      <c r="B71" s="27">
        <v>0.65243660879629628</v>
      </c>
      <c r="C71">
        <v>12.842000000000001</v>
      </c>
      <c r="D71">
        <v>2.6396000000000002</v>
      </c>
      <c r="E71">
        <v>26396.240964000001</v>
      </c>
      <c r="F71">
        <v>147.5</v>
      </c>
      <c r="G71">
        <v>1</v>
      </c>
      <c r="H71">
        <v>3185.4</v>
      </c>
      <c r="J71">
        <v>0.6</v>
      </c>
      <c r="K71">
        <v>0.86539999999999995</v>
      </c>
      <c r="L71">
        <v>11.114100000000001</v>
      </c>
      <c r="M71">
        <v>2.2844000000000002</v>
      </c>
      <c r="N71">
        <v>127.65819999999999</v>
      </c>
      <c r="O71">
        <v>0.86539999999999995</v>
      </c>
      <c r="P71">
        <v>128.5</v>
      </c>
      <c r="Q71">
        <v>101.783</v>
      </c>
      <c r="R71">
        <v>0.69</v>
      </c>
      <c r="S71">
        <v>102.5</v>
      </c>
      <c r="T71">
        <v>3185.4286999999999</v>
      </c>
      <c r="W71">
        <v>0</v>
      </c>
      <c r="X71">
        <v>0.51919999999999999</v>
      </c>
      <c r="Y71">
        <v>11.9</v>
      </c>
      <c r="Z71">
        <v>856</v>
      </c>
      <c r="AA71">
        <v>844</v>
      </c>
      <c r="AB71">
        <v>846</v>
      </c>
      <c r="AC71">
        <v>89</v>
      </c>
      <c r="AD71">
        <v>20.91</v>
      </c>
      <c r="AE71">
        <v>0.48</v>
      </c>
      <c r="AF71">
        <v>981</v>
      </c>
      <c r="AG71">
        <v>-2</v>
      </c>
      <c r="AH71">
        <v>45</v>
      </c>
      <c r="AI71">
        <v>36</v>
      </c>
      <c r="AJ71">
        <v>190</v>
      </c>
      <c r="AK71">
        <v>168</v>
      </c>
      <c r="AL71">
        <v>4.0999999999999996</v>
      </c>
      <c r="AM71">
        <v>174.9</v>
      </c>
      <c r="AN71" t="s">
        <v>155</v>
      </c>
      <c r="AO71">
        <v>2</v>
      </c>
      <c r="AP71" s="28">
        <v>0.86092592592592598</v>
      </c>
      <c r="AQ71">
        <v>47.162224999999999</v>
      </c>
      <c r="AR71">
        <v>-88.484148000000005</v>
      </c>
      <c r="AS71">
        <v>314.7</v>
      </c>
      <c r="AT71">
        <v>33</v>
      </c>
      <c r="AU71">
        <v>12</v>
      </c>
      <c r="AV71">
        <v>9</v>
      </c>
      <c r="AW71" t="s">
        <v>237</v>
      </c>
      <c r="AX71">
        <v>1.4</v>
      </c>
      <c r="AY71">
        <v>1.8125</v>
      </c>
      <c r="AZ71">
        <v>2.6124999999999998</v>
      </c>
      <c r="BA71">
        <v>14.686999999999999</v>
      </c>
      <c r="BB71">
        <v>13.73</v>
      </c>
      <c r="BC71">
        <v>0.93</v>
      </c>
      <c r="BD71">
        <v>15.552</v>
      </c>
      <c r="BE71">
        <v>2558.4189999999999</v>
      </c>
      <c r="BF71">
        <v>334.68900000000002</v>
      </c>
      <c r="BG71">
        <v>3.077</v>
      </c>
      <c r="BH71">
        <v>2.1000000000000001E-2</v>
      </c>
      <c r="BI71">
        <v>3.0979999999999999</v>
      </c>
      <c r="BJ71">
        <v>2.4540000000000002</v>
      </c>
      <c r="BK71">
        <v>1.7000000000000001E-2</v>
      </c>
      <c r="BL71">
        <v>2.4700000000000002</v>
      </c>
      <c r="BM71">
        <v>23.2852</v>
      </c>
      <c r="BQ71">
        <v>86.91</v>
      </c>
      <c r="BR71">
        <v>0.45898299999999997</v>
      </c>
      <c r="BS71">
        <v>-5</v>
      </c>
      <c r="BT71">
        <v>5.0000000000000001E-3</v>
      </c>
      <c r="BU71">
        <v>11.216397000000001</v>
      </c>
      <c r="BW71" s="4">
        <f t="shared" si="6"/>
        <v>2.9633720874000002</v>
      </c>
      <c r="BX71" t="e">
        <v>#NAME?</v>
      </c>
      <c r="BY71" s="4">
        <f t="shared" si="7"/>
        <v>21243.828838252721</v>
      </c>
      <c r="BZ71" s="4">
        <f t="shared" si="8"/>
        <v>2779.0896761030799</v>
      </c>
      <c r="CA71" s="4">
        <f t="shared" si="9"/>
        <v>20.376785807591403</v>
      </c>
      <c r="CB71" s="4">
        <f t="shared" si="10"/>
        <v>193.34862790828331</v>
      </c>
    </row>
    <row r="72" spans="1:80" customFormat="1" x14ac:dyDescent="0.25">
      <c r="A72" s="26">
        <v>43530</v>
      </c>
      <c r="B72" s="27">
        <v>0.65244818287037043</v>
      </c>
      <c r="C72">
        <v>13.2</v>
      </c>
      <c r="D72">
        <v>2.0223</v>
      </c>
      <c r="E72">
        <v>20223.289817000001</v>
      </c>
      <c r="F72">
        <v>160.4</v>
      </c>
      <c r="G72">
        <v>1</v>
      </c>
      <c r="H72">
        <v>3474.5</v>
      </c>
      <c r="J72">
        <v>0.57999999999999996</v>
      </c>
      <c r="K72">
        <v>0.8679</v>
      </c>
      <c r="L72">
        <v>11.4559</v>
      </c>
      <c r="M72">
        <v>1.7551000000000001</v>
      </c>
      <c r="N72">
        <v>139.21600000000001</v>
      </c>
      <c r="O72">
        <v>0.8679</v>
      </c>
      <c r="P72">
        <v>140.1</v>
      </c>
      <c r="Q72">
        <v>110.99809999999999</v>
      </c>
      <c r="R72">
        <v>0.69199999999999995</v>
      </c>
      <c r="S72">
        <v>111.7</v>
      </c>
      <c r="T72">
        <v>3474.5398</v>
      </c>
      <c r="W72">
        <v>0</v>
      </c>
      <c r="X72">
        <v>0.50419999999999998</v>
      </c>
      <c r="Y72">
        <v>11.8</v>
      </c>
      <c r="Z72">
        <v>856</v>
      </c>
      <c r="AA72">
        <v>843</v>
      </c>
      <c r="AB72">
        <v>846</v>
      </c>
      <c r="AC72">
        <v>89</v>
      </c>
      <c r="AD72">
        <v>20.91</v>
      </c>
      <c r="AE72">
        <v>0.48</v>
      </c>
      <c r="AF72">
        <v>981</v>
      </c>
      <c r="AG72">
        <v>-2</v>
      </c>
      <c r="AH72">
        <v>45</v>
      </c>
      <c r="AI72">
        <v>36</v>
      </c>
      <c r="AJ72">
        <v>190</v>
      </c>
      <c r="AK72">
        <v>168</v>
      </c>
      <c r="AL72">
        <v>4.0999999999999996</v>
      </c>
      <c r="AM72">
        <v>174.7</v>
      </c>
      <c r="AN72" t="s">
        <v>155</v>
      </c>
      <c r="AO72">
        <v>2</v>
      </c>
      <c r="AP72" s="28">
        <v>0.86093750000000002</v>
      </c>
      <c r="AQ72">
        <v>47.162385</v>
      </c>
      <c r="AR72">
        <v>-88.484131000000005</v>
      </c>
      <c r="AS72">
        <v>315.2</v>
      </c>
      <c r="AT72">
        <v>36.4</v>
      </c>
      <c r="AU72">
        <v>12</v>
      </c>
      <c r="AV72">
        <v>9</v>
      </c>
      <c r="AW72" t="s">
        <v>237</v>
      </c>
      <c r="AX72">
        <v>1.375</v>
      </c>
      <c r="AY72">
        <v>1.9125000000000001</v>
      </c>
      <c r="AZ72">
        <v>2.6625000000000001</v>
      </c>
      <c r="BA72">
        <v>14.686999999999999</v>
      </c>
      <c r="BB72">
        <v>13.99</v>
      </c>
      <c r="BC72">
        <v>0.95</v>
      </c>
      <c r="BD72">
        <v>15.224</v>
      </c>
      <c r="BE72">
        <v>2668.0459999999998</v>
      </c>
      <c r="BF72">
        <v>260.16500000000002</v>
      </c>
      <c r="BG72">
        <v>3.395</v>
      </c>
      <c r="BH72">
        <v>2.1000000000000001E-2</v>
      </c>
      <c r="BI72">
        <v>3.4169999999999998</v>
      </c>
      <c r="BJ72">
        <v>2.7069999999999999</v>
      </c>
      <c r="BK72">
        <v>1.7000000000000001E-2</v>
      </c>
      <c r="BL72">
        <v>2.7240000000000002</v>
      </c>
      <c r="BM72">
        <v>25.696400000000001</v>
      </c>
      <c r="BQ72">
        <v>85.387</v>
      </c>
      <c r="BR72">
        <v>0.443222</v>
      </c>
      <c r="BS72">
        <v>-5</v>
      </c>
      <c r="BT72">
        <v>5.0000000000000001E-3</v>
      </c>
      <c r="BU72">
        <v>10.831238000000001</v>
      </c>
      <c r="BW72" s="4">
        <f t="shared" si="6"/>
        <v>2.8616130796000001</v>
      </c>
      <c r="BX72" t="e">
        <v>#NAME?</v>
      </c>
      <c r="BY72" s="4">
        <f t="shared" si="7"/>
        <v>21393.367975867801</v>
      </c>
      <c r="BZ72" s="4">
        <f t="shared" si="8"/>
        <v>2086.0980580700812</v>
      </c>
      <c r="CA72" s="4">
        <f t="shared" si="9"/>
        <v>21.705715385219797</v>
      </c>
      <c r="CB72" s="4">
        <f t="shared" si="10"/>
        <v>206.04312701321095</v>
      </c>
    </row>
    <row r="73" spans="1:80" customFormat="1" x14ac:dyDescent="0.25">
      <c r="A73" s="26">
        <v>43530</v>
      </c>
      <c r="B73" s="27">
        <v>0.65245975694444447</v>
      </c>
      <c r="C73">
        <v>13.2</v>
      </c>
      <c r="D73">
        <v>1.9328000000000001</v>
      </c>
      <c r="E73">
        <v>19328.124480999999</v>
      </c>
      <c r="F73">
        <v>173.6</v>
      </c>
      <c r="G73">
        <v>1</v>
      </c>
      <c r="H73">
        <v>3475.2</v>
      </c>
      <c r="J73">
        <v>0.5</v>
      </c>
      <c r="K73">
        <v>0.86870000000000003</v>
      </c>
      <c r="L73">
        <v>11.466200000000001</v>
      </c>
      <c r="M73">
        <v>1.6789000000000001</v>
      </c>
      <c r="N73">
        <v>150.78129999999999</v>
      </c>
      <c r="O73">
        <v>0.86870000000000003</v>
      </c>
      <c r="P73">
        <v>151.6</v>
      </c>
      <c r="Q73">
        <v>120.2192</v>
      </c>
      <c r="R73">
        <v>0.69259999999999999</v>
      </c>
      <c r="S73">
        <v>120.9</v>
      </c>
      <c r="T73">
        <v>3475.1918000000001</v>
      </c>
      <c r="W73">
        <v>0</v>
      </c>
      <c r="X73">
        <v>0.43430000000000002</v>
      </c>
      <c r="Y73">
        <v>11.8</v>
      </c>
      <c r="Z73">
        <v>856</v>
      </c>
      <c r="AA73">
        <v>844</v>
      </c>
      <c r="AB73">
        <v>846</v>
      </c>
      <c r="AC73">
        <v>89</v>
      </c>
      <c r="AD73">
        <v>20.91</v>
      </c>
      <c r="AE73">
        <v>0.48</v>
      </c>
      <c r="AF73">
        <v>981</v>
      </c>
      <c r="AG73">
        <v>-2</v>
      </c>
      <c r="AH73">
        <v>45</v>
      </c>
      <c r="AI73">
        <v>36</v>
      </c>
      <c r="AJ73">
        <v>190</v>
      </c>
      <c r="AK73">
        <v>168</v>
      </c>
      <c r="AL73">
        <v>4.0999999999999996</v>
      </c>
      <c r="AM73">
        <v>174.4</v>
      </c>
      <c r="AN73" t="s">
        <v>155</v>
      </c>
      <c r="AO73">
        <v>2</v>
      </c>
      <c r="AP73" s="28">
        <v>0.86094907407407406</v>
      </c>
      <c r="AQ73">
        <v>47.162548000000001</v>
      </c>
      <c r="AR73">
        <v>-88.484111999999996</v>
      </c>
      <c r="AS73">
        <v>315.60000000000002</v>
      </c>
      <c r="AT73">
        <v>38.299999999999997</v>
      </c>
      <c r="AU73">
        <v>12</v>
      </c>
      <c r="AV73">
        <v>9</v>
      </c>
      <c r="AW73" t="s">
        <v>237</v>
      </c>
      <c r="AX73">
        <v>1.2</v>
      </c>
      <c r="AY73">
        <v>2</v>
      </c>
      <c r="AZ73">
        <v>2.4125000000000001</v>
      </c>
      <c r="BA73">
        <v>14.686999999999999</v>
      </c>
      <c r="BB73">
        <v>14.08</v>
      </c>
      <c r="BC73">
        <v>0.96</v>
      </c>
      <c r="BD73">
        <v>15.121</v>
      </c>
      <c r="BE73">
        <v>2683.5120000000002</v>
      </c>
      <c r="BF73">
        <v>250.09</v>
      </c>
      <c r="BG73">
        <v>3.6949999999999998</v>
      </c>
      <c r="BH73">
        <v>2.1000000000000001E-2</v>
      </c>
      <c r="BI73">
        <v>3.7170000000000001</v>
      </c>
      <c r="BJ73">
        <v>2.9460000000000002</v>
      </c>
      <c r="BK73">
        <v>1.7000000000000001E-2</v>
      </c>
      <c r="BL73">
        <v>2.9630000000000001</v>
      </c>
      <c r="BM73">
        <v>25.827100000000002</v>
      </c>
      <c r="BQ73">
        <v>73.909000000000006</v>
      </c>
      <c r="BR73">
        <v>0.44117200000000001</v>
      </c>
      <c r="BS73">
        <v>-5</v>
      </c>
      <c r="BT73">
        <v>5.0000000000000001E-3</v>
      </c>
      <c r="BU73">
        <v>10.781136</v>
      </c>
      <c r="BW73" s="4">
        <f t="shared" si="6"/>
        <v>2.8483761311999998</v>
      </c>
      <c r="BX73" t="e">
        <v>#NAME?</v>
      </c>
      <c r="BY73" s="4">
        <f t="shared" si="7"/>
        <v>21417.847186276569</v>
      </c>
      <c r="BZ73" s="4">
        <f t="shared" si="8"/>
        <v>1996.0370599482719</v>
      </c>
      <c r="CA73" s="4">
        <f t="shared" si="9"/>
        <v>23.5128360934368</v>
      </c>
      <c r="CB73" s="4">
        <f t="shared" si="10"/>
        <v>206.1331870566197</v>
      </c>
    </row>
    <row r="74" spans="1:80" customFormat="1" x14ac:dyDescent="0.25">
      <c r="A74" s="26">
        <v>43530</v>
      </c>
      <c r="B74" s="27">
        <v>0.65247133101851851</v>
      </c>
      <c r="C74">
        <v>13.157999999999999</v>
      </c>
      <c r="D74">
        <v>2.1187999999999998</v>
      </c>
      <c r="E74">
        <v>21187.906976999999</v>
      </c>
      <c r="F74">
        <v>194.7</v>
      </c>
      <c r="G74">
        <v>1</v>
      </c>
      <c r="H74">
        <v>3489.7</v>
      </c>
      <c r="J74">
        <v>0.5</v>
      </c>
      <c r="K74">
        <v>0.86739999999999995</v>
      </c>
      <c r="L74">
        <v>11.412699999999999</v>
      </c>
      <c r="M74">
        <v>1.8376999999999999</v>
      </c>
      <c r="N74">
        <v>168.86699999999999</v>
      </c>
      <c r="O74">
        <v>0.86739999999999995</v>
      </c>
      <c r="P74">
        <v>169.7</v>
      </c>
      <c r="Q74">
        <v>134.63910000000001</v>
      </c>
      <c r="R74">
        <v>0.6915</v>
      </c>
      <c r="S74">
        <v>135.30000000000001</v>
      </c>
      <c r="T74">
        <v>3489.7105999999999</v>
      </c>
      <c r="W74">
        <v>0</v>
      </c>
      <c r="X74">
        <v>0.43369999999999997</v>
      </c>
      <c r="Y74">
        <v>11.9</v>
      </c>
      <c r="Z74">
        <v>855</v>
      </c>
      <c r="AA74">
        <v>843</v>
      </c>
      <c r="AB74">
        <v>846</v>
      </c>
      <c r="AC74">
        <v>89</v>
      </c>
      <c r="AD74">
        <v>20.91</v>
      </c>
      <c r="AE74">
        <v>0.48</v>
      </c>
      <c r="AF74">
        <v>981</v>
      </c>
      <c r="AG74">
        <v>-2</v>
      </c>
      <c r="AH74">
        <v>45</v>
      </c>
      <c r="AI74">
        <v>36</v>
      </c>
      <c r="AJ74">
        <v>190</v>
      </c>
      <c r="AK74">
        <v>168</v>
      </c>
      <c r="AL74">
        <v>4.2</v>
      </c>
      <c r="AM74">
        <v>174</v>
      </c>
      <c r="AN74" t="s">
        <v>155</v>
      </c>
      <c r="AO74">
        <v>2</v>
      </c>
      <c r="AP74" s="28">
        <v>0.8609606481481481</v>
      </c>
      <c r="AQ74">
        <v>47.162705000000003</v>
      </c>
      <c r="AR74">
        <v>-88.484103000000005</v>
      </c>
      <c r="AS74">
        <v>316.10000000000002</v>
      </c>
      <c r="AT74">
        <v>38.700000000000003</v>
      </c>
      <c r="AU74">
        <v>12</v>
      </c>
      <c r="AV74">
        <v>9</v>
      </c>
      <c r="AW74" t="s">
        <v>237</v>
      </c>
      <c r="AX74">
        <v>1.2124999999999999</v>
      </c>
      <c r="AY74">
        <v>2.0125000000000002</v>
      </c>
      <c r="AZ74">
        <v>2.5</v>
      </c>
      <c r="BA74">
        <v>14.686999999999999</v>
      </c>
      <c r="BB74">
        <v>13.93</v>
      </c>
      <c r="BC74">
        <v>0.95</v>
      </c>
      <c r="BD74">
        <v>15.292999999999999</v>
      </c>
      <c r="BE74">
        <v>2649.9560000000001</v>
      </c>
      <c r="BF74">
        <v>271.58999999999997</v>
      </c>
      <c r="BG74">
        <v>4.1059999999999999</v>
      </c>
      <c r="BH74">
        <v>2.1000000000000001E-2</v>
      </c>
      <c r="BI74">
        <v>4.1269999999999998</v>
      </c>
      <c r="BJ74">
        <v>3.274</v>
      </c>
      <c r="BK74">
        <v>1.7000000000000001E-2</v>
      </c>
      <c r="BL74">
        <v>3.2909999999999999</v>
      </c>
      <c r="BM74">
        <v>25.730899999999998</v>
      </c>
      <c r="BQ74">
        <v>73.218000000000004</v>
      </c>
      <c r="BR74">
        <v>0.43592700000000001</v>
      </c>
      <c r="BS74">
        <v>-5</v>
      </c>
      <c r="BT74">
        <v>5.0000000000000001E-3</v>
      </c>
      <c r="BU74">
        <v>10.652964000000001</v>
      </c>
      <c r="BW74" s="4">
        <f t="shared" si="6"/>
        <v>2.8145130888000001</v>
      </c>
      <c r="BX74" t="e">
        <v>#NAME?</v>
      </c>
      <c r="BY74" s="4">
        <f t="shared" si="7"/>
        <v>20898.584509253036</v>
      </c>
      <c r="BZ74" s="4">
        <f t="shared" si="8"/>
        <v>2141.8644561902279</v>
      </c>
      <c r="CA74" s="4">
        <f t="shared" si="9"/>
        <v>25.820038401880801</v>
      </c>
      <c r="CB74" s="4">
        <f t="shared" si="10"/>
        <v>202.92389313224029</v>
      </c>
    </row>
    <row r="75" spans="1:80" customFormat="1" x14ac:dyDescent="0.25">
      <c r="A75" s="26">
        <v>43530</v>
      </c>
      <c r="B75" s="27">
        <v>0.65248290509259255</v>
      </c>
      <c r="C75">
        <v>12.696999999999999</v>
      </c>
      <c r="D75">
        <v>2.8306</v>
      </c>
      <c r="E75">
        <v>28305.847175999999</v>
      </c>
      <c r="F75">
        <v>223.9</v>
      </c>
      <c r="G75">
        <v>1</v>
      </c>
      <c r="H75">
        <v>3516.5</v>
      </c>
      <c r="J75">
        <v>0.4</v>
      </c>
      <c r="K75">
        <v>0.86450000000000005</v>
      </c>
      <c r="L75">
        <v>10.9773</v>
      </c>
      <c r="M75">
        <v>2.4470999999999998</v>
      </c>
      <c r="N75">
        <v>193.53469999999999</v>
      </c>
      <c r="O75">
        <v>0.86450000000000005</v>
      </c>
      <c r="P75">
        <v>194.4</v>
      </c>
      <c r="Q75">
        <v>154.30690000000001</v>
      </c>
      <c r="R75">
        <v>0.68930000000000002</v>
      </c>
      <c r="S75">
        <v>155</v>
      </c>
      <c r="T75">
        <v>3516.511</v>
      </c>
      <c r="W75">
        <v>0</v>
      </c>
      <c r="X75">
        <v>0.3458</v>
      </c>
      <c r="Y75">
        <v>11.8</v>
      </c>
      <c r="Z75">
        <v>856</v>
      </c>
      <c r="AA75">
        <v>844</v>
      </c>
      <c r="AB75">
        <v>847</v>
      </c>
      <c r="AC75">
        <v>89</v>
      </c>
      <c r="AD75">
        <v>20.91</v>
      </c>
      <c r="AE75">
        <v>0.48</v>
      </c>
      <c r="AF75">
        <v>981</v>
      </c>
      <c r="AG75">
        <v>-2</v>
      </c>
      <c r="AH75">
        <v>45</v>
      </c>
      <c r="AI75">
        <v>36</v>
      </c>
      <c r="AJ75">
        <v>190</v>
      </c>
      <c r="AK75">
        <v>168</v>
      </c>
      <c r="AL75">
        <v>4.0999999999999996</v>
      </c>
      <c r="AM75">
        <v>174</v>
      </c>
      <c r="AN75" t="s">
        <v>155</v>
      </c>
      <c r="AO75">
        <v>2</v>
      </c>
      <c r="AP75" s="28">
        <v>0.86097222222222225</v>
      </c>
      <c r="AQ75">
        <v>47.162866999999999</v>
      </c>
      <c r="AR75">
        <v>-88.484110000000001</v>
      </c>
      <c r="AS75">
        <v>316.60000000000002</v>
      </c>
      <c r="AT75">
        <v>39.5</v>
      </c>
      <c r="AU75">
        <v>12</v>
      </c>
      <c r="AV75">
        <v>9</v>
      </c>
      <c r="AW75" t="s">
        <v>237</v>
      </c>
      <c r="AX75">
        <v>1.2625</v>
      </c>
      <c r="AY75">
        <v>2.0499999999999998</v>
      </c>
      <c r="AZ75">
        <v>2.4375</v>
      </c>
      <c r="BA75">
        <v>14.686999999999999</v>
      </c>
      <c r="BB75">
        <v>13.63</v>
      </c>
      <c r="BC75">
        <v>0.93</v>
      </c>
      <c r="BD75">
        <v>15.67</v>
      </c>
      <c r="BE75">
        <v>2516.06</v>
      </c>
      <c r="BF75">
        <v>356.99099999999999</v>
      </c>
      <c r="BG75">
        <v>4.6449999999999996</v>
      </c>
      <c r="BH75">
        <v>2.1000000000000001E-2</v>
      </c>
      <c r="BI75">
        <v>4.6660000000000004</v>
      </c>
      <c r="BJ75">
        <v>3.7040000000000002</v>
      </c>
      <c r="BK75">
        <v>1.7000000000000001E-2</v>
      </c>
      <c r="BL75">
        <v>3.72</v>
      </c>
      <c r="BM75">
        <v>25.5946</v>
      </c>
      <c r="BQ75">
        <v>57.631999999999998</v>
      </c>
      <c r="BR75">
        <v>0.49514399999999997</v>
      </c>
      <c r="BS75">
        <v>-5</v>
      </c>
      <c r="BT75">
        <v>5.5370000000000003E-3</v>
      </c>
      <c r="BU75">
        <v>12.100082</v>
      </c>
      <c r="BW75" s="4">
        <f t="shared" ref="BW75:BW138" si="11">BU75*0.2642</f>
        <v>3.1968416643999999</v>
      </c>
      <c r="BX75" t="e">
        <v>#NAME?</v>
      </c>
      <c r="BY75" s="4">
        <f t="shared" ref="BY75:BY138" si="12">BE75*$BU75*0.7403</f>
        <v>22538.087274215875</v>
      </c>
      <c r="BZ75" s="4">
        <f t="shared" ref="BZ75:BZ138" si="13">BF75*$BU75*0.7403</f>
        <v>3197.8149623258582</v>
      </c>
      <c r="CA75" s="4">
        <f t="shared" ref="CA75:CA138" si="14">BJ75*$BU75*0.7403</f>
        <v>33.179286369838401</v>
      </c>
      <c r="CB75" s="4">
        <f t="shared" ref="CB75:CB138" si="15">BM75*$BU75*0.7403</f>
        <v>229.26851050795517</v>
      </c>
    </row>
    <row r="76" spans="1:80" customFormat="1" x14ac:dyDescent="0.25">
      <c r="A76" s="26">
        <v>43530</v>
      </c>
      <c r="B76" s="27">
        <v>0.6524944791666667</v>
      </c>
      <c r="C76">
        <v>12.192</v>
      </c>
      <c r="D76">
        <v>3.7852999999999999</v>
      </c>
      <c r="E76">
        <v>37852.770106000004</v>
      </c>
      <c r="F76">
        <v>250.2</v>
      </c>
      <c r="G76">
        <v>1</v>
      </c>
      <c r="H76">
        <v>3185.9</v>
      </c>
      <c r="J76">
        <v>0.4</v>
      </c>
      <c r="K76">
        <v>0.86019999999999996</v>
      </c>
      <c r="L76">
        <v>10.487299999999999</v>
      </c>
      <c r="M76">
        <v>3.2559999999999998</v>
      </c>
      <c r="N76">
        <v>215.23439999999999</v>
      </c>
      <c r="O76">
        <v>0.86019999999999996</v>
      </c>
      <c r="P76">
        <v>216.1</v>
      </c>
      <c r="Q76">
        <v>171.60820000000001</v>
      </c>
      <c r="R76">
        <v>0.68579999999999997</v>
      </c>
      <c r="S76">
        <v>172.3</v>
      </c>
      <c r="T76">
        <v>3185.8982999999998</v>
      </c>
      <c r="W76">
        <v>0</v>
      </c>
      <c r="X76">
        <v>0.34410000000000002</v>
      </c>
      <c r="Y76">
        <v>11.9</v>
      </c>
      <c r="Z76">
        <v>858</v>
      </c>
      <c r="AA76">
        <v>846</v>
      </c>
      <c r="AB76">
        <v>848</v>
      </c>
      <c r="AC76">
        <v>89</v>
      </c>
      <c r="AD76">
        <v>20.91</v>
      </c>
      <c r="AE76">
        <v>0.48</v>
      </c>
      <c r="AF76">
        <v>981</v>
      </c>
      <c r="AG76">
        <v>-2</v>
      </c>
      <c r="AH76">
        <v>45</v>
      </c>
      <c r="AI76">
        <v>36</v>
      </c>
      <c r="AJ76">
        <v>190</v>
      </c>
      <c r="AK76">
        <v>168</v>
      </c>
      <c r="AL76">
        <v>4.0999999999999996</v>
      </c>
      <c r="AM76">
        <v>174</v>
      </c>
      <c r="AN76" t="s">
        <v>155</v>
      </c>
      <c r="AO76">
        <v>2</v>
      </c>
      <c r="AP76" s="28">
        <v>0.8609837962962964</v>
      </c>
      <c r="AQ76">
        <v>47.163027999999997</v>
      </c>
      <c r="AR76">
        <v>-88.484164000000007</v>
      </c>
      <c r="AS76">
        <v>317.3</v>
      </c>
      <c r="AT76">
        <v>40.1</v>
      </c>
      <c r="AU76">
        <v>12</v>
      </c>
      <c r="AV76">
        <v>9</v>
      </c>
      <c r="AW76" t="s">
        <v>237</v>
      </c>
      <c r="AX76">
        <v>1</v>
      </c>
      <c r="AY76">
        <v>1.7124999999999999</v>
      </c>
      <c r="AZ76">
        <v>2.0125000000000002</v>
      </c>
      <c r="BA76">
        <v>14.686999999999999</v>
      </c>
      <c r="BB76">
        <v>13.19</v>
      </c>
      <c r="BC76">
        <v>0.9</v>
      </c>
      <c r="BD76">
        <v>16.256</v>
      </c>
      <c r="BE76">
        <v>2354.7280000000001</v>
      </c>
      <c r="BF76">
        <v>465.30399999999997</v>
      </c>
      <c r="BG76">
        <v>5.0609999999999999</v>
      </c>
      <c r="BH76">
        <v>0.02</v>
      </c>
      <c r="BI76">
        <v>5.0810000000000004</v>
      </c>
      <c r="BJ76">
        <v>4.0350000000000001</v>
      </c>
      <c r="BK76">
        <v>1.6E-2</v>
      </c>
      <c r="BL76">
        <v>4.0510000000000002</v>
      </c>
      <c r="BM76">
        <v>22.715599999999998</v>
      </c>
      <c r="BQ76">
        <v>56.171999999999997</v>
      </c>
      <c r="BR76">
        <v>0.58884400000000003</v>
      </c>
      <c r="BS76">
        <v>-5</v>
      </c>
      <c r="BT76">
        <v>6.0000000000000001E-3</v>
      </c>
      <c r="BU76">
        <v>14.38988</v>
      </c>
      <c r="BW76" s="4">
        <f t="shared" si="11"/>
        <v>3.8018062959999996</v>
      </c>
      <c r="BX76" t="e">
        <v>#NAME?</v>
      </c>
      <c r="BY76" s="4">
        <f t="shared" si="12"/>
        <v>25084.51275695939</v>
      </c>
      <c r="BZ76" s="4">
        <f t="shared" si="13"/>
        <v>4956.8035560218559</v>
      </c>
      <c r="CA76" s="4">
        <f t="shared" si="14"/>
        <v>42.984161641739995</v>
      </c>
      <c r="CB76" s="4">
        <f t="shared" si="15"/>
        <v>241.98538344215839</v>
      </c>
    </row>
    <row r="77" spans="1:80" customFormat="1" x14ac:dyDescent="0.25">
      <c r="A77" s="26">
        <v>43530</v>
      </c>
      <c r="B77" s="27">
        <v>0.65250605324074074</v>
      </c>
      <c r="C77">
        <v>12</v>
      </c>
      <c r="D77">
        <v>4.1615000000000002</v>
      </c>
      <c r="E77">
        <v>41615</v>
      </c>
      <c r="F77">
        <v>279.60000000000002</v>
      </c>
      <c r="G77">
        <v>1</v>
      </c>
      <c r="H77">
        <v>2893.5</v>
      </c>
      <c r="J77">
        <v>0.3</v>
      </c>
      <c r="K77">
        <v>0.85850000000000004</v>
      </c>
      <c r="L77">
        <v>10.302099999999999</v>
      </c>
      <c r="M77">
        <v>3.5728</v>
      </c>
      <c r="N77">
        <v>240.00489999999999</v>
      </c>
      <c r="O77">
        <v>0.85850000000000004</v>
      </c>
      <c r="P77">
        <v>240.9</v>
      </c>
      <c r="Q77">
        <v>191.3579</v>
      </c>
      <c r="R77">
        <v>0.6845</v>
      </c>
      <c r="S77">
        <v>192</v>
      </c>
      <c r="T77">
        <v>2893.5468999999998</v>
      </c>
      <c r="W77">
        <v>0</v>
      </c>
      <c r="X77">
        <v>0.2576</v>
      </c>
      <c r="Y77">
        <v>11.8</v>
      </c>
      <c r="Z77">
        <v>859</v>
      </c>
      <c r="AA77">
        <v>847</v>
      </c>
      <c r="AB77">
        <v>849</v>
      </c>
      <c r="AC77">
        <v>89</v>
      </c>
      <c r="AD77">
        <v>20.91</v>
      </c>
      <c r="AE77">
        <v>0.48</v>
      </c>
      <c r="AF77">
        <v>981</v>
      </c>
      <c r="AG77">
        <v>-2</v>
      </c>
      <c r="AH77">
        <v>45</v>
      </c>
      <c r="AI77">
        <v>36</v>
      </c>
      <c r="AJ77">
        <v>190</v>
      </c>
      <c r="AK77">
        <v>168</v>
      </c>
      <c r="AL77">
        <v>4</v>
      </c>
      <c r="AM77">
        <v>174.1</v>
      </c>
      <c r="AN77" t="s">
        <v>155</v>
      </c>
      <c r="AO77">
        <v>2</v>
      </c>
      <c r="AP77" s="28">
        <v>0.86099537037037033</v>
      </c>
      <c r="AQ77">
        <v>47.163187000000001</v>
      </c>
      <c r="AR77">
        <v>-88.484235999999996</v>
      </c>
      <c r="AS77">
        <v>317.89999999999998</v>
      </c>
      <c r="AT77">
        <v>40.5</v>
      </c>
      <c r="AU77">
        <v>12</v>
      </c>
      <c r="AV77">
        <v>9</v>
      </c>
      <c r="AW77" t="s">
        <v>237</v>
      </c>
      <c r="AX77">
        <v>1.0124880000000001</v>
      </c>
      <c r="AY77">
        <v>1.824975</v>
      </c>
      <c r="AZ77">
        <v>2.1249750000000001</v>
      </c>
      <c r="BA77">
        <v>14.686999999999999</v>
      </c>
      <c r="BB77">
        <v>13.02</v>
      </c>
      <c r="BC77">
        <v>0.89</v>
      </c>
      <c r="BD77">
        <v>16.478999999999999</v>
      </c>
      <c r="BE77">
        <v>2296.3739999999998</v>
      </c>
      <c r="BF77">
        <v>506.87299999999999</v>
      </c>
      <c r="BG77">
        <v>5.6020000000000003</v>
      </c>
      <c r="BH77">
        <v>0.02</v>
      </c>
      <c r="BI77">
        <v>5.6219999999999999</v>
      </c>
      <c r="BJ77">
        <v>4.4669999999999996</v>
      </c>
      <c r="BK77">
        <v>1.6E-2</v>
      </c>
      <c r="BL77">
        <v>4.4829999999999997</v>
      </c>
      <c r="BM77">
        <v>20.4815</v>
      </c>
      <c r="BQ77">
        <v>41.744</v>
      </c>
      <c r="BR77">
        <v>0.657192</v>
      </c>
      <c r="BS77">
        <v>-5</v>
      </c>
      <c r="BT77">
        <v>6.0000000000000001E-3</v>
      </c>
      <c r="BU77">
        <v>16.060134999999999</v>
      </c>
      <c r="BW77" s="4">
        <f t="shared" si="11"/>
        <v>4.2430876669999993</v>
      </c>
      <c r="BX77" t="e">
        <v>#NAME?</v>
      </c>
      <c r="BY77" s="4">
        <f t="shared" si="12"/>
        <v>27302.320596297741</v>
      </c>
      <c r="BZ77" s="4">
        <f t="shared" si="13"/>
        <v>6026.3742524550553</v>
      </c>
      <c r="CA77" s="4">
        <f t="shared" si="14"/>
        <v>53.109583240213489</v>
      </c>
      <c r="CB77" s="4">
        <f t="shared" si="15"/>
        <v>243.51106539835072</v>
      </c>
    </row>
    <row r="78" spans="1:80" customFormat="1" x14ac:dyDescent="0.25">
      <c r="A78" s="26">
        <v>43530</v>
      </c>
      <c r="B78" s="27">
        <v>0.65251762731481489</v>
      </c>
      <c r="C78">
        <v>12.173999999999999</v>
      </c>
      <c r="D78">
        <v>3.9045999999999998</v>
      </c>
      <c r="E78">
        <v>39045.711947999996</v>
      </c>
      <c r="F78">
        <v>302.60000000000002</v>
      </c>
      <c r="G78">
        <v>1</v>
      </c>
      <c r="H78">
        <v>2702.9</v>
      </c>
      <c r="J78">
        <v>0.3</v>
      </c>
      <c r="K78">
        <v>0.85970000000000002</v>
      </c>
      <c r="L78">
        <v>10.465400000000001</v>
      </c>
      <c r="M78">
        <v>3.3567</v>
      </c>
      <c r="N78">
        <v>260.16980000000001</v>
      </c>
      <c r="O78">
        <v>0.85970000000000002</v>
      </c>
      <c r="P78">
        <v>261</v>
      </c>
      <c r="Q78">
        <v>207.43559999999999</v>
      </c>
      <c r="R78">
        <v>0.68540000000000001</v>
      </c>
      <c r="S78">
        <v>208.1</v>
      </c>
      <c r="T78">
        <v>2702.9023000000002</v>
      </c>
      <c r="W78">
        <v>0</v>
      </c>
      <c r="X78">
        <v>0.25790000000000002</v>
      </c>
      <c r="Y78">
        <v>11.8</v>
      </c>
      <c r="Z78">
        <v>860</v>
      </c>
      <c r="AA78">
        <v>848</v>
      </c>
      <c r="AB78">
        <v>849</v>
      </c>
      <c r="AC78">
        <v>89</v>
      </c>
      <c r="AD78">
        <v>20.91</v>
      </c>
      <c r="AE78">
        <v>0.48</v>
      </c>
      <c r="AF78">
        <v>981</v>
      </c>
      <c r="AG78">
        <v>-2</v>
      </c>
      <c r="AH78">
        <v>44.463000000000001</v>
      </c>
      <c r="AI78">
        <v>36</v>
      </c>
      <c r="AJ78">
        <v>189.5</v>
      </c>
      <c r="AK78">
        <v>168</v>
      </c>
      <c r="AL78">
        <v>4</v>
      </c>
      <c r="AM78">
        <v>174.4</v>
      </c>
      <c r="AN78" t="s">
        <v>155</v>
      </c>
      <c r="AO78">
        <v>2</v>
      </c>
      <c r="AP78" s="28">
        <v>0.86100694444444448</v>
      </c>
      <c r="AQ78">
        <v>47.163345999999997</v>
      </c>
      <c r="AR78">
        <v>-88.484292999999994</v>
      </c>
      <c r="AS78">
        <v>318.39999999999998</v>
      </c>
      <c r="AT78">
        <v>40.6</v>
      </c>
      <c r="AU78">
        <v>12</v>
      </c>
      <c r="AV78">
        <v>9</v>
      </c>
      <c r="AW78" t="s">
        <v>237</v>
      </c>
      <c r="AX78">
        <v>1.1000000000000001</v>
      </c>
      <c r="AY78">
        <v>2</v>
      </c>
      <c r="AZ78">
        <v>2.2999999999999998</v>
      </c>
      <c r="BA78">
        <v>14.686999999999999</v>
      </c>
      <c r="BB78">
        <v>13.14</v>
      </c>
      <c r="BC78">
        <v>0.89</v>
      </c>
      <c r="BD78">
        <v>16.321999999999999</v>
      </c>
      <c r="BE78">
        <v>2344.7089999999998</v>
      </c>
      <c r="BF78">
        <v>478.65199999999999</v>
      </c>
      <c r="BG78">
        <v>6.1040000000000001</v>
      </c>
      <c r="BH78">
        <v>0.02</v>
      </c>
      <c r="BI78">
        <v>6.1239999999999997</v>
      </c>
      <c r="BJ78">
        <v>4.867</v>
      </c>
      <c r="BK78">
        <v>1.6E-2</v>
      </c>
      <c r="BL78">
        <v>4.883</v>
      </c>
      <c r="BM78">
        <v>19.229800000000001</v>
      </c>
      <c r="BQ78">
        <v>42.014000000000003</v>
      </c>
      <c r="BR78">
        <v>0.64633600000000002</v>
      </c>
      <c r="BS78">
        <v>-5</v>
      </c>
      <c r="BT78">
        <v>6.0000000000000001E-3</v>
      </c>
      <c r="BU78">
        <v>15.794836999999999</v>
      </c>
      <c r="BW78" s="4">
        <f t="shared" si="11"/>
        <v>4.1729959353999995</v>
      </c>
      <c r="BX78" t="e">
        <v>#NAME?</v>
      </c>
      <c r="BY78" s="4">
        <f t="shared" si="12"/>
        <v>27416.489674840643</v>
      </c>
      <c r="BZ78" s="4">
        <f t="shared" si="13"/>
        <v>5596.8385056916768</v>
      </c>
      <c r="CA78" s="4">
        <f t="shared" si="14"/>
        <v>56.909431083963689</v>
      </c>
      <c r="CB78" s="4">
        <f t="shared" si="15"/>
        <v>224.85247130848677</v>
      </c>
    </row>
    <row r="79" spans="1:80" customFormat="1" x14ac:dyDescent="0.25">
      <c r="A79" s="26">
        <v>43530</v>
      </c>
      <c r="B79" s="27">
        <v>0.65252920138888892</v>
      </c>
      <c r="C79">
        <v>12.455</v>
      </c>
      <c r="D79">
        <v>3.351</v>
      </c>
      <c r="E79">
        <v>33510.21645</v>
      </c>
      <c r="F79">
        <v>327.10000000000002</v>
      </c>
      <c r="G79">
        <v>1</v>
      </c>
      <c r="H79">
        <v>2998.1</v>
      </c>
      <c r="J79">
        <v>0.3</v>
      </c>
      <c r="K79">
        <v>0.86219999999999997</v>
      </c>
      <c r="L79">
        <v>10.738899999999999</v>
      </c>
      <c r="M79">
        <v>2.8893</v>
      </c>
      <c r="N79">
        <v>282.05200000000002</v>
      </c>
      <c r="O79">
        <v>0.86219999999999997</v>
      </c>
      <c r="P79">
        <v>282.89999999999998</v>
      </c>
      <c r="Q79">
        <v>224.88249999999999</v>
      </c>
      <c r="R79">
        <v>0.6875</v>
      </c>
      <c r="S79">
        <v>225.6</v>
      </c>
      <c r="T79">
        <v>2998.1451999999999</v>
      </c>
      <c r="W79">
        <v>0</v>
      </c>
      <c r="X79">
        <v>0.25869999999999999</v>
      </c>
      <c r="Y79">
        <v>11.9</v>
      </c>
      <c r="Z79">
        <v>859</v>
      </c>
      <c r="AA79">
        <v>847</v>
      </c>
      <c r="AB79">
        <v>847</v>
      </c>
      <c r="AC79">
        <v>89</v>
      </c>
      <c r="AD79">
        <v>20.91</v>
      </c>
      <c r="AE79">
        <v>0.48</v>
      </c>
      <c r="AF79">
        <v>981</v>
      </c>
      <c r="AG79">
        <v>-2</v>
      </c>
      <c r="AH79">
        <v>44.536999999999999</v>
      </c>
      <c r="AI79">
        <v>36</v>
      </c>
      <c r="AJ79">
        <v>189</v>
      </c>
      <c r="AK79">
        <v>168</v>
      </c>
      <c r="AL79">
        <v>4.0999999999999996</v>
      </c>
      <c r="AM79">
        <v>174.8</v>
      </c>
      <c r="AN79" t="s">
        <v>155</v>
      </c>
      <c r="AO79">
        <v>2</v>
      </c>
      <c r="AP79" s="28">
        <v>0.86100694444444448</v>
      </c>
      <c r="AQ79">
        <v>47.163499000000002</v>
      </c>
      <c r="AR79">
        <v>-88.484410999999994</v>
      </c>
      <c r="AS79">
        <v>319.10000000000002</v>
      </c>
      <c r="AT79">
        <v>41</v>
      </c>
      <c r="AU79">
        <v>12</v>
      </c>
      <c r="AV79">
        <v>9</v>
      </c>
      <c r="AW79" t="s">
        <v>237</v>
      </c>
      <c r="AX79">
        <v>1.1000000000000001</v>
      </c>
      <c r="AY79">
        <v>2</v>
      </c>
      <c r="AZ79">
        <v>2.2999999999999998</v>
      </c>
      <c r="BA79">
        <v>14.686999999999999</v>
      </c>
      <c r="BB79">
        <v>13.39</v>
      </c>
      <c r="BC79">
        <v>0.91</v>
      </c>
      <c r="BD79">
        <v>15.978</v>
      </c>
      <c r="BE79">
        <v>2434.4650000000001</v>
      </c>
      <c r="BF79">
        <v>416.88799999999998</v>
      </c>
      <c r="BG79">
        <v>6.6959999999999997</v>
      </c>
      <c r="BH79">
        <v>0.02</v>
      </c>
      <c r="BI79">
        <v>6.7160000000000002</v>
      </c>
      <c r="BJ79">
        <v>5.3390000000000004</v>
      </c>
      <c r="BK79">
        <v>1.6E-2</v>
      </c>
      <c r="BL79">
        <v>5.3550000000000004</v>
      </c>
      <c r="BM79">
        <v>21.582799999999999</v>
      </c>
      <c r="BQ79">
        <v>42.637</v>
      </c>
      <c r="BR79">
        <v>0.55285600000000001</v>
      </c>
      <c r="BS79">
        <v>-5</v>
      </c>
      <c r="BT79">
        <v>6.0000000000000001E-3</v>
      </c>
      <c r="BU79">
        <v>13.510418</v>
      </c>
      <c r="BW79" s="4">
        <f t="shared" si="11"/>
        <v>3.5694524355999997</v>
      </c>
      <c r="BX79" t="e">
        <v>#NAME?</v>
      </c>
      <c r="BY79" s="4">
        <f t="shared" si="12"/>
        <v>24348.940611640712</v>
      </c>
      <c r="BZ79" s="4">
        <f t="shared" si="13"/>
        <v>4169.6147423379152</v>
      </c>
      <c r="CA79" s="4">
        <f t="shared" si="14"/>
        <v>53.399409695990599</v>
      </c>
      <c r="CB79" s="4">
        <f t="shared" si="15"/>
        <v>215.86603850657909</v>
      </c>
    </row>
    <row r="80" spans="1:80" customFormat="1" x14ac:dyDescent="0.25">
      <c r="A80" s="26">
        <v>43530</v>
      </c>
      <c r="B80" s="27">
        <v>0.65254077546296296</v>
      </c>
      <c r="C80">
        <v>12.519</v>
      </c>
      <c r="D80">
        <v>2.9906999999999999</v>
      </c>
      <c r="E80">
        <v>29907.401448000001</v>
      </c>
      <c r="F80">
        <v>343.5</v>
      </c>
      <c r="G80">
        <v>1</v>
      </c>
      <c r="H80">
        <v>3531.8</v>
      </c>
      <c r="J80">
        <v>0.2</v>
      </c>
      <c r="K80">
        <v>0.86439999999999995</v>
      </c>
      <c r="L80">
        <v>10.822100000000001</v>
      </c>
      <c r="M80">
        <v>2.5853000000000002</v>
      </c>
      <c r="N80">
        <v>296.88760000000002</v>
      </c>
      <c r="O80">
        <v>0.86439999999999995</v>
      </c>
      <c r="P80">
        <v>297.8</v>
      </c>
      <c r="Q80">
        <v>236.71100000000001</v>
      </c>
      <c r="R80">
        <v>0.68920000000000003</v>
      </c>
      <c r="S80">
        <v>237.4</v>
      </c>
      <c r="T80">
        <v>3531.7548999999999</v>
      </c>
      <c r="W80">
        <v>0</v>
      </c>
      <c r="X80">
        <v>0.1729</v>
      </c>
      <c r="Y80">
        <v>11.8</v>
      </c>
      <c r="Z80">
        <v>857</v>
      </c>
      <c r="AA80">
        <v>845</v>
      </c>
      <c r="AB80">
        <v>846</v>
      </c>
      <c r="AC80">
        <v>89</v>
      </c>
      <c r="AD80">
        <v>20.91</v>
      </c>
      <c r="AE80">
        <v>0.48</v>
      </c>
      <c r="AF80">
        <v>981</v>
      </c>
      <c r="AG80">
        <v>-2</v>
      </c>
      <c r="AH80">
        <v>44.463000000000001</v>
      </c>
      <c r="AI80">
        <v>36</v>
      </c>
      <c r="AJ80">
        <v>189</v>
      </c>
      <c r="AK80">
        <v>168</v>
      </c>
      <c r="AL80">
        <v>4</v>
      </c>
      <c r="AM80">
        <v>175</v>
      </c>
      <c r="AN80" t="s">
        <v>155</v>
      </c>
      <c r="AO80">
        <v>2</v>
      </c>
      <c r="AP80" s="28">
        <v>0.86103009259259267</v>
      </c>
      <c r="AQ80">
        <v>47.163654000000001</v>
      </c>
      <c r="AR80">
        <v>-88.484544</v>
      </c>
      <c r="AS80">
        <v>319.60000000000002</v>
      </c>
      <c r="AT80">
        <v>41.8</v>
      </c>
      <c r="AU80">
        <v>12</v>
      </c>
      <c r="AV80">
        <v>9</v>
      </c>
      <c r="AW80" t="s">
        <v>237</v>
      </c>
      <c r="AX80">
        <v>1.125</v>
      </c>
      <c r="AY80">
        <v>2.0375000000000001</v>
      </c>
      <c r="AZ80">
        <v>2.35</v>
      </c>
      <c r="BA80">
        <v>14.686999999999999</v>
      </c>
      <c r="BB80">
        <v>13.62</v>
      </c>
      <c r="BC80">
        <v>0.93</v>
      </c>
      <c r="BD80">
        <v>15.683999999999999</v>
      </c>
      <c r="BE80">
        <v>2483.2860000000001</v>
      </c>
      <c r="BF80">
        <v>377.572</v>
      </c>
      <c r="BG80">
        <v>7.1340000000000003</v>
      </c>
      <c r="BH80">
        <v>2.1000000000000001E-2</v>
      </c>
      <c r="BI80">
        <v>7.1550000000000002</v>
      </c>
      <c r="BJ80">
        <v>5.6879999999999997</v>
      </c>
      <c r="BK80">
        <v>1.7000000000000001E-2</v>
      </c>
      <c r="BL80">
        <v>5.7050000000000001</v>
      </c>
      <c r="BM80">
        <v>25.7348</v>
      </c>
      <c r="BQ80">
        <v>28.844999999999999</v>
      </c>
      <c r="BR80">
        <v>0.48113099999999998</v>
      </c>
      <c r="BS80">
        <v>-5</v>
      </c>
      <c r="BT80">
        <v>5.463E-3</v>
      </c>
      <c r="BU80">
        <v>11.757638999999999</v>
      </c>
      <c r="BW80" s="4">
        <f t="shared" si="11"/>
        <v>3.1063682237999997</v>
      </c>
      <c r="BX80" t="e">
        <v>#NAME?</v>
      </c>
      <c r="BY80" s="4">
        <f t="shared" si="12"/>
        <v>21614.968712194484</v>
      </c>
      <c r="BZ80" s="4">
        <f t="shared" si="13"/>
        <v>3286.4547082376721</v>
      </c>
      <c r="CA80" s="4">
        <f t="shared" si="14"/>
        <v>49.509376702869588</v>
      </c>
      <c r="CB80" s="4">
        <f t="shared" si="15"/>
        <v>224.00033536796914</v>
      </c>
    </row>
    <row r="81" spans="1:80" customFormat="1" x14ac:dyDescent="0.25">
      <c r="A81" s="26">
        <v>43530</v>
      </c>
      <c r="B81" s="27">
        <v>0.652552349537037</v>
      </c>
      <c r="C81">
        <v>12.722</v>
      </c>
      <c r="D81">
        <v>2.7614999999999998</v>
      </c>
      <c r="E81">
        <v>27614.561545</v>
      </c>
      <c r="F81">
        <v>357.4</v>
      </c>
      <c r="G81">
        <v>1</v>
      </c>
      <c r="H81">
        <v>4037.5</v>
      </c>
      <c r="J81">
        <v>0.2</v>
      </c>
      <c r="K81">
        <v>0.86450000000000005</v>
      </c>
      <c r="L81">
        <v>10.9975</v>
      </c>
      <c r="M81">
        <v>2.3871000000000002</v>
      </c>
      <c r="N81">
        <v>308.95249999999999</v>
      </c>
      <c r="O81">
        <v>0.86450000000000005</v>
      </c>
      <c r="P81">
        <v>309.8</v>
      </c>
      <c r="Q81">
        <v>246.3305</v>
      </c>
      <c r="R81">
        <v>0.68920000000000003</v>
      </c>
      <c r="S81">
        <v>247</v>
      </c>
      <c r="T81">
        <v>4037.4774000000002</v>
      </c>
      <c r="W81">
        <v>0</v>
      </c>
      <c r="X81">
        <v>0.1729</v>
      </c>
      <c r="Y81">
        <v>11.8</v>
      </c>
      <c r="Z81">
        <v>856</v>
      </c>
      <c r="AA81">
        <v>845</v>
      </c>
      <c r="AB81">
        <v>846</v>
      </c>
      <c r="AC81">
        <v>89</v>
      </c>
      <c r="AD81">
        <v>20.91</v>
      </c>
      <c r="AE81">
        <v>0.48</v>
      </c>
      <c r="AF81">
        <v>981</v>
      </c>
      <c r="AG81">
        <v>-2</v>
      </c>
      <c r="AH81">
        <v>44</v>
      </c>
      <c r="AI81">
        <v>36</v>
      </c>
      <c r="AJ81">
        <v>189</v>
      </c>
      <c r="AK81">
        <v>168</v>
      </c>
      <c r="AL81">
        <v>4.0999999999999996</v>
      </c>
      <c r="AM81">
        <v>175</v>
      </c>
      <c r="AN81" t="s">
        <v>155</v>
      </c>
      <c r="AO81">
        <v>2</v>
      </c>
      <c r="AP81" s="28">
        <v>0.86104166666666659</v>
      </c>
      <c r="AQ81">
        <v>47.163818999999997</v>
      </c>
      <c r="AR81">
        <v>-88.484779000000003</v>
      </c>
      <c r="AS81">
        <v>318.7</v>
      </c>
      <c r="AT81">
        <v>45</v>
      </c>
      <c r="AU81">
        <v>12</v>
      </c>
      <c r="AV81">
        <v>11</v>
      </c>
      <c r="AW81" t="s">
        <v>208</v>
      </c>
      <c r="AX81">
        <v>1.35</v>
      </c>
      <c r="AY81">
        <v>2.375</v>
      </c>
      <c r="AZ81">
        <v>2.7875000000000001</v>
      </c>
      <c r="BA81">
        <v>14.686999999999999</v>
      </c>
      <c r="BB81">
        <v>13.62</v>
      </c>
      <c r="BC81">
        <v>0.93</v>
      </c>
      <c r="BD81">
        <v>15.68</v>
      </c>
      <c r="BE81">
        <v>2518.433</v>
      </c>
      <c r="BF81">
        <v>347.92899999999997</v>
      </c>
      <c r="BG81">
        <v>7.4089999999999998</v>
      </c>
      <c r="BH81">
        <v>2.1000000000000001E-2</v>
      </c>
      <c r="BI81">
        <v>7.43</v>
      </c>
      <c r="BJ81">
        <v>5.907</v>
      </c>
      <c r="BK81">
        <v>1.7000000000000001E-2</v>
      </c>
      <c r="BL81">
        <v>5.9240000000000004</v>
      </c>
      <c r="BM81">
        <v>29.360099999999999</v>
      </c>
      <c r="BQ81">
        <v>28.788</v>
      </c>
      <c r="BR81">
        <v>0.45164900000000002</v>
      </c>
      <c r="BS81">
        <v>-5</v>
      </c>
      <c r="BT81">
        <v>5.0000000000000001E-3</v>
      </c>
      <c r="BU81">
        <v>11.037172999999999</v>
      </c>
      <c r="BW81" s="4">
        <f t="shared" si="11"/>
        <v>2.9160211065999997</v>
      </c>
      <c r="BX81" t="e">
        <v>#NAME?</v>
      </c>
      <c r="BY81" s="4">
        <f t="shared" si="12"/>
        <v>20577.660639545629</v>
      </c>
      <c r="BZ81" s="4">
        <f t="shared" si="13"/>
        <v>2842.8649436599944</v>
      </c>
      <c r="CA81" s="4">
        <f t="shared" si="14"/>
        <v>48.265028848413294</v>
      </c>
      <c r="CB81" s="4">
        <f t="shared" si="15"/>
        <v>239.89606796890118</v>
      </c>
    </row>
    <row r="82" spans="1:80" customFormat="1" x14ac:dyDescent="0.25">
      <c r="A82" s="26">
        <v>43530</v>
      </c>
      <c r="B82" s="27">
        <v>0.65256392361111104</v>
      </c>
      <c r="C82">
        <v>12.88</v>
      </c>
      <c r="D82">
        <v>2.3824000000000001</v>
      </c>
      <c r="E82">
        <v>23824.480466000001</v>
      </c>
      <c r="F82">
        <v>367.2</v>
      </c>
      <c r="G82">
        <v>1</v>
      </c>
      <c r="H82">
        <v>4153.3</v>
      </c>
      <c r="J82">
        <v>0.2</v>
      </c>
      <c r="K82">
        <v>0.86650000000000005</v>
      </c>
      <c r="L82">
        <v>11.160500000000001</v>
      </c>
      <c r="M82">
        <v>2.0644</v>
      </c>
      <c r="N82">
        <v>318.17630000000003</v>
      </c>
      <c r="O82">
        <v>0.86650000000000005</v>
      </c>
      <c r="P82">
        <v>319</v>
      </c>
      <c r="Q82">
        <v>253.68469999999999</v>
      </c>
      <c r="R82">
        <v>0.69089999999999996</v>
      </c>
      <c r="S82">
        <v>254.4</v>
      </c>
      <c r="T82">
        <v>4153.3033999999998</v>
      </c>
      <c r="W82">
        <v>0</v>
      </c>
      <c r="X82">
        <v>0.17330000000000001</v>
      </c>
      <c r="Y82">
        <v>11.8</v>
      </c>
      <c r="Z82">
        <v>856</v>
      </c>
      <c r="AA82">
        <v>844</v>
      </c>
      <c r="AB82">
        <v>845</v>
      </c>
      <c r="AC82">
        <v>89</v>
      </c>
      <c r="AD82">
        <v>20.91</v>
      </c>
      <c r="AE82">
        <v>0.48</v>
      </c>
      <c r="AF82">
        <v>981</v>
      </c>
      <c r="AG82">
        <v>-2</v>
      </c>
      <c r="AH82">
        <v>44</v>
      </c>
      <c r="AI82">
        <v>36</v>
      </c>
      <c r="AJ82">
        <v>189</v>
      </c>
      <c r="AK82">
        <v>168</v>
      </c>
      <c r="AL82">
        <v>4.0999999999999996</v>
      </c>
      <c r="AM82">
        <v>175</v>
      </c>
      <c r="AN82" t="s">
        <v>155</v>
      </c>
      <c r="AO82">
        <v>2</v>
      </c>
      <c r="AP82" s="28">
        <v>0.86105324074074074</v>
      </c>
      <c r="AQ82">
        <v>47.163952999999999</v>
      </c>
      <c r="AR82">
        <v>-88.485021000000003</v>
      </c>
      <c r="AS82">
        <v>318.60000000000002</v>
      </c>
      <c r="AT82">
        <v>46.6</v>
      </c>
      <c r="AU82">
        <v>12</v>
      </c>
      <c r="AV82">
        <v>12</v>
      </c>
      <c r="AW82" t="s">
        <v>206</v>
      </c>
      <c r="AX82">
        <v>1.7124999999999999</v>
      </c>
      <c r="AY82">
        <v>2.7250000000000001</v>
      </c>
      <c r="AZ82">
        <v>3.3</v>
      </c>
      <c r="BA82">
        <v>14.686999999999999</v>
      </c>
      <c r="BB82">
        <v>13.84</v>
      </c>
      <c r="BC82">
        <v>0.94</v>
      </c>
      <c r="BD82">
        <v>15.407</v>
      </c>
      <c r="BE82">
        <v>2583.6149999999998</v>
      </c>
      <c r="BF82">
        <v>304.16699999999997</v>
      </c>
      <c r="BG82">
        <v>7.7130000000000001</v>
      </c>
      <c r="BH82">
        <v>2.1000000000000001E-2</v>
      </c>
      <c r="BI82">
        <v>7.734</v>
      </c>
      <c r="BJ82">
        <v>6.15</v>
      </c>
      <c r="BK82">
        <v>1.7000000000000001E-2</v>
      </c>
      <c r="BL82">
        <v>6.1669999999999998</v>
      </c>
      <c r="BM82">
        <v>30.531600000000001</v>
      </c>
      <c r="BQ82">
        <v>29.17</v>
      </c>
      <c r="BR82">
        <v>0.45496199999999998</v>
      </c>
      <c r="BS82">
        <v>-5</v>
      </c>
      <c r="BT82">
        <v>5.0000000000000001E-3</v>
      </c>
      <c r="BU82">
        <v>11.118134</v>
      </c>
      <c r="BW82" s="4">
        <f t="shared" si="11"/>
        <v>2.9374110027999998</v>
      </c>
      <c r="BX82" t="e">
        <v>#NAME?</v>
      </c>
      <c r="BY82" s="4">
        <f t="shared" si="12"/>
        <v>21265.101046395717</v>
      </c>
      <c r="BZ82" s="4">
        <f t="shared" si="13"/>
        <v>2503.523934479033</v>
      </c>
      <c r="CA82" s="4">
        <f t="shared" si="14"/>
        <v>50.619140791229995</v>
      </c>
      <c r="CB82" s="4">
        <f t="shared" si="15"/>
        <v>251.29810715146633</v>
      </c>
    </row>
    <row r="83" spans="1:80" customFormat="1" x14ac:dyDescent="0.25">
      <c r="A83" s="26">
        <v>43530</v>
      </c>
      <c r="B83" s="27">
        <v>0.65257549768518519</v>
      </c>
      <c r="C83">
        <v>12.756</v>
      </c>
      <c r="D83">
        <v>2.6764999999999999</v>
      </c>
      <c r="E83">
        <v>26765.280334999999</v>
      </c>
      <c r="F83">
        <v>373.2</v>
      </c>
      <c r="G83">
        <v>1</v>
      </c>
      <c r="H83">
        <v>4011.9</v>
      </c>
      <c r="J83">
        <v>0.2</v>
      </c>
      <c r="K83">
        <v>0.86499999999999999</v>
      </c>
      <c r="L83">
        <v>11.0337</v>
      </c>
      <c r="M83">
        <v>2.3151000000000002</v>
      </c>
      <c r="N83">
        <v>322.81920000000002</v>
      </c>
      <c r="O83">
        <v>0.86499999999999999</v>
      </c>
      <c r="P83">
        <v>323.7</v>
      </c>
      <c r="Q83">
        <v>257.38650000000001</v>
      </c>
      <c r="R83">
        <v>0.68959999999999999</v>
      </c>
      <c r="S83">
        <v>258.10000000000002</v>
      </c>
      <c r="T83">
        <v>4011.9425999999999</v>
      </c>
      <c r="W83">
        <v>0</v>
      </c>
      <c r="X83">
        <v>0.17299999999999999</v>
      </c>
      <c r="Y83">
        <v>11.8</v>
      </c>
      <c r="Z83">
        <v>857</v>
      </c>
      <c r="AA83">
        <v>845</v>
      </c>
      <c r="AB83">
        <v>847</v>
      </c>
      <c r="AC83">
        <v>89</v>
      </c>
      <c r="AD83">
        <v>20.91</v>
      </c>
      <c r="AE83">
        <v>0.48</v>
      </c>
      <c r="AF83">
        <v>981</v>
      </c>
      <c r="AG83">
        <v>-2</v>
      </c>
      <c r="AH83">
        <v>44</v>
      </c>
      <c r="AI83">
        <v>36</v>
      </c>
      <c r="AJ83">
        <v>189</v>
      </c>
      <c r="AK83">
        <v>168</v>
      </c>
      <c r="AL83">
        <v>4</v>
      </c>
      <c r="AM83">
        <v>175</v>
      </c>
      <c r="AN83" t="s">
        <v>155</v>
      </c>
      <c r="AO83">
        <v>2</v>
      </c>
      <c r="AP83" s="28">
        <v>0.86106481481481489</v>
      </c>
      <c r="AQ83">
        <v>47.164057999999997</v>
      </c>
      <c r="AR83">
        <v>-88.485242999999997</v>
      </c>
      <c r="AS83">
        <v>318.8</v>
      </c>
      <c r="AT83">
        <v>45.5</v>
      </c>
      <c r="AU83">
        <v>12</v>
      </c>
      <c r="AV83">
        <v>12</v>
      </c>
      <c r="AW83" t="s">
        <v>206</v>
      </c>
      <c r="AX83">
        <v>1.7250000000000001</v>
      </c>
      <c r="AY83">
        <v>1.5125</v>
      </c>
      <c r="AZ83">
        <v>2.5750000000000002</v>
      </c>
      <c r="BA83">
        <v>14.686999999999999</v>
      </c>
      <c r="BB83">
        <v>13.68</v>
      </c>
      <c r="BC83">
        <v>0.93</v>
      </c>
      <c r="BD83">
        <v>15.612</v>
      </c>
      <c r="BE83">
        <v>2533.799</v>
      </c>
      <c r="BF83">
        <v>338.375</v>
      </c>
      <c r="BG83">
        <v>7.7629999999999999</v>
      </c>
      <c r="BH83">
        <v>2.1000000000000001E-2</v>
      </c>
      <c r="BI83">
        <v>7.7839999999999998</v>
      </c>
      <c r="BJ83">
        <v>6.19</v>
      </c>
      <c r="BK83">
        <v>1.7000000000000001E-2</v>
      </c>
      <c r="BL83">
        <v>6.2060000000000004</v>
      </c>
      <c r="BM83">
        <v>29.2563</v>
      </c>
      <c r="BQ83">
        <v>28.885000000000002</v>
      </c>
      <c r="BR83">
        <v>0.440687</v>
      </c>
      <c r="BS83">
        <v>-5</v>
      </c>
      <c r="BT83">
        <v>5.5370000000000003E-3</v>
      </c>
      <c r="BU83">
        <v>10.769289000000001</v>
      </c>
      <c r="BW83" s="4">
        <f t="shared" si="11"/>
        <v>2.8452461538000002</v>
      </c>
      <c r="BX83" t="e">
        <v>#NAME?</v>
      </c>
      <c r="BY83" s="4">
        <f t="shared" si="12"/>
        <v>20200.724301303813</v>
      </c>
      <c r="BZ83" s="4">
        <f t="shared" si="13"/>
        <v>2697.6962598271125</v>
      </c>
      <c r="CA83" s="4">
        <f t="shared" si="14"/>
        <v>49.349803763072998</v>
      </c>
      <c r="CB83" s="4">
        <f t="shared" si="15"/>
        <v>233.2459876952492</v>
      </c>
    </row>
    <row r="84" spans="1:80" customFormat="1" x14ac:dyDescent="0.25">
      <c r="A84" s="26">
        <v>43530</v>
      </c>
      <c r="B84" s="27">
        <v>0.65258707175925923</v>
      </c>
      <c r="C84">
        <v>12.244</v>
      </c>
      <c r="D84">
        <v>3.1726000000000001</v>
      </c>
      <c r="E84">
        <v>31725.663349999999</v>
      </c>
      <c r="F84">
        <v>377.9</v>
      </c>
      <c r="G84">
        <v>0.9</v>
      </c>
      <c r="H84">
        <v>4115.6000000000004</v>
      </c>
      <c r="J84">
        <v>0.2</v>
      </c>
      <c r="K84">
        <v>0.86429999999999996</v>
      </c>
      <c r="L84">
        <v>10.583</v>
      </c>
      <c r="M84">
        <v>2.7422</v>
      </c>
      <c r="N84">
        <v>326.59660000000002</v>
      </c>
      <c r="O84">
        <v>0.77790000000000004</v>
      </c>
      <c r="P84">
        <v>327.39999999999998</v>
      </c>
      <c r="Q84">
        <v>260.39830000000001</v>
      </c>
      <c r="R84">
        <v>0.62019999999999997</v>
      </c>
      <c r="S84">
        <v>261</v>
      </c>
      <c r="T84">
        <v>4115.5940000000001</v>
      </c>
      <c r="W84">
        <v>0</v>
      </c>
      <c r="X84">
        <v>0.1729</v>
      </c>
      <c r="Y84">
        <v>11.9</v>
      </c>
      <c r="Z84">
        <v>856</v>
      </c>
      <c r="AA84">
        <v>844</v>
      </c>
      <c r="AB84">
        <v>846</v>
      </c>
      <c r="AC84">
        <v>89</v>
      </c>
      <c r="AD84">
        <v>20.91</v>
      </c>
      <c r="AE84">
        <v>0.48</v>
      </c>
      <c r="AF84">
        <v>981</v>
      </c>
      <c r="AG84">
        <v>-2</v>
      </c>
      <c r="AH84">
        <v>44</v>
      </c>
      <c r="AI84">
        <v>36</v>
      </c>
      <c r="AJ84">
        <v>189</v>
      </c>
      <c r="AK84">
        <v>168</v>
      </c>
      <c r="AL84">
        <v>4.0999999999999996</v>
      </c>
      <c r="AM84">
        <v>175</v>
      </c>
      <c r="AN84" t="s">
        <v>155</v>
      </c>
      <c r="AO84">
        <v>2</v>
      </c>
      <c r="AP84" s="28">
        <v>0.86107638888888882</v>
      </c>
      <c r="AQ84">
        <v>47.164147</v>
      </c>
      <c r="AR84">
        <v>-88.485467</v>
      </c>
      <c r="AS84">
        <v>318.7</v>
      </c>
      <c r="AT84">
        <v>44.4</v>
      </c>
      <c r="AU84">
        <v>12</v>
      </c>
      <c r="AV84">
        <v>12</v>
      </c>
      <c r="AW84" t="s">
        <v>206</v>
      </c>
      <c r="AX84">
        <v>1.2124999999999999</v>
      </c>
      <c r="AY84">
        <v>1.6125</v>
      </c>
      <c r="AZ84">
        <v>2.4125000000000001</v>
      </c>
      <c r="BA84">
        <v>14.686999999999999</v>
      </c>
      <c r="BB84">
        <v>13.61</v>
      </c>
      <c r="BC84">
        <v>0.93</v>
      </c>
      <c r="BD84">
        <v>15.695</v>
      </c>
      <c r="BE84">
        <v>2432.64</v>
      </c>
      <c r="BF84">
        <v>401.18099999999998</v>
      </c>
      <c r="BG84">
        <v>7.8620000000000001</v>
      </c>
      <c r="BH84">
        <v>1.9E-2</v>
      </c>
      <c r="BI84">
        <v>7.88</v>
      </c>
      <c r="BJ84">
        <v>6.2679999999999998</v>
      </c>
      <c r="BK84">
        <v>1.4999999999999999E-2</v>
      </c>
      <c r="BL84">
        <v>6.2830000000000004</v>
      </c>
      <c r="BM84">
        <v>30.040900000000001</v>
      </c>
      <c r="BQ84">
        <v>28.891999999999999</v>
      </c>
      <c r="BR84">
        <v>0.34819</v>
      </c>
      <c r="BS84">
        <v>-5</v>
      </c>
      <c r="BT84">
        <v>5.463E-3</v>
      </c>
      <c r="BU84">
        <v>8.5088930000000005</v>
      </c>
      <c r="BW84" s="4">
        <f t="shared" si="11"/>
        <v>2.2480495305999999</v>
      </c>
      <c r="BX84" t="e">
        <v>#NAME?</v>
      </c>
      <c r="BY84" s="4">
        <f t="shared" si="12"/>
        <v>15323.524088005055</v>
      </c>
      <c r="BZ84" s="4">
        <f t="shared" si="13"/>
        <v>2527.0926718092096</v>
      </c>
      <c r="CA84" s="4">
        <f t="shared" si="14"/>
        <v>39.482968702157201</v>
      </c>
      <c r="CB84" s="4">
        <f t="shared" si="15"/>
        <v>189.23163919665512</v>
      </c>
    </row>
    <row r="85" spans="1:80" customFormat="1" x14ac:dyDescent="0.25">
      <c r="A85" s="26">
        <v>43530</v>
      </c>
      <c r="B85" s="27">
        <v>0.65259864583333338</v>
      </c>
      <c r="C85">
        <v>11.845000000000001</v>
      </c>
      <c r="D85">
        <v>3.3799000000000001</v>
      </c>
      <c r="E85">
        <v>33798.551605000001</v>
      </c>
      <c r="F85">
        <v>377.3</v>
      </c>
      <c r="G85">
        <v>0.9</v>
      </c>
      <c r="H85">
        <v>3428.8</v>
      </c>
      <c r="J85">
        <v>0.2</v>
      </c>
      <c r="K85">
        <v>0.86619999999999997</v>
      </c>
      <c r="L85">
        <v>10.259600000000001</v>
      </c>
      <c r="M85">
        <v>2.9275000000000002</v>
      </c>
      <c r="N85">
        <v>326.81310000000002</v>
      </c>
      <c r="O85">
        <v>0.77949999999999997</v>
      </c>
      <c r="P85">
        <v>327.60000000000002</v>
      </c>
      <c r="Q85">
        <v>260.57089999999999</v>
      </c>
      <c r="R85">
        <v>0.62150000000000005</v>
      </c>
      <c r="S85">
        <v>261.2</v>
      </c>
      <c r="T85">
        <v>3428.8290999999999</v>
      </c>
      <c r="W85">
        <v>0</v>
      </c>
      <c r="X85">
        <v>0.17319999999999999</v>
      </c>
      <c r="Y85">
        <v>11.8</v>
      </c>
      <c r="Z85">
        <v>854</v>
      </c>
      <c r="AA85">
        <v>843</v>
      </c>
      <c r="AB85">
        <v>844</v>
      </c>
      <c r="AC85">
        <v>89</v>
      </c>
      <c r="AD85">
        <v>20.91</v>
      </c>
      <c r="AE85">
        <v>0.48</v>
      </c>
      <c r="AF85">
        <v>981</v>
      </c>
      <c r="AG85">
        <v>-2</v>
      </c>
      <c r="AH85">
        <v>44</v>
      </c>
      <c r="AI85">
        <v>36</v>
      </c>
      <c r="AJ85">
        <v>189</v>
      </c>
      <c r="AK85">
        <v>168</v>
      </c>
      <c r="AL85">
        <v>4</v>
      </c>
      <c r="AM85">
        <v>175</v>
      </c>
      <c r="AN85" t="s">
        <v>155</v>
      </c>
      <c r="AO85">
        <v>2</v>
      </c>
      <c r="AP85" s="28">
        <v>0.86108796296296297</v>
      </c>
      <c r="AQ85">
        <v>47.164220999999998</v>
      </c>
      <c r="AR85">
        <v>-88.485702000000003</v>
      </c>
      <c r="AS85">
        <v>318.60000000000002</v>
      </c>
      <c r="AT85">
        <v>43.9</v>
      </c>
      <c r="AU85">
        <v>12</v>
      </c>
      <c r="AV85">
        <v>12</v>
      </c>
      <c r="AW85" t="s">
        <v>206</v>
      </c>
      <c r="AX85">
        <v>1.3125</v>
      </c>
      <c r="AY85">
        <v>1.7124999999999999</v>
      </c>
      <c r="AZ85">
        <v>2.5125000000000002</v>
      </c>
      <c r="BA85">
        <v>14.686999999999999</v>
      </c>
      <c r="BB85">
        <v>13.81</v>
      </c>
      <c r="BC85">
        <v>0.94</v>
      </c>
      <c r="BD85">
        <v>15.452999999999999</v>
      </c>
      <c r="BE85">
        <v>2394.442</v>
      </c>
      <c r="BF85">
        <v>434.85399999999998</v>
      </c>
      <c r="BG85">
        <v>7.9870000000000001</v>
      </c>
      <c r="BH85">
        <v>1.9E-2</v>
      </c>
      <c r="BI85">
        <v>8.0069999999999997</v>
      </c>
      <c r="BJ85">
        <v>6.3680000000000003</v>
      </c>
      <c r="BK85">
        <v>1.4999999999999999E-2</v>
      </c>
      <c r="BL85">
        <v>6.3840000000000003</v>
      </c>
      <c r="BM85">
        <v>25.4116</v>
      </c>
      <c r="BQ85">
        <v>29.396999999999998</v>
      </c>
      <c r="BR85">
        <v>0.244503</v>
      </c>
      <c r="BS85">
        <v>-5</v>
      </c>
      <c r="BT85">
        <v>5.5370000000000003E-3</v>
      </c>
      <c r="BU85">
        <v>5.9750420000000002</v>
      </c>
      <c r="BW85" s="4">
        <f t="shared" si="11"/>
        <v>1.5786060963999999</v>
      </c>
      <c r="BX85" t="e">
        <v>#NAME?</v>
      </c>
      <c r="BY85" s="4">
        <f t="shared" si="12"/>
        <v>10591.39178971233</v>
      </c>
      <c r="BZ85" s="4">
        <f t="shared" si="13"/>
        <v>1923.4999575364805</v>
      </c>
      <c r="CA85" s="4">
        <f t="shared" si="14"/>
        <v>28.167724637676802</v>
      </c>
      <c r="CB85" s="4">
        <f t="shared" si="15"/>
        <v>112.40372980571415</v>
      </c>
    </row>
    <row r="86" spans="1:80" customFormat="1" x14ac:dyDescent="0.25">
      <c r="A86" s="26">
        <v>43530</v>
      </c>
      <c r="B86" s="27">
        <v>0.65261021990740742</v>
      </c>
      <c r="C86">
        <v>11.801</v>
      </c>
      <c r="D86">
        <v>3.4018999999999999</v>
      </c>
      <c r="E86">
        <v>34018.885325000003</v>
      </c>
      <c r="F86">
        <v>353.7</v>
      </c>
      <c r="G86">
        <v>1</v>
      </c>
      <c r="H86">
        <v>2148.1999999999998</v>
      </c>
      <c r="J86">
        <v>0.2</v>
      </c>
      <c r="K86">
        <v>0.86750000000000005</v>
      </c>
      <c r="L86">
        <v>10.237299999999999</v>
      </c>
      <c r="M86">
        <v>2.9510999999999998</v>
      </c>
      <c r="N86">
        <v>306.86340000000001</v>
      </c>
      <c r="O86">
        <v>0.86750000000000005</v>
      </c>
      <c r="P86">
        <v>307.7</v>
      </c>
      <c r="Q86">
        <v>244.66480000000001</v>
      </c>
      <c r="R86">
        <v>0.69169999999999998</v>
      </c>
      <c r="S86">
        <v>245.4</v>
      </c>
      <c r="T86">
        <v>2148.1941999999999</v>
      </c>
      <c r="W86">
        <v>0</v>
      </c>
      <c r="X86">
        <v>0.17349999999999999</v>
      </c>
      <c r="Y86">
        <v>11.8</v>
      </c>
      <c r="Z86">
        <v>854</v>
      </c>
      <c r="AA86">
        <v>844</v>
      </c>
      <c r="AB86">
        <v>843</v>
      </c>
      <c r="AC86">
        <v>89</v>
      </c>
      <c r="AD86">
        <v>20.91</v>
      </c>
      <c r="AE86">
        <v>0.48</v>
      </c>
      <c r="AF86">
        <v>981</v>
      </c>
      <c r="AG86">
        <v>-2</v>
      </c>
      <c r="AH86">
        <v>44</v>
      </c>
      <c r="AI86">
        <v>36</v>
      </c>
      <c r="AJ86">
        <v>189</v>
      </c>
      <c r="AK86">
        <v>168</v>
      </c>
      <c r="AL86">
        <v>4.0999999999999996</v>
      </c>
      <c r="AM86">
        <v>175</v>
      </c>
      <c r="AN86" t="s">
        <v>155</v>
      </c>
      <c r="AO86">
        <v>2</v>
      </c>
      <c r="AP86" s="28">
        <v>0.86109953703703701</v>
      </c>
      <c r="AQ86">
        <v>47.164290000000001</v>
      </c>
      <c r="AR86">
        <v>-88.485934999999998</v>
      </c>
      <c r="AS86">
        <v>318.3</v>
      </c>
      <c r="AT86">
        <v>43.3</v>
      </c>
      <c r="AU86">
        <v>12</v>
      </c>
      <c r="AV86">
        <v>12</v>
      </c>
      <c r="AW86" t="s">
        <v>206</v>
      </c>
      <c r="AX86">
        <v>1.4</v>
      </c>
      <c r="AY86">
        <v>1.8</v>
      </c>
      <c r="AZ86">
        <v>2.6</v>
      </c>
      <c r="BA86">
        <v>14.686999999999999</v>
      </c>
      <c r="BB86">
        <v>13.95</v>
      </c>
      <c r="BC86">
        <v>0.95</v>
      </c>
      <c r="BD86">
        <v>15.273999999999999</v>
      </c>
      <c r="BE86">
        <v>2411.8879999999999</v>
      </c>
      <c r="BF86">
        <v>442.52499999999998</v>
      </c>
      <c r="BG86">
        <v>7.5709999999999997</v>
      </c>
      <c r="BH86">
        <v>2.1000000000000001E-2</v>
      </c>
      <c r="BI86">
        <v>7.5919999999999996</v>
      </c>
      <c r="BJ86">
        <v>6.0359999999999996</v>
      </c>
      <c r="BK86">
        <v>1.7000000000000001E-2</v>
      </c>
      <c r="BL86">
        <v>6.0529999999999999</v>
      </c>
      <c r="BM86">
        <v>16.0716</v>
      </c>
      <c r="BQ86">
        <v>29.721</v>
      </c>
      <c r="BR86">
        <v>0.21559200000000001</v>
      </c>
      <c r="BS86">
        <v>-5</v>
      </c>
      <c r="BT86">
        <v>6.0000000000000001E-3</v>
      </c>
      <c r="BU86">
        <v>5.268529</v>
      </c>
      <c r="BW86" s="4">
        <f t="shared" si="11"/>
        <v>1.3919453617999999</v>
      </c>
      <c r="BX86" t="e">
        <v>#NAME?</v>
      </c>
      <c r="BY86" s="4">
        <f t="shared" si="12"/>
        <v>9407.0675163983051</v>
      </c>
      <c r="BZ86" s="4">
        <f t="shared" si="13"/>
        <v>1725.9767255752174</v>
      </c>
      <c r="CA86" s="4">
        <f t="shared" si="14"/>
        <v>23.542162624873196</v>
      </c>
      <c r="CB86" s="4">
        <f t="shared" si="15"/>
        <v>62.683933207738917</v>
      </c>
    </row>
    <row r="87" spans="1:80" customFormat="1" x14ac:dyDescent="0.25">
      <c r="A87" s="26">
        <v>43530</v>
      </c>
      <c r="B87" s="27">
        <v>0.65262179398148146</v>
      </c>
      <c r="C87">
        <v>11.81</v>
      </c>
      <c r="D87">
        <v>2.8887</v>
      </c>
      <c r="E87">
        <v>28886.567762999999</v>
      </c>
      <c r="F87">
        <v>317</v>
      </c>
      <c r="G87">
        <v>1</v>
      </c>
      <c r="H87">
        <v>1437.4</v>
      </c>
      <c r="J87">
        <v>0.2</v>
      </c>
      <c r="K87">
        <v>0.87270000000000003</v>
      </c>
      <c r="L87">
        <v>10.3062</v>
      </c>
      <c r="M87">
        <v>2.5207999999999999</v>
      </c>
      <c r="N87">
        <v>276.6549</v>
      </c>
      <c r="O87">
        <v>0.87270000000000003</v>
      </c>
      <c r="P87">
        <v>277.5</v>
      </c>
      <c r="Q87">
        <v>220.57929999999999</v>
      </c>
      <c r="R87">
        <v>0.69579999999999997</v>
      </c>
      <c r="S87">
        <v>221.3</v>
      </c>
      <c r="T87">
        <v>1437.3894</v>
      </c>
      <c r="W87">
        <v>0</v>
      </c>
      <c r="X87">
        <v>0.17449999999999999</v>
      </c>
      <c r="Y87">
        <v>11.8</v>
      </c>
      <c r="Z87">
        <v>853</v>
      </c>
      <c r="AA87">
        <v>843</v>
      </c>
      <c r="AB87">
        <v>843</v>
      </c>
      <c r="AC87">
        <v>89</v>
      </c>
      <c r="AD87">
        <v>20.91</v>
      </c>
      <c r="AE87">
        <v>0.48</v>
      </c>
      <c r="AF87">
        <v>981</v>
      </c>
      <c r="AG87">
        <v>-2</v>
      </c>
      <c r="AH87">
        <v>44</v>
      </c>
      <c r="AI87">
        <v>36</v>
      </c>
      <c r="AJ87">
        <v>189</v>
      </c>
      <c r="AK87">
        <v>168</v>
      </c>
      <c r="AL87">
        <v>4.0999999999999996</v>
      </c>
      <c r="AM87">
        <v>175</v>
      </c>
      <c r="AN87" t="s">
        <v>155</v>
      </c>
      <c r="AO87">
        <v>2</v>
      </c>
      <c r="AP87" s="28">
        <v>0.86111111111111116</v>
      </c>
      <c r="AQ87">
        <v>47.164344999999997</v>
      </c>
      <c r="AR87">
        <v>-88.486153000000002</v>
      </c>
      <c r="AS87">
        <v>318.39999999999998</v>
      </c>
      <c r="AT87">
        <v>41.1</v>
      </c>
      <c r="AU87">
        <v>12</v>
      </c>
      <c r="AV87">
        <v>12</v>
      </c>
      <c r="AW87" t="s">
        <v>206</v>
      </c>
      <c r="AX87">
        <v>1.4</v>
      </c>
      <c r="AY87">
        <v>1.8125</v>
      </c>
      <c r="AZ87">
        <v>2.6124999999999998</v>
      </c>
      <c r="BA87">
        <v>14.686999999999999</v>
      </c>
      <c r="BB87">
        <v>14.55</v>
      </c>
      <c r="BC87">
        <v>0.99</v>
      </c>
      <c r="BD87">
        <v>14.590999999999999</v>
      </c>
      <c r="BE87">
        <v>2509.3420000000001</v>
      </c>
      <c r="BF87">
        <v>390.64600000000002</v>
      </c>
      <c r="BG87">
        <v>7.0540000000000003</v>
      </c>
      <c r="BH87">
        <v>2.1999999999999999E-2</v>
      </c>
      <c r="BI87">
        <v>7.0759999999999996</v>
      </c>
      <c r="BJ87">
        <v>5.6239999999999997</v>
      </c>
      <c r="BK87">
        <v>1.7999999999999999E-2</v>
      </c>
      <c r="BL87">
        <v>5.6420000000000003</v>
      </c>
      <c r="BM87">
        <v>11.1134</v>
      </c>
      <c r="BQ87">
        <v>30.899000000000001</v>
      </c>
      <c r="BR87">
        <v>0.20152</v>
      </c>
      <c r="BS87">
        <v>-5</v>
      </c>
      <c r="BT87">
        <v>6.0000000000000001E-3</v>
      </c>
      <c r="BU87">
        <v>4.9246449999999999</v>
      </c>
      <c r="BW87" s="4">
        <f t="shared" si="11"/>
        <v>1.301091209</v>
      </c>
      <c r="BX87" t="e">
        <v>#NAME?</v>
      </c>
      <c r="BY87" s="4">
        <f t="shared" si="12"/>
        <v>9148.3450004166771</v>
      </c>
      <c r="BZ87" s="4">
        <f t="shared" si="13"/>
        <v>1424.1838621570009</v>
      </c>
      <c r="CA87" s="4">
        <f t="shared" si="14"/>
        <v>20.503499436243999</v>
      </c>
      <c r="CB87" s="4">
        <f t="shared" si="15"/>
        <v>40.516285674742896</v>
      </c>
    </row>
    <row r="88" spans="1:80" customFormat="1" x14ac:dyDescent="0.25">
      <c r="A88" s="26">
        <v>43530</v>
      </c>
      <c r="B88" s="27">
        <v>0.6526333680555555</v>
      </c>
      <c r="C88">
        <v>11.74</v>
      </c>
      <c r="D88">
        <v>3.1196000000000002</v>
      </c>
      <c r="E88">
        <v>31195.724999999999</v>
      </c>
      <c r="F88">
        <v>284.60000000000002</v>
      </c>
      <c r="G88">
        <v>1</v>
      </c>
      <c r="H88">
        <v>1021.3</v>
      </c>
      <c r="J88">
        <v>0.3</v>
      </c>
      <c r="K88">
        <v>0.87150000000000005</v>
      </c>
      <c r="L88">
        <v>10.2319</v>
      </c>
      <c r="M88">
        <v>2.7187999999999999</v>
      </c>
      <c r="N88">
        <v>248.02770000000001</v>
      </c>
      <c r="O88">
        <v>0.87150000000000005</v>
      </c>
      <c r="P88">
        <v>248.9</v>
      </c>
      <c r="Q88">
        <v>197.75460000000001</v>
      </c>
      <c r="R88">
        <v>0.69489999999999996</v>
      </c>
      <c r="S88">
        <v>198.4</v>
      </c>
      <c r="T88">
        <v>1021.3122</v>
      </c>
      <c r="W88">
        <v>0</v>
      </c>
      <c r="X88">
        <v>0.26150000000000001</v>
      </c>
      <c r="Y88">
        <v>11.8</v>
      </c>
      <c r="Z88">
        <v>854</v>
      </c>
      <c r="AA88">
        <v>844</v>
      </c>
      <c r="AB88">
        <v>843</v>
      </c>
      <c r="AC88">
        <v>89</v>
      </c>
      <c r="AD88">
        <v>20.91</v>
      </c>
      <c r="AE88">
        <v>0.48</v>
      </c>
      <c r="AF88">
        <v>981</v>
      </c>
      <c r="AG88">
        <v>-2</v>
      </c>
      <c r="AH88">
        <v>44</v>
      </c>
      <c r="AI88">
        <v>36</v>
      </c>
      <c r="AJ88">
        <v>189</v>
      </c>
      <c r="AK88">
        <v>168</v>
      </c>
      <c r="AL88">
        <v>4.0999999999999996</v>
      </c>
      <c r="AM88">
        <v>174.9</v>
      </c>
      <c r="AN88" t="s">
        <v>155</v>
      </c>
      <c r="AO88">
        <v>2</v>
      </c>
      <c r="AP88" s="28">
        <v>0.86112268518518509</v>
      </c>
      <c r="AQ88">
        <v>47.164382000000003</v>
      </c>
      <c r="AR88">
        <v>-88.486350000000002</v>
      </c>
      <c r="AS88">
        <v>318.3</v>
      </c>
      <c r="AT88">
        <v>37.799999999999997</v>
      </c>
      <c r="AU88">
        <v>12</v>
      </c>
      <c r="AV88">
        <v>12</v>
      </c>
      <c r="AW88" t="s">
        <v>206</v>
      </c>
      <c r="AX88">
        <v>1.4375</v>
      </c>
      <c r="AY88">
        <v>1.9750000000000001</v>
      </c>
      <c r="AZ88">
        <v>2.7749999999999999</v>
      </c>
      <c r="BA88">
        <v>14.686999999999999</v>
      </c>
      <c r="BB88">
        <v>14.41</v>
      </c>
      <c r="BC88">
        <v>0.98</v>
      </c>
      <c r="BD88">
        <v>14.739000000000001</v>
      </c>
      <c r="BE88">
        <v>2475.527</v>
      </c>
      <c r="BF88">
        <v>418.67099999999999</v>
      </c>
      <c r="BG88">
        <v>6.2839999999999998</v>
      </c>
      <c r="BH88">
        <v>2.1999999999999999E-2</v>
      </c>
      <c r="BI88">
        <v>6.306</v>
      </c>
      <c r="BJ88">
        <v>5.01</v>
      </c>
      <c r="BK88">
        <v>1.7999999999999999E-2</v>
      </c>
      <c r="BL88">
        <v>5.0279999999999996</v>
      </c>
      <c r="BM88">
        <v>7.8465999999999996</v>
      </c>
      <c r="BQ88">
        <v>45.996000000000002</v>
      </c>
      <c r="BR88">
        <v>0.196962</v>
      </c>
      <c r="BS88">
        <v>-5</v>
      </c>
      <c r="BT88">
        <v>6.0000000000000001E-3</v>
      </c>
      <c r="BU88">
        <v>4.8132580000000003</v>
      </c>
      <c r="BW88" s="4">
        <f t="shared" si="11"/>
        <v>1.2716627636</v>
      </c>
      <c r="BX88" t="e">
        <v>#NAME?</v>
      </c>
      <c r="BY88" s="4">
        <f t="shared" si="12"/>
        <v>8820.9337063959301</v>
      </c>
      <c r="BZ88" s="4">
        <f t="shared" si="13"/>
        <v>1491.8314911493555</v>
      </c>
      <c r="CA88" s="4">
        <f t="shared" si="14"/>
        <v>17.851907035973998</v>
      </c>
      <c r="CB88" s="4">
        <f t="shared" si="15"/>
        <v>27.959435877938837</v>
      </c>
    </row>
    <row r="89" spans="1:80" customFormat="1" x14ac:dyDescent="0.25">
      <c r="A89" s="26">
        <v>43530</v>
      </c>
      <c r="B89" s="27">
        <v>0.65264494212962965</v>
      </c>
      <c r="C89">
        <v>11.673999999999999</v>
      </c>
      <c r="D89">
        <v>3.2555000000000001</v>
      </c>
      <c r="E89">
        <v>32554.687238999999</v>
      </c>
      <c r="F89">
        <v>253.7</v>
      </c>
      <c r="G89">
        <v>1</v>
      </c>
      <c r="H89">
        <v>921.1</v>
      </c>
      <c r="J89">
        <v>0.36</v>
      </c>
      <c r="K89">
        <v>0.871</v>
      </c>
      <c r="L89">
        <v>10.1671</v>
      </c>
      <c r="M89">
        <v>2.8353999999999999</v>
      </c>
      <c r="N89">
        <v>220.97890000000001</v>
      </c>
      <c r="O89">
        <v>0.871</v>
      </c>
      <c r="P89">
        <v>221.8</v>
      </c>
      <c r="Q89">
        <v>176.1884</v>
      </c>
      <c r="R89">
        <v>0.69440000000000002</v>
      </c>
      <c r="S89">
        <v>176.9</v>
      </c>
      <c r="T89">
        <v>921.12210000000005</v>
      </c>
      <c r="W89">
        <v>0</v>
      </c>
      <c r="X89">
        <v>0.3175</v>
      </c>
      <c r="Y89">
        <v>11.9</v>
      </c>
      <c r="Z89">
        <v>854</v>
      </c>
      <c r="AA89">
        <v>843</v>
      </c>
      <c r="AB89">
        <v>843</v>
      </c>
      <c r="AC89">
        <v>89</v>
      </c>
      <c r="AD89">
        <v>20.91</v>
      </c>
      <c r="AE89">
        <v>0.48</v>
      </c>
      <c r="AF89">
        <v>981</v>
      </c>
      <c r="AG89">
        <v>-2</v>
      </c>
      <c r="AH89">
        <v>44</v>
      </c>
      <c r="AI89">
        <v>36</v>
      </c>
      <c r="AJ89">
        <v>189.5</v>
      </c>
      <c r="AK89">
        <v>168</v>
      </c>
      <c r="AL89">
        <v>4.2</v>
      </c>
      <c r="AM89">
        <v>174.6</v>
      </c>
      <c r="AN89" t="s">
        <v>155</v>
      </c>
      <c r="AO89">
        <v>2</v>
      </c>
      <c r="AP89" s="28">
        <v>0.86113425925925924</v>
      </c>
      <c r="AQ89">
        <v>47.164409999999997</v>
      </c>
      <c r="AR89">
        <v>-88.486535000000003</v>
      </c>
      <c r="AS89">
        <v>318.2</v>
      </c>
      <c r="AT89">
        <v>34.799999999999997</v>
      </c>
      <c r="AU89">
        <v>12</v>
      </c>
      <c r="AV89">
        <v>12</v>
      </c>
      <c r="AW89" t="s">
        <v>206</v>
      </c>
      <c r="AX89">
        <v>1.675</v>
      </c>
      <c r="AY89">
        <v>2.4812500000000002</v>
      </c>
      <c r="AZ89">
        <v>3.25</v>
      </c>
      <c r="BA89">
        <v>14.686999999999999</v>
      </c>
      <c r="BB89">
        <v>14.34</v>
      </c>
      <c r="BC89">
        <v>0.98</v>
      </c>
      <c r="BD89">
        <v>14.817</v>
      </c>
      <c r="BE89">
        <v>2451.9899999999998</v>
      </c>
      <c r="BF89">
        <v>435.21699999999998</v>
      </c>
      <c r="BG89">
        <v>5.5810000000000004</v>
      </c>
      <c r="BH89">
        <v>2.1999999999999999E-2</v>
      </c>
      <c r="BI89">
        <v>5.6029999999999998</v>
      </c>
      <c r="BJ89">
        <v>4.45</v>
      </c>
      <c r="BK89">
        <v>1.7999999999999999E-2</v>
      </c>
      <c r="BL89">
        <v>4.4669999999999996</v>
      </c>
      <c r="BM89">
        <v>7.0541999999999998</v>
      </c>
      <c r="BQ89">
        <v>55.670999999999999</v>
      </c>
      <c r="BR89">
        <v>0.212759</v>
      </c>
      <c r="BS89">
        <v>-5</v>
      </c>
      <c r="BT89">
        <v>6.0000000000000001E-3</v>
      </c>
      <c r="BU89">
        <v>5.1992979999999998</v>
      </c>
      <c r="BW89" s="4">
        <f t="shared" si="11"/>
        <v>1.3736545316</v>
      </c>
      <c r="BX89" t="e">
        <v>#NAME?</v>
      </c>
      <c r="BY89" s="4">
        <f t="shared" si="12"/>
        <v>9437.8083482457041</v>
      </c>
      <c r="BZ89" s="4">
        <f t="shared" si="13"/>
        <v>1675.1677763361397</v>
      </c>
      <c r="CA89" s="4">
        <f t="shared" si="14"/>
        <v>17.128229376829999</v>
      </c>
      <c r="CB89" s="4">
        <f t="shared" si="15"/>
        <v>27.151900150569475</v>
      </c>
    </row>
    <row r="90" spans="1:80" customFormat="1" x14ac:dyDescent="0.25">
      <c r="A90" s="26">
        <v>43530</v>
      </c>
      <c r="B90" s="27">
        <v>0.65265651620370368</v>
      </c>
      <c r="C90">
        <v>11.84</v>
      </c>
      <c r="D90">
        <v>3.2027000000000001</v>
      </c>
      <c r="E90">
        <v>32026.958762999999</v>
      </c>
      <c r="F90">
        <v>215.8</v>
      </c>
      <c r="G90">
        <v>1</v>
      </c>
      <c r="H90">
        <v>982.2</v>
      </c>
      <c r="J90">
        <v>0.42</v>
      </c>
      <c r="K90">
        <v>0.87009999999999998</v>
      </c>
      <c r="L90">
        <v>10.302</v>
      </c>
      <c r="M90">
        <v>2.7867000000000002</v>
      </c>
      <c r="N90">
        <v>187.73580000000001</v>
      </c>
      <c r="O90">
        <v>0.87009999999999998</v>
      </c>
      <c r="P90">
        <v>188.6</v>
      </c>
      <c r="Q90">
        <v>149.68340000000001</v>
      </c>
      <c r="R90">
        <v>0.69369999999999998</v>
      </c>
      <c r="S90">
        <v>150.4</v>
      </c>
      <c r="T90">
        <v>982.1816</v>
      </c>
      <c r="W90">
        <v>0</v>
      </c>
      <c r="X90">
        <v>0.36449999999999999</v>
      </c>
      <c r="Y90">
        <v>11.8</v>
      </c>
      <c r="Z90">
        <v>854</v>
      </c>
      <c r="AA90">
        <v>843</v>
      </c>
      <c r="AB90">
        <v>843</v>
      </c>
      <c r="AC90">
        <v>89</v>
      </c>
      <c r="AD90">
        <v>20.91</v>
      </c>
      <c r="AE90">
        <v>0.48</v>
      </c>
      <c r="AF90">
        <v>981</v>
      </c>
      <c r="AG90">
        <v>-2</v>
      </c>
      <c r="AH90">
        <v>44</v>
      </c>
      <c r="AI90">
        <v>36</v>
      </c>
      <c r="AJ90">
        <v>189.5</v>
      </c>
      <c r="AK90">
        <v>168</v>
      </c>
      <c r="AL90">
        <v>4.0999999999999996</v>
      </c>
      <c r="AM90">
        <v>174.2</v>
      </c>
      <c r="AN90" t="s">
        <v>155</v>
      </c>
      <c r="AO90">
        <v>2</v>
      </c>
      <c r="AP90" s="28">
        <v>0.86113425925925924</v>
      </c>
      <c r="AQ90">
        <v>47.164423999999997</v>
      </c>
      <c r="AR90">
        <v>-88.486715000000004</v>
      </c>
      <c r="AS90">
        <v>317.8</v>
      </c>
      <c r="AT90">
        <v>33.299999999999997</v>
      </c>
      <c r="AU90">
        <v>12</v>
      </c>
      <c r="AV90">
        <v>12</v>
      </c>
      <c r="AW90" t="s">
        <v>206</v>
      </c>
      <c r="AX90">
        <v>1.4750000000000001</v>
      </c>
      <c r="AY90">
        <v>2.3312499999999998</v>
      </c>
      <c r="AZ90">
        <v>2.85</v>
      </c>
      <c r="BA90">
        <v>14.686999999999999</v>
      </c>
      <c r="BB90">
        <v>14.24</v>
      </c>
      <c r="BC90">
        <v>0.97</v>
      </c>
      <c r="BD90">
        <v>14.929</v>
      </c>
      <c r="BE90">
        <v>2467.0790000000002</v>
      </c>
      <c r="BF90">
        <v>424.74099999999999</v>
      </c>
      <c r="BG90">
        <v>4.7080000000000002</v>
      </c>
      <c r="BH90">
        <v>2.1999999999999999E-2</v>
      </c>
      <c r="BI90">
        <v>4.7300000000000004</v>
      </c>
      <c r="BJ90">
        <v>3.754</v>
      </c>
      <c r="BK90">
        <v>1.7000000000000001E-2</v>
      </c>
      <c r="BL90">
        <v>3.7709999999999999</v>
      </c>
      <c r="BM90">
        <v>7.4691000000000001</v>
      </c>
      <c r="BQ90">
        <v>63.472999999999999</v>
      </c>
      <c r="BR90">
        <v>0.214391</v>
      </c>
      <c r="BS90">
        <v>-5</v>
      </c>
      <c r="BT90">
        <v>6.0000000000000001E-3</v>
      </c>
      <c r="BU90">
        <v>5.2391709999999998</v>
      </c>
      <c r="BW90" s="4">
        <f t="shared" si="11"/>
        <v>1.3841889781999999</v>
      </c>
      <c r="BX90" t="e">
        <v>#NAME?</v>
      </c>
      <c r="BY90" s="4">
        <f t="shared" si="12"/>
        <v>9568.7097107421123</v>
      </c>
      <c r="BZ90" s="4">
        <f t="shared" si="13"/>
        <v>1647.3827272050532</v>
      </c>
      <c r="CA90" s="4">
        <f t="shared" si="14"/>
        <v>14.5601078255402</v>
      </c>
      <c r="CB90" s="4">
        <f t="shared" si="15"/>
        <v>28.969339733548825</v>
      </c>
    </row>
    <row r="91" spans="1:80" customFormat="1" x14ac:dyDescent="0.25">
      <c r="A91" s="26">
        <v>43530</v>
      </c>
      <c r="B91" s="27">
        <v>0.65266809027777783</v>
      </c>
      <c r="C91">
        <v>11.84</v>
      </c>
      <c r="D91">
        <v>3.1421999999999999</v>
      </c>
      <c r="E91">
        <v>31422.487395</v>
      </c>
      <c r="F91">
        <v>183.5</v>
      </c>
      <c r="G91">
        <v>1</v>
      </c>
      <c r="H91">
        <v>1044.5999999999999</v>
      </c>
      <c r="J91">
        <v>0.56000000000000005</v>
      </c>
      <c r="K91">
        <v>0.87060000000000004</v>
      </c>
      <c r="L91">
        <v>10.307399999999999</v>
      </c>
      <c r="M91">
        <v>2.7355</v>
      </c>
      <c r="N91">
        <v>159.73519999999999</v>
      </c>
      <c r="O91">
        <v>0.87060000000000004</v>
      </c>
      <c r="P91">
        <v>160.6</v>
      </c>
      <c r="Q91">
        <v>127.3583</v>
      </c>
      <c r="R91">
        <v>0.69410000000000005</v>
      </c>
      <c r="S91">
        <v>128.1</v>
      </c>
      <c r="T91">
        <v>1044.5533</v>
      </c>
      <c r="W91">
        <v>0</v>
      </c>
      <c r="X91">
        <v>0.4899</v>
      </c>
      <c r="Y91">
        <v>11.8</v>
      </c>
      <c r="Z91">
        <v>854</v>
      </c>
      <c r="AA91">
        <v>843</v>
      </c>
      <c r="AB91">
        <v>843</v>
      </c>
      <c r="AC91">
        <v>89</v>
      </c>
      <c r="AD91">
        <v>20.91</v>
      </c>
      <c r="AE91">
        <v>0.48</v>
      </c>
      <c r="AF91">
        <v>981</v>
      </c>
      <c r="AG91">
        <v>-2</v>
      </c>
      <c r="AH91">
        <v>44</v>
      </c>
      <c r="AI91">
        <v>36</v>
      </c>
      <c r="AJ91">
        <v>189</v>
      </c>
      <c r="AK91">
        <v>168</v>
      </c>
      <c r="AL91">
        <v>4.0999999999999996</v>
      </c>
      <c r="AM91">
        <v>174</v>
      </c>
      <c r="AN91" t="s">
        <v>155</v>
      </c>
      <c r="AO91">
        <v>2</v>
      </c>
      <c r="AP91" s="28">
        <v>0.86115740740740743</v>
      </c>
      <c r="AQ91">
        <v>47.164434</v>
      </c>
      <c r="AR91">
        <v>-88.486891999999997</v>
      </c>
      <c r="AS91">
        <v>317.5</v>
      </c>
      <c r="AT91">
        <v>31.8</v>
      </c>
      <c r="AU91">
        <v>12</v>
      </c>
      <c r="AV91">
        <v>11</v>
      </c>
      <c r="AW91" t="s">
        <v>206</v>
      </c>
      <c r="AX91">
        <v>1.3</v>
      </c>
      <c r="AY91">
        <v>2.2000000000000002</v>
      </c>
      <c r="AZ91">
        <v>2.5</v>
      </c>
      <c r="BA91">
        <v>14.686999999999999</v>
      </c>
      <c r="BB91">
        <v>14.3</v>
      </c>
      <c r="BC91">
        <v>0.97</v>
      </c>
      <c r="BD91">
        <v>14.868</v>
      </c>
      <c r="BE91">
        <v>2475.817</v>
      </c>
      <c r="BF91">
        <v>418.20100000000002</v>
      </c>
      <c r="BG91">
        <v>4.0179999999999998</v>
      </c>
      <c r="BH91">
        <v>2.1999999999999999E-2</v>
      </c>
      <c r="BI91">
        <v>4.04</v>
      </c>
      <c r="BJ91">
        <v>3.2040000000000002</v>
      </c>
      <c r="BK91">
        <v>1.7000000000000001E-2</v>
      </c>
      <c r="BL91">
        <v>3.2210000000000001</v>
      </c>
      <c r="BM91">
        <v>7.9672999999999998</v>
      </c>
      <c r="BQ91">
        <v>85.554000000000002</v>
      </c>
      <c r="BR91">
        <v>0.21461</v>
      </c>
      <c r="BS91">
        <v>-5</v>
      </c>
      <c r="BT91">
        <v>6.0000000000000001E-3</v>
      </c>
      <c r="BU91">
        <v>5.244523</v>
      </c>
      <c r="BW91" s="4">
        <f t="shared" si="11"/>
        <v>1.3856029766</v>
      </c>
      <c r="BX91" t="e">
        <v>#NAME?</v>
      </c>
      <c r="BY91" s="4">
        <f t="shared" si="12"/>
        <v>9612.4099519754272</v>
      </c>
      <c r="BZ91" s="4">
        <f t="shared" si="13"/>
        <v>1623.6739041399569</v>
      </c>
      <c r="CA91" s="4">
        <f t="shared" si="14"/>
        <v>12.439595287587599</v>
      </c>
      <c r="CB91" s="4">
        <f t="shared" si="15"/>
        <v>30.933204598875371</v>
      </c>
    </row>
    <row r="92" spans="1:80" customFormat="1" x14ac:dyDescent="0.25">
      <c r="A92" s="26">
        <v>43530</v>
      </c>
      <c r="B92" s="27">
        <v>0.65267966435185187</v>
      </c>
      <c r="C92">
        <v>11.84</v>
      </c>
      <c r="D92">
        <v>3.2206999999999999</v>
      </c>
      <c r="E92">
        <v>32206.743993</v>
      </c>
      <c r="F92">
        <v>152.30000000000001</v>
      </c>
      <c r="G92">
        <v>1.1000000000000001</v>
      </c>
      <c r="H92">
        <v>947.8</v>
      </c>
      <c r="J92">
        <v>0.7</v>
      </c>
      <c r="K92">
        <v>0.87</v>
      </c>
      <c r="L92">
        <v>10.301</v>
      </c>
      <c r="M92">
        <v>2.802</v>
      </c>
      <c r="N92">
        <v>132.5453</v>
      </c>
      <c r="O92">
        <v>0.95699999999999996</v>
      </c>
      <c r="P92">
        <v>133.5</v>
      </c>
      <c r="Q92">
        <v>105.6294</v>
      </c>
      <c r="R92">
        <v>0.76270000000000004</v>
      </c>
      <c r="S92">
        <v>106.4</v>
      </c>
      <c r="T92">
        <v>947.8211</v>
      </c>
      <c r="W92">
        <v>0</v>
      </c>
      <c r="X92">
        <v>0.60899999999999999</v>
      </c>
      <c r="Y92">
        <v>11.9</v>
      </c>
      <c r="Z92">
        <v>853</v>
      </c>
      <c r="AA92">
        <v>842</v>
      </c>
      <c r="AB92">
        <v>843</v>
      </c>
      <c r="AC92">
        <v>88.5</v>
      </c>
      <c r="AD92">
        <v>20.78</v>
      </c>
      <c r="AE92">
        <v>0.48</v>
      </c>
      <c r="AF92">
        <v>981</v>
      </c>
      <c r="AG92">
        <v>-2</v>
      </c>
      <c r="AH92">
        <v>44</v>
      </c>
      <c r="AI92">
        <v>36</v>
      </c>
      <c r="AJ92">
        <v>189.5</v>
      </c>
      <c r="AK92">
        <v>168</v>
      </c>
      <c r="AL92">
        <v>4.2</v>
      </c>
      <c r="AM92">
        <v>174</v>
      </c>
      <c r="AN92" t="s">
        <v>155</v>
      </c>
      <c r="AO92">
        <v>2</v>
      </c>
      <c r="AP92" s="28">
        <v>0.86116898148148147</v>
      </c>
      <c r="AQ92">
        <v>47.164408000000002</v>
      </c>
      <c r="AR92">
        <v>-88.487049999999996</v>
      </c>
      <c r="AS92">
        <v>317.7</v>
      </c>
      <c r="AT92">
        <v>29.9</v>
      </c>
      <c r="AU92">
        <v>12</v>
      </c>
      <c r="AV92">
        <v>11</v>
      </c>
      <c r="AW92" t="s">
        <v>220</v>
      </c>
      <c r="AX92">
        <v>1.3</v>
      </c>
      <c r="AY92">
        <v>2.2000000000000002</v>
      </c>
      <c r="AZ92">
        <v>2.5125000000000002</v>
      </c>
      <c r="BA92">
        <v>14.686999999999999</v>
      </c>
      <c r="BB92">
        <v>14.23</v>
      </c>
      <c r="BC92">
        <v>0.97</v>
      </c>
      <c r="BD92">
        <v>14.94</v>
      </c>
      <c r="BE92">
        <v>2464.7890000000002</v>
      </c>
      <c r="BF92">
        <v>426.72899999999998</v>
      </c>
      <c r="BG92">
        <v>3.3210000000000002</v>
      </c>
      <c r="BH92">
        <v>2.4E-2</v>
      </c>
      <c r="BI92">
        <v>3.3450000000000002</v>
      </c>
      <c r="BJ92">
        <v>2.6469999999999998</v>
      </c>
      <c r="BK92">
        <v>1.9E-2</v>
      </c>
      <c r="BL92">
        <v>2.6659999999999999</v>
      </c>
      <c r="BM92">
        <v>7.2018000000000004</v>
      </c>
      <c r="BQ92">
        <v>105.956</v>
      </c>
      <c r="BR92">
        <v>0.224583</v>
      </c>
      <c r="BS92">
        <v>-5</v>
      </c>
      <c r="BT92">
        <v>5.4640000000000001E-3</v>
      </c>
      <c r="BU92">
        <v>5.4882569999999999</v>
      </c>
      <c r="BW92" s="4">
        <f t="shared" si="11"/>
        <v>1.4499974994</v>
      </c>
      <c r="BX92" t="e">
        <v>#NAME?</v>
      </c>
      <c r="BY92" s="4">
        <f t="shared" si="12"/>
        <v>10014.330875896852</v>
      </c>
      <c r="BZ92" s="4">
        <f t="shared" si="13"/>
        <v>1733.7814313276256</v>
      </c>
      <c r="CA92" s="4">
        <f t="shared" si="14"/>
        <v>10.754646271343699</v>
      </c>
      <c r="CB92" s="4">
        <f t="shared" si="15"/>
        <v>29.260601253102781</v>
      </c>
    </row>
    <row r="93" spans="1:80" customFormat="1" x14ac:dyDescent="0.25">
      <c r="A93" s="26">
        <v>43530</v>
      </c>
      <c r="B93" s="27">
        <v>0.65269123842592591</v>
      </c>
      <c r="C93">
        <v>11.952</v>
      </c>
      <c r="D93">
        <v>3.1097000000000001</v>
      </c>
      <c r="E93">
        <v>31096.553437999999</v>
      </c>
      <c r="F93">
        <v>124.7</v>
      </c>
      <c r="G93">
        <v>1.1000000000000001</v>
      </c>
      <c r="H93">
        <v>810.1</v>
      </c>
      <c r="J93">
        <v>0.8</v>
      </c>
      <c r="K93">
        <v>0.87029999999999996</v>
      </c>
      <c r="L93">
        <v>10.402100000000001</v>
      </c>
      <c r="M93">
        <v>2.7063999999999999</v>
      </c>
      <c r="N93">
        <v>108.51609999999999</v>
      </c>
      <c r="O93">
        <v>0.95730000000000004</v>
      </c>
      <c r="P93">
        <v>109.5</v>
      </c>
      <c r="Q93">
        <v>86.444299999999998</v>
      </c>
      <c r="R93">
        <v>0.76259999999999994</v>
      </c>
      <c r="S93">
        <v>87.2</v>
      </c>
      <c r="T93">
        <v>810.05089999999996</v>
      </c>
      <c r="W93">
        <v>0</v>
      </c>
      <c r="X93">
        <v>0.69630000000000003</v>
      </c>
      <c r="Y93">
        <v>11.8</v>
      </c>
      <c r="Z93">
        <v>854</v>
      </c>
      <c r="AA93">
        <v>842</v>
      </c>
      <c r="AB93">
        <v>842</v>
      </c>
      <c r="AC93">
        <v>88</v>
      </c>
      <c r="AD93">
        <v>20.67</v>
      </c>
      <c r="AE93">
        <v>0.47</v>
      </c>
      <c r="AF93">
        <v>981</v>
      </c>
      <c r="AG93">
        <v>-2</v>
      </c>
      <c r="AH93">
        <v>44</v>
      </c>
      <c r="AI93">
        <v>36</v>
      </c>
      <c r="AJ93">
        <v>190</v>
      </c>
      <c r="AK93">
        <v>168</v>
      </c>
      <c r="AL93">
        <v>4.2</v>
      </c>
      <c r="AM93">
        <v>174</v>
      </c>
      <c r="AN93" t="s">
        <v>155</v>
      </c>
      <c r="AO93">
        <v>2</v>
      </c>
      <c r="AP93" s="28">
        <v>0.8611805555555555</v>
      </c>
      <c r="AQ93">
        <v>47.164369999999998</v>
      </c>
      <c r="AR93">
        <v>-88.487191999999993</v>
      </c>
      <c r="AS93">
        <v>317.8</v>
      </c>
      <c r="AT93">
        <v>28</v>
      </c>
      <c r="AU93">
        <v>12</v>
      </c>
      <c r="AV93">
        <v>10</v>
      </c>
      <c r="AW93" t="s">
        <v>221</v>
      </c>
      <c r="AX93">
        <v>1.3</v>
      </c>
      <c r="AY93">
        <v>2.1750250000000002</v>
      </c>
      <c r="AZ93">
        <v>2.5750250000000001</v>
      </c>
      <c r="BA93">
        <v>14.686999999999999</v>
      </c>
      <c r="BB93">
        <v>14.26</v>
      </c>
      <c r="BC93">
        <v>0.97</v>
      </c>
      <c r="BD93">
        <v>14.901</v>
      </c>
      <c r="BE93">
        <v>2490.56</v>
      </c>
      <c r="BF93">
        <v>412.42399999999998</v>
      </c>
      <c r="BG93">
        <v>2.7210000000000001</v>
      </c>
      <c r="BH93">
        <v>2.4E-2</v>
      </c>
      <c r="BI93">
        <v>2.7450000000000001</v>
      </c>
      <c r="BJ93">
        <v>2.1669999999999998</v>
      </c>
      <c r="BK93">
        <v>1.9E-2</v>
      </c>
      <c r="BL93">
        <v>2.1869999999999998</v>
      </c>
      <c r="BM93">
        <v>6.1589</v>
      </c>
      <c r="BQ93">
        <v>121.211</v>
      </c>
      <c r="BR93">
        <v>0.23039000000000001</v>
      </c>
      <c r="BS93">
        <v>-5</v>
      </c>
      <c r="BT93">
        <v>5.0000000000000001E-3</v>
      </c>
      <c r="BU93">
        <v>5.6301649999999999</v>
      </c>
      <c r="BW93" s="4">
        <f t="shared" si="11"/>
        <v>1.4874895929999998</v>
      </c>
      <c r="BX93" t="e">
        <v>#NAME?</v>
      </c>
      <c r="BY93" s="4">
        <f t="shared" si="12"/>
        <v>10380.681848498718</v>
      </c>
      <c r="BZ93" s="4">
        <f t="shared" si="13"/>
        <v>1718.9878303213877</v>
      </c>
      <c r="CA93" s="4">
        <f t="shared" si="14"/>
        <v>9.0320801609664993</v>
      </c>
      <c r="CB93" s="4">
        <f t="shared" si="15"/>
        <v>25.670363868655549</v>
      </c>
    </row>
    <row r="94" spans="1:80" customFormat="1" x14ac:dyDescent="0.25">
      <c r="A94" s="26">
        <v>43530</v>
      </c>
      <c r="B94" s="27">
        <v>0.65270281249999995</v>
      </c>
      <c r="C94">
        <v>12.122</v>
      </c>
      <c r="D94">
        <v>2.8043999999999998</v>
      </c>
      <c r="E94">
        <v>28043.744955999999</v>
      </c>
      <c r="F94">
        <v>97.7</v>
      </c>
      <c r="G94">
        <v>1.1000000000000001</v>
      </c>
      <c r="H94">
        <v>916.6</v>
      </c>
      <c r="J94">
        <v>0.9</v>
      </c>
      <c r="K94">
        <v>0.87160000000000004</v>
      </c>
      <c r="L94">
        <v>10.566000000000001</v>
      </c>
      <c r="M94">
        <v>2.4443000000000001</v>
      </c>
      <c r="N94">
        <v>85.153899999999993</v>
      </c>
      <c r="O94">
        <v>0.95879999999999999</v>
      </c>
      <c r="P94">
        <v>86.1</v>
      </c>
      <c r="Q94">
        <v>67.8339</v>
      </c>
      <c r="R94">
        <v>0.76380000000000003</v>
      </c>
      <c r="S94">
        <v>68.599999999999994</v>
      </c>
      <c r="T94">
        <v>916.59059999999999</v>
      </c>
      <c r="W94">
        <v>0</v>
      </c>
      <c r="X94">
        <v>0.78439999999999999</v>
      </c>
      <c r="Y94">
        <v>11.9</v>
      </c>
      <c r="Z94">
        <v>853</v>
      </c>
      <c r="AA94">
        <v>841</v>
      </c>
      <c r="AB94">
        <v>843</v>
      </c>
      <c r="AC94">
        <v>88</v>
      </c>
      <c r="AD94">
        <v>20.67</v>
      </c>
      <c r="AE94">
        <v>0.47</v>
      </c>
      <c r="AF94">
        <v>981</v>
      </c>
      <c r="AG94">
        <v>-2</v>
      </c>
      <c r="AH94">
        <v>44</v>
      </c>
      <c r="AI94">
        <v>36</v>
      </c>
      <c r="AJ94">
        <v>190</v>
      </c>
      <c r="AK94">
        <v>168</v>
      </c>
      <c r="AL94">
        <v>4.2</v>
      </c>
      <c r="AM94">
        <v>174.3</v>
      </c>
      <c r="AN94" t="s">
        <v>155</v>
      </c>
      <c r="AO94">
        <v>2</v>
      </c>
      <c r="AP94" s="28">
        <v>0.86119212962962965</v>
      </c>
      <c r="AQ94">
        <v>47.164327999999998</v>
      </c>
      <c r="AR94">
        <v>-88.487330999999998</v>
      </c>
      <c r="AS94">
        <v>318</v>
      </c>
      <c r="AT94">
        <v>26.5</v>
      </c>
      <c r="AU94">
        <v>12</v>
      </c>
      <c r="AV94">
        <v>10</v>
      </c>
      <c r="AW94" t="s">
        <v>221</v>
      </c>
      <c r="AX94">
        <v>1.3</v>
      </c>
      <c r="AY94">
        <v>2</v>
      </c>
      <c r="AZ94">
        <v>2.4</v>
      </c>
      <c r="BA94">
        <v>14.686999999999999</v>
      </c>
      <c r="BB94">
        <v>14.41</v>
      </c>
      <c r="BC94">
        <v>0.98</v>
      </c>
      <c r="BD94">
        <v>14.731</v>
      </c>
      <c r="BE94">
        <v>2546.7649999999999</v>
      </c>
      <c r="BF94">
        <v>374.98200000000003</v>
      </c>
      <c r="BG94">
        <v>2.149</v>
      </c>
      <c r="BH94">
        <v>2.4E-2</v>
      </c>
      <c r="BI94">
        <v>2.1739999999999999</v>
      </c>
      <c r="BJ94">
        <v>1.712</v>
      </c>
      <c r="BK94">
        <v>1.9E-2</v>
      </c>
      <c r="BL94">
        <v>1.7310000000000001</v>
      </c>
      <c r="BM94">
        <v>7.0156000000000001</v>
      </c>
      <c r="BQ94">
        <v>137.47999999999999</v>
      </c>
      <c r="BR94">
        <v>0.254776</v>
      </c>
      <c r="BS94">
        <v>-5</v>
      </c>
      <c r="BT94">
        <v>5.5370000000000003E-3</v>
      </c>
      <c r="BU94">
        <v>6.226089</v>
      </c>
      <c r="BW94" s="4">
        <f t="shared" si="11"/>
        <v>1.6449327137999998</v>
      </c>
      <c r="BX94" t="e">
        <v>#NAME?</v>
      </c>
      <c r="BY94" s="4">
        <f t="shared" si="12"/>
        <v>11738.482224208525</v>
      </c>
      <c r="BZ94" s="4">
        <f t="shared" si="13"/>
        <v>1728.3571673861395</v>
      </c>
      <c r="CA94" s="4">
        <f t="shared" si="14"/>
        <v>7.8909053516303986</v>
      </c>
      <c r="CB94" s="4">
        <f t="shared" si="15"/>
        <v>32.336118916412516</v>
      </c>
    </row>
    <row r="95" spans="1:80" customFormat="1" x14ac:dyDescent="0.25">
      <c r="A95" s="26">
        <v>43530</v>
      </c>
      <c r="B95" s="27">
        <v>0.6527143865740741</v>
      </c>
      <c r="C95">
        <v>12.353</v>
      </c>
      <c r="D95">
        <v>2.6038000000000001</v>
      </c>
      <c r="E95">
        <v>26038.353553000001</v>
      </c>
      <c r="F95">
        <v>81.900000000000006</v>
      </c>
      <c r="G95">
        <v>1.1000000000000001</v>
      </c>
      <c r="H95">
        <v>1096.5999999999999</v>
      </c>
      <c r="J95">
        <v>1</v>
      </c>
      <c r="K95">
        <v>0.87139999999999995</v>
      </c>
      <c r="L95">
        <v>10.764900000000001</v>
      </c>
      <c r="M95">
        <v>2.2690999999999999</v>
      </c>
      <c r="N95">
        <v>71.344399999999993</v>
      </c>
      <c r="O95">
        <v>0.95860000000000001</v>
      </c>
      <c r="P95">
        <v>72.3</v>
      </c>
      <c r="Q95">
        <v>56.833199999999998</v>
      </c>
      <c r="R95">
        <v>0.76359999999999995</v>
      </c>
      <c r="S95">
        <v>57.6</v>
      </c>
      <c r="T95">
        <v>1096.5999999999999</v>
      </c>
      <c r="W95">
        <v>0</v>
      </c>
      <c r="X95">
        <v>0.87139999999999995</v>
      </c>
      <c r="Y95">
        <v>11.8</v>
      </c>
      <c r="Z95">
        <v>853</v>
      </c>
      <c r="AA95">
        <v>841</v>
      </c>
      <c r="AB95">
        <v>843</v>
      </c>
      <c r="AC95">
        <v>88</v>
      </c>
      <c r="AD95">
        <v>20.67</v>
      </c>
      <c r="AE95">
        <v>0.47</v>
      </c>
      <c r="AF95">
        <v>981</v>
      </c>
      <c r="AG95">
        <v>-2</v>
      </c>
      <c r="AH95">
        <v>44</v>
      </c>
      <c r="AI95">
        <v>36</v>
      </c>
      <c r="AJ95">
        <v>190</v>
      </c>
      <c r="AK95">
        <v>168</v>
      </c>
      <c r="AL95">
        <v>4.0999999999999996</v>
      </c>
      <c r="AM95">
        <v>174.6</v>
      </c>
      <c r="AN95" t="s">
        <v>155</v>
      </c>
      <c r="AO95">
        <v>2</v>
      </c>
      <c r="AP95" s="28">
        <v>0.8612037037037038</v>
      </c>
      <c r="AQ95">
        <v>47.164292000000003</v>
      </c>
      <c r="AR95">
        <v>-88.487461999999994</v>
      </c>
      <c r="AS95">
        <v>318.10000000000002</v>
      </c>
      <c r="AT95">
        <v>25.1</v>
      </c>
      <c r="AU95">
        <v>12</v>
      </c>
      <c r="AV95">
        <v>11</v>
      </c>
      <c r="AW95" t="s">
        <v>208</v>
      </c>
      <c r="AX95">
        <v>1.3125</v>
      </c>
      <c r="AY95">
        <v>2.0125000000000002</v>
      </c>
      <c r="AZ95">
        <v>2.4249999999999998</v>
      </c>
      <c r="BA95">
        <v>14.686999999999999</v>
      </c>
      <c r="BB95">
        <v>14.39</v>
      </c>
      <c r="BC95">
        <v>0.98</v>
      </c>
      <c r="BD95">
        <v>14.753</v>
      </c>
      <c r="BE95">
        <v>2586.4609999999998</v>
      </c>
      <c r="BF95">
        <v>346.995</v>
      </c>
      <c r="BG95">
        <v>1.7949999999999999</v>
      </c>
      <c r="BH95">
        <v>2.4E-2</v>
      </c>
      <c r="BI95">
        <v>1.819</v>
      </c>
      <c r="BJ95">
        <v>1.43</v>
      </c>
      <c r="BK95">
        <v>1.9E-2</v>
      </c>
      <c r="BL95">
        <v>1.4490000000000001</v>
      </c>
      <c r="BM95">
        <v>8.3666999999999998</v>
      </c>
      <c r="BQ95">
        <v>152.24100000000001</v>
      </c>
      <c r="BR95">
        <v>0.263575</v>
      </c>
      <c r="BS95">
        <v>-5</v>
      </c>
      <c r="BT95">
        <v>6.0000000000000001E-3</v>
      </c>
      <c r="BU95">
        <v>6.4411139999999998</v>
      </c>
      <c r="BW95" s="4">
        <f t="shared" si="11"/>
        <v>1.7017423187999998</v>
      </c>
      <c r="BX95" t="e">
        <v>#NAME?</v>
      </c>
      <c r="BY95" s="4">
        <f t="shared" si="12"/>
        <v>12333.168623637224</v>
      </c>
      <c r="BZ95" s="4">
        <f t="shared" si="13"/>
        <v>1654.5959311039289</v>
      </c>
      <c r="CA95" s="4">
        <f t="shared" si="14"/>
        <v>6.8187500727059991</v>
      </c>
      <c r="CB95" s="4">
        <f t="shared" si="15"/>
        <v>39.895409953363135</v>
      </c>
    </row>
    <row r="96" spans="1:80" customFormat="1" x14ac:dyDescent="0.25">
      <c r="A96" s="26">
        <v>43530</v>
      </c>
      <c r="B96" s="27">
        <v>0.65272596064814814</v>
      </c>
      <c r="C96">
        <v>12.693</v>
      </c>
      <c r="D96">
        <v>2.3892000000000002</v>
      </c>
      <c r="E96">
        <v>23892.369057</v>
      </c>
      <c r="F96">
        <v>69.2</v>
      </c>
      <c r="G96">
        <v>1.1000000000000001</v>
      </c>
      <c r="H96">
        <v>1063.3</v>
      </c>
      <c r="J96">
        <v>1</v>
      </c>
      <c r="K96">
        <v>0.87080000000000002</v>
      </c>
      <c r="L96">
        <v>11.0528</v>
      </c>
      <c r="M96">
        <v>2.0804999999999998</v>
      </c>
      <c r="N96">
        <v>60.228099999999998</v>
      </c>
      <c r="O96">
        <v>0.95779999999999998</v>
      </c>
      <c r="P96">
        <v>61.2</v>
      </c>
      <c r="Q96">
        <v>47.977899999999998</v>
      </c>
      <c r="R96">
        <v>0.76300000000000001</v>
      </c>
      <c r="S96">
        <v>48.7</v>
      </c>
      <c r="T96">
        <v>1063.2819</v>
      </c>
      <c r="W96">
        <v>0</v>
      </c>
      <c r="X96">
        <v>0.87080000000000002</v>
      </c>
      <c r="Y96">
        <v>11.8</v>
      </c>
      <c r="Z96">
        <v>854</v>
      </c>
      <c r="AA96">
        <v>841</v>
      </c>
      <c r="AB96">
        <v>844</v>
      </c>
      <c r="AC96">
        <v>88</v>
      </c>
      <c r="AD96">
        <v>20.67</v>
      </c>
      <c r="AE96">
        <v>0.47</v>
      </c>
      <c r="AF96">
        <v>981</v>
      </c>
      <c r="AG96">
        <v>-2</v>
      </c>
      <c r="AH96">
        <v>44</v>
      </c>
      <c r="AI96">
        <v>36</v>
      </c>
      <c r="AJ96">
        <v>189.5</v>
      </c>
      <c r="AK96">
        <v>168</v>
      </c>
      <c r="AL96">
        <v>4.0999999999999996</v>
      </c>
      <c r="AM96">
        <v>175</v>
      </c>
      <c r="AN96" t="s">
        <v>155</v>
      </c>
      <c r="AO96">
        <v>2</v>
      </c>
      <c r="AP96" s="28">
        <v>0.86121527777777773</v>
      </c>
      <c r="AQ96">
        <v>47.164256000000002</v>
      </c>
      <c r="AR96">
        <v>-88.487594999999999</v>
      </c>
      <c r="AS96">
        <v>318.3</v>
      </c>
      <c r="AT96">
        <v>24.6</v>
      </c>
      <c r="AU96">
        <v>12</v>
      </c>
      <c r="AV96">
        <v>11</v>
      </c>
      <c r="AW96" t="s">
        <v>208</v>
      </c>
      <c r="AX96">
        <v>1.4125000000000001</v>
      </c>
      <c r="AY96">
        <v>2.125</v>
      </c>
      <c r="AZ96">
        <v>2.625</v>
      </c>
      <c r="BA96">
        <v>14.686999999999999</v>
      </c>
      <c r="BB96">
        <v>14.32</v>
      </c>
      <c r="BC96">
        <v>0.97</v>
      </c>
      <c r="BD96">
        <v>14.840999999999999</v>
      </c>
      <c r="BE96">
        <v>2636.337</v>
      </c>
      <c r="BF96">
        <v>315.83999999999997</v>
      </c>
      <c r="BG96">
        <v>1.504</v>
      </c>
      <c r="BH96">
        <v>2.4E-2</v>
      </c>
      <c r="BI96">
        <v>1.528</v>
      </c>
      <c r="BJ96">
        <v>1.198</v>
      </c>
      <c r="BK96">
        <v>1.9E-2</v>
      </c>
      <c r="BL96">
        <v>1.2170000000000001</v>
      </c>
      <c r="BM96">
        <v>8.0535999999999994</v>
      </c>
      <c r="BQ96">
        <v>151.018</v>
      </c>
      <c r="BR96">
        <v>0.20796600000000001</v>
      </c>
      <c r="BS96">
        <v>-5</v>
      </c>
      <c r="BT96">
        <v>6.0000000000000001E-3</v>
      </c>
      <c r="BU96">
        <v>5.0821690000000004</v>
      </c>
      <c r="BW96" s="4">
        <f t="shared" si="11"/>
        <v>1.3427090498000001</v>
      </c>
      <c r="BX96" t="e">
        <v>#NAME?</v>
      </c>
      <c r="BY96" s="4">
        <f t="shared" si="12"/>
        <v>9918.7690225177066</v>
      </c>
      <c r="BZ96" s="4">
        <f t="shared" si="13"/>
        <v>1188.294215827488</v>
      </c>
      <c r="CA96" s="4">
        <f t="shared" si="14"/>
        <v>4.5072709934185999</v>
      </c>
      <c r="CB96" s="4">
        <f t="shared" si="15"/>
        <v>30.300298558093516</v>
      </c>
    </row>
    <row r="97" spans="1:80" customFormat="1" x14ac:dyDescent="0.25">
      <c r="A97" s="26">
        <v>43530</v>
      </c>
      <c r="B97" s="27">
        <v>0.65273753472222229</v>
      </c>
      <c r="C97">
        <v>12.493</v>
      </c>
      <c r="D97">
        <v>2.3304999999999998</v>
      </c>
      <c r="E97">
        <v>23305.229983000001</v>
      </c>
      <c r="F97">
        <v>58.4</v>
      </c>
      <c r="G97">
        <v>1.1000000000000001</v>
      </c>
      <c r="H97">
        <v>718.9</v>
      </c>
      <c r="J97">
        <v>1.06</v>
      </c>
      <c r="K97">
        <v>0.87309999999999999</v>
      </c>
      <c r="L97">
        <v>10.9077</v>
      </c>
      <c r="M97">
        <v>2.0348000000000002</v>
      </c>
      <c r="N97">
        <v>50.990900000000003</v>
      </c>
      <c r="O97">
        <v>0.96040000000000003</v>
      </c>
      <c r="P97">
        <v>52</v>
      </c>
      <c r="Q97">
        <v>40.619500000000002</v>
      </c>
      <c r="R97">
        <v>0.7651</v>
      </c>
      <c r="S97">
        <v>41.4</v>
      </c>
      <c r="T97">
        <v>718.85389999999995</v>
      </c>
      <c r="W97">
        <v>0</v>
      </c>
      <c r="X97">
        <v>0.92520000000000002</v>
      </c>
      <c r="Y97">
        <v>11.9</v>
      </c>
      <c r="Z97">
        <v>853</v>
      </c>
      <c r="AA97">
        <v>841</v>
      </c>
      <c r="AB97">
        <v>844</v>
      </c>
      <c r="AC97">
        <v>88</v>
      </c>
      <c r="AD97">
        <v>20.67</v>
      </c>
      <c r="AE97">
        <v>0.47</v>
      </c>
      <c r="AF97">
        <v>981</v>
      </c>
      <c r="AG97">
        <v>-2</v>
      </c>
      <c r="AH97">
        <v>44</v>
      </c>
      <c r="AI97">
        <v>36</v>
      </c>
      <c r="AJ97">
        <v>189.5</v>
      </c>
      <c r="AK97">
        <v>168</v>
      </c>
      <c r="AL97">
        <v>4.0999999999999996</v>
      </c>
      <c r="AM97">
        <v>174.7</v>
      </c>
      <c r="AN97" t="s">
        <v>155</v>
      </c>
      <c r="AO97">
        <v>2</v>
      </c>
      <c r="AP97" s="28">
        <v>0.86122685185185188</v>
      </c>
      <c r="AQ97">
        <v>47.164225000000002</v>
      </c>
      <c r="AR97">
        <v>-88.487735000000001</v>
      </c>
      <c r="AS97">
        <v>318.39999999999998</v>
      </c>
      <c r="AT97">
        <v>24.7</v>
      </c>
      <c r="AU97">
        <v>12</v>
      </c>
      <c r="AV97">
        <v>11</v>
      </c>
      <c r="AW97" t="s">
        <v>208</v>
      </c>
      <c r="AX97">
        <v>1.5125</v>
      </c>
      <c r="AY97">
        <v>2.3125</v>
      </c>
      <c r="AZ97">
        <v>2.8125</v>
      </c>
      <c r="BA97">
        <v>14.686999999999999</v>
      </c>
      <c r="BB97">
        <v>14.6</v>
      </c>
      <c r="BC97">
        <v>0.99</v>
      </c>
      <c r="BD97">
        <v>14.532</v>
      </c>
      <c r="BE97">
        <v>2646.886</v>
      </c>
      <c r="BF97">
        <v>314.27100000000002</v>
      </c>
      <c r="BG97">
        <v>1.296</v>
      </c>
      <c r="BH97">
        <v>2.4E-2</v>
      </c>
      <c r="BI97">
        <v>1.32</v>
      </c>
      <c r="BJ97">
        <v>1.032</v>
      </c>
      <c r="BK97">
        <v>1.9E-2</v>
      </c>
      <c r="BL97">
        <v>1.052</v>
      </c>
      <c r="BM97">
        <v>5.5392999999999999</v>
      </c>
      <c r="BQ97">
        <v>163.25200000000001</v>
      </c>
      <c r="BR97">
        <v>0.16838900000000001</v>
      </c>
      <c r="BS97">
        <v>-5</v>
      </c>
      <c r="BT97">
        <v>6.0000000000000001E-3</v>
      </c>
      <c r="BU97">
        <v>4.1150060000000002</v>
      </c>
      <c r="BW97" s="4">
        <f t="shared" si="11"/>
        <v>1.0871845851999999</v>
      </c>
      <c r="BX97" t="e">
        <v>#NAME?</v>
      </c>
      <c r="BY97" s="4">
        <f t="shared" si="12"/>
        <v>8063.3118963052348</v>
      </c>
      <c r="BZ97" s="4">
        <f t="shared" si="13"/>
        <v>957.37598557842784</v>
      </c>
      <c r="CA97" s="4">
        <f t="shared" si="14"/>
        <v>3.1438217879376</v>
      </c>
      <c r="CB97" s="4">
        <f t="shared" si="15"/>
        <v>16.874585300312738</v>
      </c>
    </row>
    <row r="98" spans="1:80" customFormat="1" x14ac:dyDescent="0.25">
      <c r="A98" s="26">
        <v>43530</v>
      </c>
      <c r="B98" s="27">
        <v>0.65274910879629633</v>
      </c>
      <c r="C98">
        <v>12.097</v>
      </c>
      <c r="D98">
        <v>3.0259999999999998</v>
      </c>
      <c r="E98">
        <v>30259.626623</v>
      </c>
      <c r="F98">
        <v>51.7</v>
      </c>
      <c r="G98">
        <v>1.1000000000000001</v>
      </c>
      <c r="H98">
        <v>574.29999999999995</v>
      </c>
      <c r="J98">
        <v>1.1000000000000001</v>
      </c>
      <c r="K98">
        <v>0.87009999999999998</v>
      </c>
      <c r="L98">
        <v>10.526</v>
      </c>
      <c r="M98">
        <v>2.633</v>
      </c>
      <c r="N98">
        <v>45.006599999999999</v>
      </c>
      <c r="O98">
        <v>0.95709999999999995</v>
      </c>
      <c r="P98">
        <v>46</v>
      </c>
      <c r="Q98">
        <v>35.852400000000003</v>
      </c>
      <c r="R98">
        <v>0.76249999999999996</v>
      </c>
      <c r="S98">
        <v>36.6</v>
      </c>
      <c r="T98">
        <v>574.29999999999995</v>
      </c>
      <c r="W98">
        <v>0</v>
      </c>
      <c r="X98">
        <v>0.95709999999999995</v>
      </c>
      <c r="Y98">
        <v>11.8</v>
      </c>
      <c r="Z98">
        <v>853</v>
      </c>
      <c r="AA98">
        <v>841</v>
      </c>
      <c r="AB98">
        <v>843</v>
      </c>
      <c r="AC98">
        <v>88</v>
      </c>
      <c r="AD98">
        <v>20.67</v>
      </c>
      <c r="AE98">
        <v>0.47</v>
      </c>
      <c r="AF98">
        <v>981</v>
      </c>
      <c r="AG98">
        <v>-2</v>
      </c>
      <c r="AH98">
        <v>44</v>
      </c>
      <c r="AI98">
        <v>36</v>
      </c>
      <c r="AJ98">
        <v>190</v>
      </c>
      <c r="AK98">
        <v>168</v>
      </c>
      <c r="AL98">
        <v>4.0999999999999996</v>
      </c>
      <c r="AM98">
        <v>174.3</v>
      </c>
      <c r="AN98" t="s">
        <v>155</v>
      </c>
      <c r="AO98">
        <v>2</v>
      </c>
      <c r="AP98" s="28">
        <v>0.86123842592592592</v>
      </c>
      <c r="AQ98">
        <v>47.164197999999999</v>
      </c>
      <c r="AR98">
        <v>-88.487875000000003</v>
      </c>
      <c r="AS98">
        <v>318.7</v>
      </c>
      <c r="AT98">
        <v>24.6</v>
      </c>
      <c r="AU98">
        <v>12</v>
      </c>
      <c r="AV98">
        <v>11</v>
      </c>
      <c r="AW98" t="s">
        <v>208</v>
      </c>
      <c r="AX98">
        <v>1.575</v>
      </c>
      <c r="AY98">
        <v>2.4</v>
      </c>
      <c r="AZ98">
        <v>2.9</v>
      </c>
      <c r="BA98">
        <v>14.686999999999999</v>
      </c>
      <c r="BB98">
        <v>14.24</v>
      </c>
      <c r="BC98">
        <v>0.97</v>
      </c>
      <c r="BD98">
        <v>14.926</v>
      </c>
      <c r="BE98">
        <v>2515.0839999999998</v>
      </c>
      <c r="BF98">
        <v>400.416</v>
      </c>
      <c r="BG98">
        <v>1.1259999999999999</v>
      </c>
      <c r="BH98">
        <v>2.4E-2</v>
      </c>
      <c r="BI98">
        <v>1.1499999999999999</v>
      </c>
      <c r="BJ98">
        <v>0.89700000000000002</v>
      </c>
      <c r="BK98">
        <v>1.9E-2</v>
      </c>
      <c r="BL98">
        <v>0.91600000000000004</v>
      </c>
      <c r="BM98">
        <v>4.3574999999999999</v>
      </c>
      <c r="BQ98">
        <v>166.28800000000001</v>
      </c>
      <c r="BR98">
        <v>0.177203</v>
      </c>
      <c r="BS98">
        <v>-5</v>
      </c>
      <c r="BT98">
        <v>5.463E-3</v>
      </c>
      <c r="BU98">
        <v>4.3303979999999997</v>
      </c>
      <c r="BW98" s="4">
        <f t="shared" si="11"/>
        <v>1.1440911515999999</v>
      </c>
      <c r="BX98" t="e">
        <v>#NAME?</v>
      </c>
      <c r="BY98" s="4">
        <f t="shared" si="12"/>
        <v>8062.8402897567084</v>
      </c>
      <c r="BZ98" s="4">
        <f t="shared" si="13"/>
        <v>1283.6510659139901</v>
      </c>
      <c r="CA98" s="4">
        <f t="shared" si="14"/>
        <v>2.8755968945417996</v>
      </c>
      <c r="CB98" s="4">
        <f t="shared" si="15"/>
        <v>13.969245783685498</v>
      </c>
    </row>
    <row r="99" spans="1:80" customFormat="1" x14ac:dyDescent="0.25">
      <c r="A99" s="26">
        <v>43530</v>
      </c>
      <c r="B99" s="27">
        <v>0.65276068287037037</v>
      </c>
      <c r="C99">
        <v>11.94</v>
      </c>
      <c r="D99">
        <v>3.3588</v>
      </c>
      <c r="E99">
        <v>33587.548701</v>
      </c>
      <c r="F99">
        <v>46.2</v>
      </c>
      <c r="G99">
        <v>1.1000000000000001</v>
      </c>
      <c r="H99">
        <v>567.5</v>
      </c>
      <c r="J99">
        <v>1.1000000000000001</v>
      </c>
      <c r="K99">
        <v>0.86839999999999995</v>
      </c>
      <c r="L99">
        <v>10.368600000000001</v>
      </c>
      <c r="M99">
        <v>2.9167000000000001</v>
      </c>
      <c r="N99">
        <v>40.130600000000001</v>
      </c>
      <c r="O99">
        <v>0.95520000000000005</v>
      </c>
      <c r="P99">
        <v>41.1</v>
      </c>
      <c r="Q99">
        <v>31.9682</v>
      </c>
      <c r="R99">
        <v>0.76090000000000002</v>
      </c>
      <c r="S99">
        <v>32.700000000000003</v>
      </c>
      <c r="T99">
        <v>567.53369999999995</v>
      </c>
      <c r="W99">
        <v>0</v>
      </c>
      <c r="X99">
        <v>0.95520000000000005</v>
      </c>
      <c r="Y99">
        <v>11.8</v>
      </c>
      <c r="Z99">
        <v>853</v>
      </c>
      <c r="AA99">
        <v>842</v>
      </c>
      <c r="AB99">
        <v>844</v>
      </c>
      <c r="AC99">
        <v>88</v>
      </c>
      <c r="AD99">
        <v>20.67</v>
      </c>
      <c r="AE99">
        <v>0.47</v>
      </c>
      <c r="AF99">
        <v>981</v>
      </c>
      <c r="AG99">
        <v>-2</v>
      </c>
      <c r="AH99">
        <v>44</v>
      </c>
      <c r="AI99">
        <v>36</v>
      </c>
      <c r="AJ99">
        <v>190</v>
      </c>
      <c r="AK99">
        <v>168</v>
      </c>
      <c r="AL99">
        <v>4.2</v>
      </c>
      <c r="AM99">
        <v>174.1</v>
      </c>
      <c r="AN99" t="s">
        <v>155</v>
      </c>
      <c r="AO99">
        <v>2</v>
      </c>
      <c r="AP99" s="28">
        <v>0.86125000000000007</v>
      </c>
      <c r="AQ99">
        <v>47.164185000000003</v>
      </c>
      <c r="AR99">
        <v>-88.487995999999995</v>
      </c>
      <c r="AS99">
        <v>318.8</v>
      </c>
      <c r="AT99">
        <v>22.5</v>
      </c>
      <c r="AU99">
        <v>12</v>
      </c>
      <c r="AV99">
        <v>11</v>
      </c>
      <c r="AW99" t="s">
        <v>208</v>
      </c>
      <c r="AX99">
        <v>1.4125000000000001</v>
      </c>
      <c r="AY99">
        <v>2.4249999999999998</v>
      </c>
      <c r="AZ99">
        <v>2.9125000000000001</v>
      </c>
      <c r="BA99">
        <v>14.686999999999999</v>
      </c>
      <c r="BB99">
        <v>14.04</v>
      </c>
      <c r="BC99">
        <v>0.96</v>
      </c>
      <c r="BD99">
        <v>15.154999999999999</v>
      </c>
      <c r="BE99">
        <v>2454.0590000000002</v>
      </c>
      <c r="BF99">
        <v>439.37599999999998</v>
      </c>
      <c r="BG99">
        <v>0.995</v>
      </c>
      <c r="BH99">
        <v>2.4E-2</v>
      </c>
      <c r="BI99">
        <v>1.018</v>
      </c>
      <c r="BJ99">
        <v>0.79200000000000004</v>
      </c>
      <c r="BK99">
        <v>1.9E-2</v>
      </c>
      <c r="BL99">
        <v>0.81100000000000005</v>
      </c>
      <c r="BM99">
        <v>4.2655000000000003</v>
      </c>
      <c r="BQ99">
        <v>164.38900000000001</v>
      </c>
      <c r="BR99">
        <v>0.18385199999999999</v>
      </c>
      <c r="BS99">
        <v>-5</v>
      </c>
      <c r="BT99">
        <v>5.0000000000000001E-3</v>
      </c>
      <c r="BU99">
        <v>4.492883</v>
      </c>
      <c r="BW99" s="4">
        <f t="shared" si="11"/>
        <v>1.1870196886</v>
      </c>
      <c r="BX99" t="e">
        <v>#NAME?</v>
      </c>
      <c r="BY99" s="4">
        <f t="shared" si="12"/>
        <v>8162.3997119404094</v>
      </c>
      <c r="BZ99" s="4">
        <f t="shared" si="13"/>
        <v>1461.4002906342223</v>
      </c>
      <c r="CA99" s="4">
        <f t="shared" si="14"/>
        <v>2.6342563776408001</v>
      </c>
      <c r="CB99" s="4">
        <f t="shared" si="15"/>
        <v>14.187399720740951</v>
      </c>
    </row>
    <row r="100" spans="1:80" customFormat="1" x14ac:dyDescent="0.25">
      <c r="A100" s="26">
        <v>43530</v>
      </c>
      <c r="B100" s="27">
        <v>0.65277225694444441</v>
      </c>
      <c r="C100">
        <v>12.188000000000001</v>
      </c>
      <c r="D100">
        <v>2.8696999999999999</v>
      </c>
      <c r="E100">
        <v>28697.095937999999</v>
      </c>
      <c r="F100">
        <v>42.6</v>
      </c>
      <c r="G100">
        <v>1.1000000000000001</v>
      </c>
      <c r="H100">
        <v>611.6</v>
      </c>
      <c r="J100">
        <v>1</v>
      </c>
      <c r="K100">
        <v>0.87080000000000002</v>
      </c>
      <c r="L100">
        <v>10.6135</v>
      </c>
      <c r="M100">
        <v>2.4990000000000001</v>
      </c>
      <c r="N100">
        <v>37.066899999999997</v>
      </c>
      <c r="O100">
        <v>0.95789999999999997</v>
      </c>
      <c r="P100">
        <v>38</v>
      </c>
      <c r="Q100">
        <v>29.5276</v>
      </c>
      <c r="R100">
        <v>0.7631</v>
      </c>
      <c r="S100">
        <v>30.3</v>
      </c>
      <c r="T100">
        <v>611.60080000000005</v>
      </c>
      <c r="W100">
        <v>0</v>
      </c>
      <c r="X100">
        <v>0.87080000000000002</v>
      </c>
      <c r="Y100">
        <v>11.9</v>
      </c>
      <c r="Z100">
        <v>853</v>
      </c>
      <c r="AA100">
        <v>841</v>
      </c>
      <c r="AB100">
        <v>844</v>
      </c>
      <c r="AC100">
        <v>88</v>
      </c>
      <c r="AD100">
        <v>20.67</v>
      </c>
      <c r="AE100">
        <v>0.47</v>
      </c>
      <c r="AF100">
        <v>981</v>
      </c>
      <c r="AG100">
        <v>-2</v>
      </c>
      <c r="AH100">
        <v>44</v>
      </c>
      <c r="AI100">
        <v>36</v>
      </c>
      <c r="AJ100">
        <v>190</v>
      </c>
      <c r="AK100">
        <v>168</v>
      </c>
      <c r="AL100">
        <v>4.2</v>
      </c>
      <c r="AM100">
        <v>174.4</v>
      </c>
      <c r="AN100" t="s">
        <v>155</v>
      </c>
      <c r="AO100">
        <v>2</v>
      </c>
      <c r="AP100" s="28">
        <v>0.861261574074074</v>
      </c>
      <c r="AQ100">
        <v>47.164180999999999</v>
      </c>
      <c r="AR100">
        <v>-88.488110000000006</v>
      </c>
      <c r="AS100">
        <v>319.10000000000002</v>
      </c>
      <c r="AT100">
        <v>20.7</v>
      </c>
      <c r="AU100">
        <v>12</v>
      </c>
      <c r="AV100">
        <v>11</v>
      </c>
      <c r="AW100" t="s">
        <v>208</v>
      </c>
      <c r="AX100">
        <v>1.5</v>
      </c>
      <c r="AY100">
        <v>2.6</v>
      </c>
      <c r="AZ100">
        <v>3</v>
      </c>
      <c r="BA100">
        <v>14.686999999999999</v>
      </c>
      <c r="BB100">
        <v>14.32</v>
      </c>
      <c r="BC100">
        <v>0.97</v>
      </c>
      <c r="BD100">
        <v>14.835000000000001</v>
      </c>
      <c r="BE100">
        <v>2544.2489999999998</v>
      </c>
      <c r="BF100">
        <v>381.279</v>
      </c>
      <c r="BG100">
        <v>0.93100000000000005</v>
      </c>
      <c r="BH100">
        <v>2.4E-2</v>
      </c>
      <c r="BI100">
        <v>0.95499999999999996</v>
      </c>
      <c r="BJ100">
        <v>0.74099999999999999</v>
      </c>
      <c r="BK100">
        <v>1.9E-2</v>
      </c>
      <c r="BL100">
        <v>0.76</v>
      </c>
      <c r="BM100">
        <v>4.6557000000000004</v>
      </c>
      <c r="BQ100">
        <v>151.78399999999999</v>
      </c>
      <c r="BR100">
        <v>0.206702</v>
      </c>
      <c r="BS100">
        <v>-5</v>
      </c>
      <c r="BT100">
        <v>5.0000000000000001E-3</v>
      </c>
      <c r="BU100">
        <v>5.0512800000000002</v>
      </c>
      <c r="BW100" s="4">
        <f t="shared" si="11"/>
        <v>1.334548176</v>
      </c>
      <c r="BX100" t="e">
        <v>#NAME?</v>
      </c>
      <c r="BY100" s="4">
        <f t="shared" si="12"/>
        <v>9514.123939879415</v>
      </c>
      <c r="BZ100" s="4">
        <f t="shared" si="13"/>
        <v>1425.778554564936</v>
      </c>
      <c r="CA100" s="4">
        <f t="shared" si="14"/>
        <v>2.7709417747440002</v>
      </c>
      <c r="CB100" s="4">
        <f t="shared" si="15"/>
        <v>17.409815952328799</v>
      </c>
    </row>
    <row r="101" spans="1:80" customFormat="1" x14ac:dyDescent="0.25">
      <c r="A101" s="26">
        <v>43530</v>
      </c>
      <c r="B101" s="27">
        <v>0.65278383101851845</v>
      </c>
      <c r="C101">
        <v>12.612</v>
      </c>
      <c r="D101">
        <v>2.3376000000000001</v>
      </c>
      <c r="E101">
        <v>23375.703580000001</v>
      </c>
      <c r="F101">
        <v>39.799999999999997</v>
      </c>
      <c r="G101">
        <v>1.1000000000000001</v>
      </c>
      <c r="H101">
        <v>845.5</v>
      </c>
      <c r="J101">
        <v>1</v>
      </c>
      <c r="K101">
        <v>0.87209999999999999</v>
      </c>
      <c r="L101">
        <v>10.998100000000001</v>
      </c>
      <c r="M101">
        <v>2.0385</v>
      </c>
      <c r="N101">
        <v>34.732599999999998</v>
      </c>
      <c r="O101">
        <v>0.95930000000000004</v>
      </c>
      <c r="P101">
        <v>35.700000000000003</v>
      </c>
      <c r="Q101">
        <v>27.668099999999999</v>
      </c>
      <c r="R101">
        <v>0.7641</v>
      </c>
      <c r="S101">
        <v>28.4</v>
      </c>
      <c r="T101">
        <v>845.47429999999997</v>
      </c>
      <c r="W101">
        <v>0</v>
      </c>
      <c r="X101">
        <v>0.87209999999999999</v>
      </c>
      <c r="Y101">
        <v>11.8</v>
      </c>
      <c r="Z101">
        <v>853</v>
      </c>
      <c r="AA101">
        <v>840</v>
      </c>
      <c r="AB101">
        <v>843</v>
      </c>
      <c r="AC101">
        <v>88</v>
      </c>
      <c r="AD101">
        <v>20.67</v>
      </c>
      <c r="AE101">
        <v>0.47</v>
      </c>
      <c r="AF101">
        <v>981</v>
      </c>
      <c r="AG101">
        <v>-2</v>
      </c>
      <c r="AH101">
        <v>44</v>
      </c>
      <c r="AI101">
        <v>36</v>
      </c>
      <c r="AJ101">
        <v>190</v>
      </c>
      <c r="AK101">
        <v>168</v>
      </c>
      <c r="AL101">
        <v>4.0999999999999996</v>
      </c>
      <c r="AM101">
        <v>174.8</v>
      </c>
      <c r="AN101" t="s">
        <v>155</v>
      </c>
      <c r="AO101">
        <v>2</v>
      </c>
      <c r="AP101" s="28">
        <v>0.86127314814814815</v>
      </c>
      <c r="AQ101">
        <v>47.164172999999998</v>
      </c>
      <c r="AR101">
        <v>-88.488228000000007</v>
      </c>
      <c r="AS101">
        <v>319.2</v>
      </c>
      <c r="AT101">
        <v>20.5</v>
      </c>
      <c r="AU101">
        <v>12</v>
      </c>
      <c r="AV101">
        <v>11</v>
      </c>
      <c r="AW101" t="s">
        <v>208</v>
      </c>
      <c r="AX101">
        <v>1.5125</v>
      </c>
      <c r="AY101">
        <v>2.6</v>
      </c>
      <c r="AZ101">
        <v>3</v>
      </c>
      <c r="BA101">
        <v>14.686999999999999</v>
      </c>
      <c r="BB101">
        <v>14.47</v>
      </c>
      <c r="BC101">
        <v>0.98</v>
      </c>
      <c r="BD101">
        <v>14.672000000000001</v>
      </c>
      <c r="BE101">
        <v>2647.049</v>
      </c>
      <c r="BF101">
        <v>312.26799999999997</v>
      </c>
      <c r="BG101">
        <v>0.875</v>
      </c>
      <c r="BH101">
        <v>2.4E-2</v>
      </c>
      <c r="BI101">
        <v>0.9</v>
      </c>
      <c r="BJ101">
        <v>0.69699999999999995</v>
      </c>
      <c r="BK101">
        <v>1.9E-2</v>
      </c>
      <c r="BL101">
        <v>0.71699999999999997</v>
      </c>
      <c r="BM101">
        <v>6.4618000000000002</v>
      </c>
      <c r="BQ101">
        <v>152.61000000000001</v>
      </c>
      <c r="BR101">
        <v>0.23712900000000001</v>
      </c>
      <c r="BS101">
        <v>-5</v>
      </c>
      <c r="BT101">
        <v>5.0000000000000001E-3</v>
      </c>
      <c r="BU101">
        <v>5.7948399999999998</v>
      </c>
      <c r="BW101" s="4">
        <f t="shared" si="11"/>
        <v>1.5309967279999999</v>
      </c>
      <c r="BX101" t="e">
        <v>#NAME?</v>
      </c>
      <c r="BY101" s="4">
        <f t="shared" si="12"/>
        <v>11355.628583726548</v>
      </c>
      <c r="BZ101" s="4">
        <f t="shared" si="13"/>
        <v>1339.6047547979358</v>
      </c>
      <c r="CA101" s="4">
        <f t="shared" si="14"/>
        <v>2.9900742762439996</v>
      </c>
      <c r="CB101" s="4">
        <f t="shared" si="15"/>
        <v>27.720605392013599</v>
      </c>
    </row>
    <row r="102" spans="1:80" customFormat="1" x14ac:dyDescent="0.25">
      <c r="A102" s="26">
        <v>43530</v>
      </c>
      <c r="B102" s="27">
        <v>0.6527954050925926</v>
      </c>
      <c r="C102">
        <v>12.563000000000001</v>
      </c>
      <c r="D102">
        <v>2.2879999999999998</v>
      </c>
      <c r="E102">
        <v>22880.048309000002</v>
      </c>
      <c r="F102">
        <v>38.700000000000003</v>
      </c>
      <c r="G102">
        <v>1</v>
      </c>
      <c r="H102">
        <v>1036</v>
      </c>
      <c r="J102">
        <v>1</v>
      </c>
      <c r="K102">
        <v>0.87270000000000003</v>
      </c>
      <c r="L102">
        <v>10.963699999999999</v>
      </c>
      <c r="M102">
        <v>1.9966999999999999</v>
      </c>
      <c r="N102">
        <v>33.7624</v>
      </c>
      <c r="O102">
        <v>0.87270000000000003</v>
      </c>
      <c r="P102">
        <v>34.6</v>
      </c>
      <c r="Q102">
        <v>26.895199999999999</v>
      </c>
      <c r="R102">
        <v>0.69520000000000004</v>
      </c>
      <c r="S102">
        <v>27.6</v>
      </c>
      <c r="T102">
        <v>1035.9795999999999</v>
      </c>
      <c r="W102">
        <v>0</v>
      </c>
      <c r="X102">
        <v>0.87270000000000003</v>
      </c>
      <c r="Y102">
        <v>11.9</v>
      </c>
      <c r="Z102">
        <v>853</v>
      </c>
      <c r="AA102">
        <v>840</v>
      </c>
      <c r="AB102">
        <v>842</v>
      </c>
      <c r="AC102">
        <v>88</v>
      </c>
      <c r="AD102">
        <v>20.67</v>
      </c>
      <c r="AE102">
        <v>0.47</v>
      </c>
      <c r="AF102">
        <v>981</v>
      </c>
      <c r="AG102">
        <v>-2</v>
      </c>
      <c r="AH102">
        <v>44</v>
      </c>
      <c r="AI102">
        <v>36</v>
      </c>
      <c r="AJ102">
        <v>190</v>
      </c>
      <c r="AK102">
        <v>168</v>
      </c>
      <c r="AL102">
        <v>4.2</v>
      </c>
      <c r="AM102">
        <v>175</v>
      </c>
      <c r="AN102" t="s">
        <v>155</v>
      </c>
      <c r="AO102">
        <v>2</v>
      </c>
      <c r="AP102" s="28">
        <v>0.8612847222222223</v>
      </c>
      <c r="AQ102">
        <v>47.164200999999998</v>
      </c>
      <c r="AR102">
        <v>-88.488330000000005</v>
      </c>
      <c r="AS102">
        <v>319.2</v>
      </c>
      <c r="AT102">
        <v>19.3</v>
      </c>
      <c r="AU102">
        <v>12</v>
      </c>
      <c r="AV102">
        <v>11</v>
      </c>
      <c r="AW102" t="s">
        <v>208</v>
      </c>
      <c r="AX102">
        <v>1.625</v>
      </c>
      <c r="AY102">
        <v>2.6375000000000002</v>
      </c>
      <c r="AZ102">
        <v>3.0625</v>
      </c>
      <c r="BA102">
        <v>14.686999999999999</v>
      </c>
      <c r="BB102">
        <v>14.54</v>
      </c>
      <c r="BC102">
        <v>0.99</v>
      </c>
      <c r="BD102">
        <v>14.589</v>
      </c>
      <c r="BE102">
        <v>2650.3440000000001</v>
      </c>
      <c r="BF102">
        <v>307.21100000000001</v>
      </c>
      <c r="BG102">
        <v>0.85499999999999998</v>
      </c>
      <c r="BH102">
        <v>2.1999999999999999E-2</v>
      </c>
      <c r="BI102">
        <v>0.877</v>
      </c>
      <c r="BJ102">
        <v>0.68100000000000005</v>
      </c>
      <c r="BK102">
        <v>1.7999999999999999E-2</v>
      </c>
      <c r="BL102">
        <v>0.69799999999999995</v>
      </c>
      <c r="BM102">
        <v>7.9526000000000003</v>
      </c>
      <c r="BQ102">
        <v>153.39099999999999</v>
      </c>
      <c r="BR102">
        <v>0.24285200000000001</v>
      </c>
      <c r="BS102">
        <v>-5</v>
      </c>
      <c r="BT102">
        <v>5.0000000000000001E-3</v>
      </c>
      <c r="BU102">
        <v>5.9346959999999997</v>
      </c>
      <c r="BW102" s="4">
        <f t="shared" si="11"/>
        <v>1.5679466832</v>
      </c>
      <c r="BX102" t="e">
        <v>#NAME?</v>
      </c>
      <c r="BY102" s="4">
        <f t="shared" si="12"/>
        <v>11644.168287994386</v>
      </c>
      <c r="BZ102" s="4">
        <f t="shared" si="13"/>
        <v>1349.7178418812969</v>
      </c>
      <c r="CA102" s="4">
        <f t="shared" si="14"/>
        <v>2.9919431606328</v>
      </c>
      <c r="CB102" s="4">
        <f t="shared" si="15"/>
        <v>34.93939380212688</v>
      </c>
    </row>
    <row r="103" spans="1:80" customFormat="1" x14ac:dyDescent="0.25">
      <c r="A103" s="26">
        <v>43530</v>
      </c>
      <c r="B103" s="27">
        <v>0.65280697916666663</v>
      </c>
      <c r="C103">
        <v>12.363</v>
      </c>
      <c r="D103">
        <v>2.5066999999999999</v>
      </c>
      <c r="E103">
        <v>25067.467476000002</v>
      </c>
      <c r="F103">
        <v>38.5</v>
      </c>
      <c r="G103">
        <v>1.1000000000000001</v>
      </c>
      <c r="H103">
        <v>1073.0999999999999</v>
      </c>
      <c r="J103">
        <v>0.93</v>
      </c>
      <c r="K103">
        <v>0.87219999999999998</v>
      </c>
      <c r="L103">
        <v>10.7837</v>
      </c>
      <c r="M103">
        <v>2.1865000000000001</v>
      </c>
      <c r="N103">
        <v>33.581200000000003</v>
      </c>
      <c r="O103">
        <v>0.9496</v>
      </c>
      <c r="P103">
        <v>34.5</v>
      </c>
      <c r="Q103">
        <v>26.750900000000001</v>
      </c>
      <c r="R103">
        <v>0.75639999999999996</v>
      </c>
      <c r="S103">
        <v>27.5</v>
      </c>
      <c r="T103">
        <v>1073.0619999999999</v>
      </c>
      <c r="W103">
        <v>0</v>
      </c>
      <c r="X103">
        <v>0.81369999999999998</v>
      </c>
      <c r="Y103">
        <v>11.8</v>
      </c>
      <c r="Z103">
        <v>853</v>
      </c>
      <c r="AA103">
        <v>840</v>
      </c>
      <c r="AB103">
        <v>842</v>
      </c>
      <c r="AC103">
        <v>88</v>
      </c>
      <c r="AD103">
        <v>20.67</v>
      </c>
      <c r="AE103">
        <v>0.47</v>
      </c>
      <c r="AF103">
        <v>981</v>
      </c>
      <c r="AG103">
        <v>-2</v>
      </c>
      <c r="AH103">
        <v>43.463000000000001</v>
      </c>
      <c r="AI103">
        <v>36</v>
      </c>
      <c r="AJ103">
        <v>190</v>
      </c>
      <c r="AK103">
        <v>168</v>
      </c>
      <c r="AL103">
        <v>4.0999999999999996</v>
      </c>
      <c r="AM103">
        <v>175</v>
      </c>
      <c r="AN103" t="s">
        <v>155</v>
      </c>
      <c r="AO103">
        <v>2</v>
      </c>
      <c r="AP103" s="28">
        <v>0.86129629629629623</v>
      </c>
      <c r="AQ103">
        <v>47.164247000000003</v>
      </c>
      <c r="AR103">
        <v>-88.488437000000005</v>
      </c>
      <c r="AS103">
        <v>319.3</v>
      </c>
      <c r="AT103">
        <v>19.399999999999999</v>
      </c>
      <c r="AU103">
        <v>12</v>
      </c>
      <c r="AV103">
        <v>11</v>
      </c>
      <c r="AW103" t="s">
        <v>208</v>
      </c>
      <c r="AX103">
        <v>1.8374999999999999</v>
      </c>
      <c r="AY103">
        <v>2.9624999999999999</v>
      </c>
      <c r="AZ103">
        <v>3.5625</v>
      </c>
      <c r="BA103">
        <v>14.686999999999999</v>
      </c>
      <c r="BB103">
        <v>14.49</v>
      </c>
      <c r="BC103">
        <v>0.99</v>
      </c>
      <c r="BD103">
        <v>14.648</v>
      </c>
      <c r="BE103">
        <v>2604.1260000000002</v>
      </c>
      <c r="BF103">
        <v>336.06200000000001</v>
      </c>
      <c r="BG103">
        <v>0.84899999999999998</v>
      </c>
      <c r="BH103">
        <v>2.4E-2</v>
      </c>
      <c r="BI103">
        <v>0.873</v>
      </c>
      <c r="BJ103">
        <v>0.67700000000000005</v>
      </c>
      <c r="BK103">
        <v>1.9E-2</v>
      </c>
      <c r="BL103">
        <v>0.69599999999999995</v>
      </c>
      <c r="BM103">
        <v>8.2286999999999999</v>
      </c>
      <c r="BQ103">
        <v>142.87200000000001</v>
      </c>
      <c r="BR103">
        <v>0.23616699999999999</v>
      </c>
      <c r="BS103">
        <v>-5</v>
      </c>
      <c r="BT103">
        <v>5.5370000000000003E-3</v>
      </c>
      <c r="BU103">
        <v>5.771331</v>
      </c>
      <c r="BW103" s="4">
        <f t="shared" si="11"/>
        <v>1.5247856501999999</v>
      </c>
      <c r="BX103" t="e">
        <v>#NAME?</v>
      </c>
      <c r="BY103" s="4">
        <f t="shared" si="12"/>
        <v>11126.170884595953</v>
      </c>
      <c r="BZ103" s="4">
        <f t="shared" si="13"/>
        <v>1435.8303860178366</v>
      </c>
      <c r="CA103" s="4">
        <f t="shared" si="14"/>
        <v>2.8924935617060998</v>
      </c>
      <c r="CB103" s="4">
        <f t="shared" si="15"/>
        <v>35.157255201197913</v>
      </c>
    </row>
    <row r="104" spans="1:80" customFormat="1" x14ac:dyDescent="0.25">
      <c r="A104" s="26">
        <v>43530</v>
      </c>
      <c r="B104" s="27">
        <v>0.65281855324074078</v>
      </c>
      <c r="C104">
        <v>12.814</v>
      </c>
      <c r="D104">
        <v>2.0903999999999998</v>
      </c>
      <c r="E104">
        <v>20903.932583999998</v>
      </c>
      <c r="F104">
        <v>38.4</v>
      </c>
      <c r="G104">
        <v>1</v>
      </c>
      <c r="H104">
        <v>1182.5</v>
      </c>
      <c r="J104">
        <v>0.9</v>
      </c>
      <c r="K104">
        <v>0.87239999999999995</v>
      </c>
      <c r="L104">
        <v>11.178599999999999</v>
      </c>
      <c r="M104">
        <v>1.8236000000000001</v>
      </c>
      <c r="N104">
        <v>33.476199999999999</v>
      </c>
      <c r="O104">
        <v>0.87239999999999995</v>
      </c>
      <c r="P104">
        <v>34.299999999999997</v>
      </c>
      <c r="Q104">
        <v>26.667300000000001</v>
      </c>
      <c r="R104">
        <v>0.69489999999999996</v>
      </c>
      <c r="S104">
        <v>27.4</v>
      </c>
      <c r="T104">
        <v>1182.4906000000001</v>
      </c>
      <c r="W104">
        <v>0</v>
      </c>
      <c r="X104">
        <v>0.78510000000000002</v>
      </c>
      <c r="Y104">
        <v>11.8</v>
      </c>
      <c r="Z104">
        <v>853</v>
      </c>
      <c r="AA104">
        <v>841</v>
      </c>
      <c r="AB104">
        <v>843</v>
      </c>
      <c r="AC104">
        <v>88</v>
      </c>
      <c r="AD104">
        <v>20.67</v>
      </c>
      <c r="AE104">
        <v>0.47</v>
      </c>
      <c r="AF104">
        <v>981</v>
      </c>
      <c r="AG104">
        <v>-2</v>
      </c>
      <c r="AH104">
        <v>43</v>
      </c>
      <c r="AI104">
        <v>36</v>
      </c>
      <c r="AJ104">
        <v>190</v>
      </c>
      <c r="AK104">
        <v>168</v>
      </c>
      <c r="AL104">
        <v>4.2</v>
      </c>
      <c r="AM104">
        <v>175</v>
      </c>
      <c r="AN104" t="s">
        <v>155</v>
      </c>
      <c r="AO104">
        <v>2</v>
      </c>
      <c r="AP104" s="28">
        <v>0.86130787037037038</v>
      </c>
      <c r="AQ104">
        <v>47.164279999999998</v>
      </c>
      <c r="AR104">
        <v>-88.488569999999996</v>
      </c>
      <c r="AS104">
        <v>319.10000000000002</v>
      </c>
      <c r="AT104">
        <v>21.5</v>
      </c>
      <c r="AU104">
        <v>12</v>
      </c>
      <c r="AV104">
        <v>11</v>
      </c>
      <c r="AW104" t="s">
        <v>208</v>
      </c>
      <c r="AX104">
        <v>2.1124999999999998</v>
      </c>
      <c r="AY104">
        <v>3.1</v>
      </c>
      <c r="AZ104">
        <v>3.8624999999999998</v>
      </c>
      <c r="BA104">
        <v>14.686999999999999</v>
      </c>
      <c r="BB104">
        <v>14.5</v>
      </c>
      <c r="BC104">
        <v>0.99</v>
      </c>
      <c r="BD104">
        <v>14.629</v>
      </c>
      <c r="BE104">
        <v>2690.6379999999999</v>
      </c>
      <c r="BF104">
        <v>279.36799999999999</v>
      </c>
      <c r="BG104">
        <v>0.84399999999999997</v>
      </c>
      <c r="BH104">
        <v>2.1999999999999999E-2</v>
      </c>
      <c r="BI104">
        <v>0.86599999999999999</v>
      </c>
      <c r="BJ104">
        <v>0.67200000000000004</v>
      </c>
      <c r="BK104">
        <v>1.7999999999999999E-2</v>
      </c>
      <c r="BL104">
        <v>0.69</v>
      </c>
      <c r="BM104">
        <v>9.0381</v>
      </c>
      <c r="BQ104">
        <v>137.40799999999999</v>
      </c>
      <c r="BR104">
        <v>0.25294299999999997</v>
      </c>
      <c r="BS104">
        <v>-5</v>
      </c>
      <c r="BT104">
        <v>5.463E-3</v>
      </c>
      <c r="BU104">
        <v>6.1812950000000004</v>
      </c>
      <c r="BW104" s="4">
        <f t="shared" si="11"/>
        <v>1.6330981390000001</v>
      </c>
      <c r="BX104" t="e">
        <v>#NAME?</v>
      </c>
      <c r="BY104" s="4">
        <f t="shared" si="12"/>
        <v>12312.393628160262</v>
      </c>
      <c r="BZ104" s="4">
        <f t="shared" si="13"/>
        <v>1278.391512760868</v>
      </c>
      <c r="CA104" s="4">
        <f t="shared" si="14"/>
        <v>3.075080526672</v>
      </c>
      <c r="CB104" s="4">
        <f t="shared" si="15"/>
        <v>41.358460279931855</v>
      </c>
    </row>
    <row r="105" spans="1:80" customFormat="1" x14ac:dyDescent="0.25">
      <c r="A105" s="26">
        <v>43530</v>
      </c>
      <c r="B105" s="27">
        <v>0.65283012731481482</v>
      </c>
      <c r="C105">
        <v>13.010999999999999</v>
      </c>
      <c r="D105">
        <v>1.6546000000000001</v>
      </c>
      <c r="E105">
        <v>16545.987159</v>
      </c>
      <c r="F105">
        <v>38</v>
      </c>
      <c r="G105">
        <v>1</v>
      </c>
      <c r="H105">
        <v>1499.2</v>
      </c>
      <c r="J105">
        <v>0.9</v>
      </c>
      <c r="K105">
        <v>0.87439999999999996</v>
      </c>
      <c r="L105">
        <v>11.377000000000001</v>
      </c>
      <c r="M105">
        <v>1.4468000000000001</v>
      </c>
      <c r="N105">
        <v>33.227499999999999</v>
      </c>
      <c r="O105">
        <v>0.87439999999999996</v>
      </c>
      <c r="P105">
        <v>34.1</v>
      </c>
      <c r="Q105">
        <v>26.469100000000001</v>
      </c>
      <c r="R105">
        <v>0.6966</v>
      </c>
      <c r="S105">
        <v>27.2</v>
      </c>
      <c r="T105">
        <v>1499.2329999999999</v>
      </c>
      <c r="W105">
        <v>0</v>
      </c>
      <c r="X105">
        <v>0.78700000000000003</v>
      </c>
      <c r="Y105">
        <v>11.9</v>
      </c>
      <c r="Z105">
        <v>853</v>
      </c>
      <c r="AA105">
        <v>841</v>
      </c>
      <c r="AB105">
        <v>843</v>
      </c>
      <c r="AC105">
        <v>88</v>
      </c>
      <c r="AD105">
        <v>20.67</v>
      </c>
      <c r="AE105">
        <v>0.47</v>
      </c>
      <c r="AF105">
        <v>981</v>
      </c>
      <c r="AG105">
        <v>-2</v>
      </c>
      <c r="AH105">
        <v>43</v>
      </c>
      <c r="AI105">
        <v>36</v>
      </c>
      <c r="AJ105">
        <v>190</v>
      </c>
      <c r="AK105">
        <v>168</v>
      </c>
      <c r="AL105">
        <v>4.2</v>
      </c>
      <c r="AM105">
        <v>175</v>
      </c>
      <c r="AN105" t="s">
        <v>155</v>
      </c>
      <c r="AO105">
        <v>2</v>
      </c>
      <c r="AP105" s="28">
        <v>0.86131944444444442</v>
      </c>
      <c r="AQ105">
        <v>47.164304000000001</v>
      </c>
      <c r="AR105">
        <v>-88.488703999999998</v>
      </c>
      <c r="AS105">
        <v>319</v>
      </c>
      <c r="AT105">
        <v>22.5</v>
      </c>
      <c r="AU105">
        <v>12</v>
      </c>
      <c r="AV105">
        <v>11</v>
      </c>
      <c r="AW105" t="s">
        <v>208</v>
      </c>
      <c r="AX105">
        <v>2.0874999999999999</v>
      </c>
      <c r="AY105">
        <v>1.0125</v>
      </c>
      <c r="AZ105">
        <v>2.85</v>
      </c>
      <c r="BA105">
        <v>14.686999999999999</v>
      </c>
      <c r="BB105">
        <v>14.75</v>
      </c>
      <c r="BC105">
        <v>1</v>
      </c>
      <c r="BD105">
        <v>14.363</v>
      </c>
      <c r="BE105">
        <v>2769.4749999999999</v>
      </c>
      <c r="BF105">
        <v>224.15799999999999</v>
      </c>
      <c r="BG105">
        <v>0.84699999999999998</v>
      </c>
      <c r="BH105">
        <v>2.1999999999999999E-2</v>
      </c>
      <c r="BI105">
        <v>0.86899999999999999</v>
      </c>
      <c r="BJ105">
        <v>0.67500000000000004</v>
      </c>
      <c r="BK105">
        <v>1.7999999999999999E-2</v>
      </c>
      <c r="BL105">
        <v>0.69299999999999995</v>
      </c>
      <c r="BM105">
        <v>11.5892</v>
      </c>
      <c r="BQ105">
        <v>139.292</v>
      </c>
      <c r="BR105">
        <v>0.27959200000000001</v>
      </c>
      <c r="BS105">
        <v>-5</v>
      </c>
      <c r="BT105">
        <v>5.0000000000000001E-3</v>
      </c>
      <c r="BU105">
        <v>6.8325290000000001</v>
      </c>
      <c r="BW105" s="4">
        <f t="shared" si="11"/>
        <v>1.8051541618</v>
      </c>
      <c r="BX105" t="e">
        <v>#NAME?</v>
      </c>
      <c r="BY105" s="4">
        <f t="shared" si="12"/>
        <v>14008.340262159181</v>
      </c>
      <c r="BZ105" s="4">
        <f t="shared" si="13"/>
        <v>1133.8183361413546</v>
      </c>
      <c r="CA105" s="4">
        <f t="shared" si="14"/>
        <v>3.4142318226224999</v>
      </c>
      <c r="CB105" s="4">
        <f t="shared" si="15"/>
        <v>58.619578427758036</v>
      </c>
    </row>
    <row r="106" spans="1:80" customFormat="1" x14ac:dyDescent="0.25">
      <c r="A106" s="26">
        <v>43530</v>
      </c>
      <c r="B106" s="27">
        <v>0.65284170138888886</v>
      </c>
      <c r="C106">
        <v>13.02</v>
      </c>
      <c r="D106">
        <v>1.6825000000000001</v>
      </c>
      <c r="E106">
        <v>16825.471226000001</v>
      </c>
      <c r="F106">
        <v>39.200000000000003</v>
      </c>
      <c r="G106">
        <v>1</v>
      </c>
      <c r="H106">
        <v>1532.2</v>
      </c>
      <c r="J106">
        <v>0.9</v>
      </c>
      <c r="K106">
        <v>0.87409999999999999</v>
      </c>
      <c r="L106">
        <v>11.3803</v>
      </c>
      <c r="M106">
        <v>1.4706999999999999</v>
      </c>
      <c r="N106">
        <v>34.289200000000001</v>
      </c>
      <c r="O106">
        <v>0.87409999999999999</v>
      </c>
      <c r="P106">
        <v>35.200000000000003</v>
      </c>
      <c r="Q106">
        <v>27.314900000000002</v>
      </c>
      <c r="R106">
        <v>0.69630000000000003</v>
      </c>
      <c r="S106">
        <v>28</v>
      </c>
      <c r="T106">
        <v>1532.2376999999999</v>
      </c>
      <c r="W106">
        <v>0</v>
      </c>
      <c r="X106">
        <v>0.78669999999999995</v>
      </c>
      <c r="Y106">
        <v>11.8</v>
      </c>
      <c r="Z106">
        <v>853</v>
      </c>
      <c r="AA106">
        <v>841</v>
      </c>
      <c r="AB106">
        <v>843</v>
      </c>
      <c r="AC106">
        <v>88</v>
      </c>
      <c r="AD106">
        <v>20.67</v>
      </c>
      <c r="AE106">
        <v>0.47</v>
      </c>
      <c r="AF106">
        <v>981</v>
      </c>
      <c r="AG106">
        <v>-2</v>
      </c>
      <c r="AH106">
        <v>43</v>
      </c>
      <c r="AI106">
        <v>36</v>
      </c>
      <c r="AJ106">
        <v>190</v>
      </c>
      <c r="AK106">
        <v>168</v>
      </c>
      <c r="AL106">
        <v>4.2</v>
      </c>
      <c r="AM106">
        <v>175</v>
      </c>
      <c r="AN106" t="s">
        <v>155</v>
      </c>
      <c r="AO106">
        <v>2</v>
      </c>
      <c r="AP106" s="28">
        <v>0.86133101851851857</v>
      </c>
      <c r="AQ106">
        <v>47.164313</v>
      </c>
      <c r="AR106">
        <v>-88.488845999999995</v>
      </c>
      <c r="AS106">
        <v>319</v>
      </c>
      <c r="AT106">
        <v>24</v>
      </c>
      <c r="AU106">
        <v>12</v>
      </c>
      <c r="AV106">
        <v>10</v>
      </c>
      <c r="AW106" t="s">
        <v>239</v>
      </c>
      <c r="AX106">
        <v>1.2625</v>
      </c>
      <c r="AY106">
        <v>1.1000000000000001</v>
      </c>
      <c r="AZ106">
        <v>2.4125000000000001</v>
      </c>
      <c r="BA106">
        <v>14.686999999999999</v>
      </c>
      <c r="BB106">
        <v>14.71</v>
      </c>
      <c r="BC106">
        <v>1</v>
      </c>
      <c r="BD106">
        <v>14.407999999999999</v>
      </c>
      <c r="BE106">
        <v>2763.77</v>
      </c>
      <c r="BF106">
        <v>227.31899999999999</v>
      </c>
      <c r="BG106">
        <v>0.872</v>
      </c>
      <c r="BH106">
        <v>2.1999999999999999E-2</v>
      </c>
      <c r="BI106">
        <v>0.89400000000000002</v>
      </c>
      <c r="BJ106">
        <v>0.69499999999999995</v>
      </c>
      <c r="BK106">
        <v>1.7999999999999999E-2</v>
      </c>
      <c r="BL106">
        <v>0.71199999999999997</v>
      </c>
      <c r="BM106">
        <v>11.8164</v>
      </c>
      <c r="BQ106">
        <v>138.91</v>
      </c>
      <c r="BR106">
        <v>0.28861100000000001</v>
      </c>
      <c r="BS106">
        <v>-5</v>
      </c>
      <c r="BT106">
        <v>5.5370000000000003E-3</v>
      </c>
      <c r="BU106">
        <v>7.0529310000000001</v>
      </c>
      <c r="BW106" s="4">
        <f t="shared" si="11"/>
        <v>1.8633843701999999</v>
      </c>
      <c r="BX106" t="e">
        <v>#NAME?</v>
      </c>
      <c r="BY106" s="4">
        <f t="shared" si="12"/>
        <v>14430.430345036761</v>
      </c>
      <c r="BZ106" s="4">
        <f t="shared" si="13"/>
        <v>1186.8972438384565</v>
      </c>
      <c r="CA106" s="4">
        <f t="shared" si="14"/>
        <v>3.6287929494134996</v>
      </c>
      <c r="CB106" s="4">
        <f t="shared" si="15"/>
        <v>61.696789938776512</v>
      </c>
    </row>
    <row r="107" spans="1:80" customFormat="1" x14ac:dyDescent="0.25">
      <c r="A107" s="26">
        <v>43530</v>
      </c>
      <c r="B107" s="27">
        <v>0.6528532754629629</v>
      </c>
      <c r="C107">
        <v>13.02</v>
      </c>
      <c r="D107">
        <v>1.7547999999999999</v>
      </c>
      <c r="E107">
        <v>17548.448707</v>
      </c>
      <c r="F107">
        <v>43.9</v>
      </c>
      <c r="G107">
        <v>1</v>
      </c>
      <c r="H107">
        <v>1440</v>
      </c>
      <c r="J107">
        <v>0.9</v>
      </c>
      <c r="K107">
        <v>0.87350000000000005</v>
      </c>
      <c r="L107">
        <v>11.3733</v>
      </c>
      <c r="M107">
        <v>1.5328999999999999</v>
      </c>
      <c r="N107">
        <v>38.371400000000001</v>
      </c>
      <c r="O107">
        <v>0.87350000000000005</v>
      </c>
      <c r="P107">
        <v>39.200000000000003</v>
      </c>
      <c r="Q107">
        <v>30.566800000000001</v>
      </c>
      <c r="R107">
        <v>0.69589999999999996</v>
      </c>
      <c r="S107">
        <v>31.3</v>
      </c>
      <c r="T107">
        <v>1439.9579000000001</v>
      </c>
      <c r="W107">
        <v>0</v>
      </c>
      <c r="X107">
        <v>0.78620000000000001</v>
      </c>
      <c r="Y107">
        <v>11.9</v>
      </c>
      <c r="Z107">
        <v>853</v>
      </c>
      <c r="AA107">
        <v>841</v>
      </c>
      <c r="AB107">
        <v>843</v>
      </c>
      <c r="AC107">
        <v>88</v>
      </c>
      <c r="AD107">
        <v>20.67</v>
      </c>
      <c r="AE107">
        <v>0.47</v>
      </c>
      <c r="AF107">
        <v>981</v>
      </c>
      <c r="AG107">
        <v>-2</v>
      </c>
      <c r="AH107">
        <v>43</v>
      </c>
      <c r="AI107">
        <v>36</v>
      </c>
      <c r="AJ107">
        <v>190</v>
      </c>
      <c r="AK107">
        <v>168</v>
      </c>
      <c r="AL107">
        <v>4.2</v>
      </c>
      <c r="AM107">
        <v>175</v>
      </c>
      <c r="AN107" t="s">
        <v>155</v>
      </c>
      <c r="AO107">
        <v>2</v>
      </c>
      <c r="AP107" s="28">
        <v>0.86134259259259249</v>
      </c>
      <c r="AQ107">
        <v>47.164307000000001</v>
      </c>
      <c r="AR107">
        <v>-88.488997999999995</v>
      </c>
      <c r="AS107">
        <v>318.89999999999998</v>
      </c>
      <c r="AT107">
        <v>25.9</v>
      </c>
      <c r="AU107">
        <v>12</v>
      </c>
      <c r="AV107">
        <v>10</v>
      </c>
      <c r="AW107" t="s">
        <v>239</v>
      </c>
      <c r="AX107">
        <v>1.0125</v>
      </c>
      <c r="AY107">
        <v>1.0874999999999999</v>
      </c>
      <c r="AZ107">
        <v>1.8</v>
      </c>
      <c r="BA107">
        <v>14.686999999999999</v>
      </c>
      <c r="BB107">
        <v>14.64</v>
      </c>
      <c r="BC107">
        <v>1</v>
      </c>
      <c r="BD107">
        <v>14.478999999999999</v>
      </c>
      <c r="BE107">
        <v>2752.297</v>
      </c>
      <c r="BF107">
        <v>236.102</v>
      </c>
      <c r="BG107">
        <v>0.97199999999999998</v>
      </c>
      <c r="BH107">
        <v>2.1999999999999999E-2</v>
      </c>
      <c r="BI107">
        <v>0.995</v>
      </c>
      <c r="BJ107">
        <v>0.77500000000000002</v>
      </c>
      <c r="BK107">
        <v>1.7999999999999999E-2</v>
      </c>
      <c r="BL107">
        <v>0.79200000000000004</v>
      </c>
      <c r="BM107">
        <v>11.0655</v>
      </c>
      <c r="BQ107">
        <v>138.333</v>
      </c>
      <c r="BR107">
        <v>0.29537000000000002</v>
      </c>
      <c r="BS107">
        <v>-5</v>
      </c>
      <c r="BT107">
        <v>5.463E-3</v>
      </c>
      <c r="BU107">
        <v>7.2181040000000003</v>
      </c>
      <c r="BW107" s="4">
        <f t="shared" si="11"/>
        <v>1.9070230768</v>
      </c>
      <c r="BX107" t="e">
        <v>#NAME?</v>
      </c>
      <c r="BY107" s="4">
        <f t="shared" si="12"/>
        <v>14707.070738612587</v>
      </c>
      <c r="BZ107" s="4">
        <f t="shared" si="13"/>
        <v>1261.6257676871023</v>
      </c>
      <c r="CA107" s="4">
        <f t="shared" si="14"/>
        <v>4.1412608531799995</v>
      </c>
      <c r="CB107" s="4">
        <f t="shared" si="15"/>
        <v>59.129189639823601</v>
      </c>
    </row>
    <row r="108" spans="1:80" customFormat="1" x14ac:dyDescent="0.25">
      <c r="A108" s="26">
        <v>43530</v>
      </c>
      <c r="B108" s="27">
        <v>0.65286484953703705</v>
      </c>
      <c r="C108">
        <v>13.031000000000001</v>
      </c>
      <c r="D108">
        <v>1.7578</v>
      </c>
      <c r="E108">
        <v>17577.829786999999</v>
      </c>
      <c r="F108">
        <v>46.5</v>
      </c>
      <c r="G108">
        <v>1</v>
      </c>
      <c r="H108">
        <v>1379.3</v>
      </c>
      <c r="J108">
        <v>0.9</v>
      </c>
      <c r="K108">
        <v>0.87350000000000005</v>
      </c>
      <c r="L108">
        <v>11.3825</v>
      </c>
      <c r="M108">
        <v>1.5354000000000001</v>
      </c>
      <c r="N108">
        <v>40.617800000000003</v>
      </c>
      <c r="O108">
        <v>0.87350000000000005</v>
      </c>
      <c r="P108">
        <v>41.5</v>
      </c>
      <c r="Q108">
        <v>32.356299999999997</v>
      </c>
      <c r="R108">
        <v>0.69579999999999997</v>
      </c>
      <c r="S108">
        <v>33.1</v>
      </c>
      <c r="T108">
        <v>1379.3431</v>
      </c>
      <c r="W108">
        <v>0</v>
      </c>
      <c r="X108">
        <v>0.78610000000000002</v>
      </c>
      <c r="Y108">
        <v>11.9</v>
      </c>
      <c r="Z108">
        <v>853</v>
      </c>
      <c r="AA108">
        <v>841</v>
      </c>
      <c r="AB108">
        <v>842</v>
      </c>
      <c r="AC108">
        <v>88</v>
      </c>
      <c r="AD108">
        <v>20.67</v>
      </c>
      <c r="AE108">
        <v>0.47</v>
      </c>
      <c r="AF108">
        <v>981</v>
      </c>
      <c r="AG108">
        <v>-2</v>
      </c>
      <c r="AH108">
        <v>43</v>
      </c>
      <c r="AI108">
        <v>36</v>
      </c>
      <c r="AJ108">
        <v>190</v>
      </c>
      <c r="AK108">
        <v>168</v>
      </c>
      <c r="AL108">
        <v>4.2</v>
      </c>
      <c r="AM108">
        <v>175</v>
      </c>
      <c r="AN108" t="s">
        <v>155</v>
      </c>
      <c r="AO108">
        <v>2</v>
      </c>
      <c r="AP108" s="28">
        <v>0.86135416666666664</v>
      </c>
      <c r="AQ108">
        <v>47.164279999999998</v>
      </c>
      <c r="AR108">
        <v>-88.489161999999993</v>
      </c>
      <c r="AS108">
        <v>318.89999999999998</v>
      </c>
      <c r="AT108">
        <v>27</v>
      </c>
      <c r="AU108">
        <v>12</v>
      </c>
      <c r="AV108">
        <v>10</v>
      </c>
      <c r="AW108" t="s">
        <v>239</v>
      </c>
      <c r="AX108">
        <v>1.1000000000000001</v>
      </c>
      <c r="AY108">
        <v>1</v>
      </c>
      <c r="AZ108">
        <v>1.8</v>
      </c>
      <c r="BA108">
        <v>14.686999999999999</v>
      </c>
      <c r="BB108">
        <v>14.63</v>
      </c>
      <c r="BC108">
        <v>1</v>
      </c>
      <c r="BD108">
        <v>14.486000000000001</v>
      </c>
      <c r="BE108">
        <v>2753.3389999999999</v>
      </c>
      <c r="BF108">
        <v>236.37899999999999</v>
      </c>
      <c r="BG108">
        <v>1.0289999999999999</v>
      </c>
      <c r="BH108">
        <v>2.1999999999999999E-2</v>
      </c>
      <c r="BI108">
        <v>1.0509999999999999</v>
      </c>
      <c r="BJ108">
        <v>0.82</v>
      </c>
      <c r="BK108">
        <v>1.7999999999999999E-2</v>
      </c>
      <c r="BL108">
        <v>0.83699999999999997</v>
      </c>
      <c r="BM108">
        <v>10.5951</v>
      </c>
      <c r="BQ108">
        <v>138.26400000000001</v>
      </c>
      <c r="BR108">
        <v>0.29570800000000003</v>
      </c>
      <c r="BS108">
        <v>-5</v>
      </c>
      <c r="BT108">
        <v>5.5360000000000001E-3</v>
      </c>
      <c r="BU108">
        <v>7.2263710000000003</v>
      </c>
      <c r="BW108" s="4">
        <f t="shared" si="11"/>
        <v>1.9092072181999999</v>
      </c>
      <c r="BX108" t="e">
        <v>#NAME?</v>
      </c>
      <c r="BY108" s="4">
        <f t="shared" si="12"/>
        <v>14729.489330779888</v>
      </c>
      <c r="BZ108" s="4">
        <f t="shared" si="13"/>
        <v>1264.5525881558426</v>
      </c>
      <c r="CA108" s="4">
        <f t="shared" si="14"/>
        <v>4.386739610065999</v>
      </c>
      <c r="CB108" s="4">
        <f t="shared" si="15"/>
        <v>56.680420539768633</v>
      </c>
    </row>
    <row r="109" spans="1:80" customFormat="1" x14ac:dyDescent="0.25">
      <c r="A109" s="26">
        <v>43530</v>
      </c>
      <c r="B109" s="27">
        <v>0.65287642361111109</v>
      </c>
      <c r="C109">
        <v>13.167999999999999</v>
      </c>
      <c r="D109">
        <v>1.6972</v>
      </c>
      <c r="E109">
        <v>16972.34547</v>
      </c>
      <c r="F109">
        <v>47.9</v>
      </c>
      <c r="G109">
        <v>1</v>
      </c>
      <c r="H109">
        <v>1354.9</v>
      </c>
      <c r="J109">
        <v>0.9</v>
      </c>
      <c r="K109">
        <v>0.873</v>
      </c>
      <c r="L109">
        <v>11.4953</v>
      </c>
      <c r="M109">
        <v>1.4817</v>
      </c>
      <c r="N109">
        <v>41.848399999999998</v>
      </c>
      <c r="O109">
        <v>0.873</v>
      </c>
      <c r="P109">
        <v>42.7</v>
      </c>
      <c r="Q109">
        <v>33.336599999999997</v>
      </c>
      <c r="R109">
        <v>0.69540000000000002</v>
      </c>
      <c r="S109">
        <v>34</v>
      </c>
      <c r="T109">
        <v>1354.9272000000001</v>
      </c>
      <c r="W109">
        <v>0</v>
      </c>
      <c r="X109">
        <v>0.78569999999999995</v>
      </c>
      <c r="Y109">
        <v>11.8</v>
      </c>
      <c r="Z109">
        <v>853</v>
      </c>
      <c r="AA109">
        <v>842</v>
      </c>
      <c r="AB109">
        <v>843</v>
      </c>
      <c r="AC109">
        <v>88</v>
      </c>
      <c r="AD109">
        <v>20.67</v>
      </c>
      <c r="AE109">
        <v>0.47</v>
      </c>
      <c r="AF109">
        <v>981</v>
      </c>
      <c r="AG109">
        <v>-2</v>
      </c>
      <c r="AH109">
        <v>43</v>
      </c>
      <c r="AI109">
        <v>36</v>
      </c>
      <c r="AJ109">
        <v>190</v>
      </c>
      <c r="AK109">
        <v>168</v>
      </c>
      <c r="AL109">
        <v>4.2</v>
      </c>
      <c r="AM109">
        <v>175</v>
      </c>
      <c r="AN109" t="s">
        <v>155</v>
      </c>
      <c r="AO109">
        <v>2</v>
      </c>
      <c r="AP109" s="28">
        <v>0.86136574074074079</v>
      </c>
      <c r="AQ109">
        <v>47.164254999999997</v>
      </c>
      <c r="AR109">
        <v>-88.489317999999997</v>
      </c>
      <c r="AS109">
        <v>318.89999999999998</v>
      </c>
      <c r="AT109">
        <v>27.1</v>
      </c>
      <c r="AU109">
        <v>12</v>
      </c>
      <c r="AV109">
        <v>10</v>
      </c>
      <c r="AW109" t="s">
        <v>239</v>
      </c>
      <c r="AX109">
        <v>1.1624380000000001</v>
      </c>
      <c r="AY109">
        <v>1</v>
      </c>
      <c r="AZ109">
        <v>1.862438</v>
      </c>
      <c r="BA109">
        <v>14.686999999999999</v>
      </c>
      <c r="BB109">
        <v>14.58</v>
      </c>
      <c r="BC109">
        <v>0.99</v>
      </c>
      <c r="BD109">
        <v>14.548999999999999</v>
      </c>
      <c r="BE109">
        <v>2768.5740000000001</v>
      </c>
      <c r="BF109">
        <v>227.124</v>
      </c>
      <c r="BG109">
        <v>1.0549999999999999</v>
      </c>
      <c r="BH109">
        <v>2.1999999999999999E-2</v>
      </c>
      <c r="BI109">
        <v>1.0780000000000001</v>
      </c>
      <c r="BJ109">
        <v>0.84099999999999997</v>
      </c>
      <c r="BK109">
        <v>1.7999999999999999E-2</v>
      </c>
      <c r="BL109">
        <v>0.85799999999999998</v>
      </c>
      <c r="BM109">
        <v>10.362500000000001</v>
      </c>
      <c r="BQ109">
        <v>137.589</v>
      </c>
      <c r="BR109">
        <v>0.30970599999999998</v>
      </c>
      <c r="BS109">
        <v>-5</v>
      </c>
      <c r="BT109">
        <v>6.0000000000000001E-3</v>
      </c>
      <c r="BU109">
        <v>7.5684329999999997</v>
      </c>
      <c r="BW109" s="4">
        <f t="shared" si="11"/>
        <v>1.9995799985999998</v>
      </c>
      <c r="BX109" t="e">
        <v>#NAME?</v>
      </c>
      <c r="BY109" s="4">
        <f t="shared" si="12"/>
        <v>15512.073580208442</v>
      </c>
      <c r="BZ109" s="4">
        <f t="shared" si="13"/>
        <v>1272.5555465850873</v>
      </c>
      <c r="CA109" s="4">
        <f t="shared" si="14"/>
        <v>4.7120481088658996</v>
      </c>
      <c r="CB109" s="4">
        <f t="shared" si="15"/>
        <v>58.060164718338747</v>
      </c>
    </row>
    <row r="110" spans="1:80" customFormat="1" x14ac:dyDescent="0.25">
      <c r="A110" s="26">
        <v>43530</v>
      </c>
      <c r="B110" s="27">
        <v>0.65288799768518524</v>
      </c>
      <c r="C110">
        <v>13.19</v>
      </c>
      <c r="D110">
        <v>1.625</v>
      </c>
      <c r="E110">
        <v>16249.782434000001</v>
      </c>
      <c r="F110">
        <v>49.2</v>
      </c>
      <c r="G110">
        <v>1</v>
      </c>
      <c r="H110">
        <v>1597.6</v>
      </c>
      <c r="J110">
        <v>0.8</v>
      </c>
      <c r="K110">
        <v>0.87319999999999998</v>
      </c>
      <c r="L110">
        <v>11.5181</v>
      </c>
      <c r="M110">
        <v>1.419</v>
      </c>
      <c r="N110">
        <v>42.992600000000003</v>
      </c>
      <c r="O110">
        <v>0.87319999999999998</v>
      </c>
      <c r="P110">
        <v>43.9</v>
      </c>
      <c r="Q110">
        <v>34.248100000000001</v>
      </c>
      <c r="R110">
        <v>0.6956</v>
      </c>
      <c r="S110">
        <v>34.9</v>
      </c>
      <c r="T110">
        <v>1597.6267</v>
      </c>
      <c r="W110">
        <v>0</v>
      </c>
      <c r="X110">
        <v>0.6986</v>
      </c>
      <c r="Y110">
        <v>11.9</v>
      </c>
      <c r="Z110">
        <v>854</v>
      </c>
      <c r="AA110">
        <v>843</v>
      </c>
      <c r="AB110">
        <v>844</v>
      </c>
      <c r="AC110">
        <v>88</v>
      </c>
      <c r="AD110">
        <v>20.67</v>
      </c>
      <c r="AE110">
        <v>0.47</v>
      </c>
      <c r="AF110">
        <v>981</v>
      </c>
      <c r="AG110">
        <v>-2</v>
      </c>
      <c r="AH110">
        <v>43</v>
      </c>
      <c r="AI110">
        <v>36</v>
      </c>
      <c r="AJ110">
        <v>190</v>
      </c>
      <c r="AK110">
        <v>168</v>
      </c>
      <c r="AL110">
        <v>4.3</v>
      </c>
      <c r="AM110">
        <v>175</v>
      </c>
      <c r="AN110" t="s">
        <v>155</v>
      </c>
      <c r="AO110">
        <v>2</v>
      </c>
      <c r="AP110" s="28">
        <v>0.86137731481481483</v>
      </c>
      <c r="AQ110">
        <v>47.164178999999997</v>
      </c>
      <c r="AR110">
        <v>-88.489464999999996</v>
      </c>
      <c r="AS110">
        <v>318.89999999999998</v>
      </c>
      <c r="AT110">
        <v>27.7</v>
      </c>
      <c r="AU110">
        <v>12</v>
      </c>
      <c r="AV110">
        <v>10</v>
      </c>
      <c r="AW110" t="s">
        <v>239</v>
      </c>
      <c r="AX110">
        <v>1.5255259999999999</v>
      </c>
      <c r="AY110">
        <v>1</v>
      </c>
      <c r="AZ110">
        <v>2.2379380000000002</v>
      </c>
      <c r="BA110">
        <v>14.686999999999999</v>
      </c>
      <c r="BB110">
        <v>14.6</v>
      </c>
      <c r="BC110">
        <v>0.99</v>
      </c>
      <c r="BD110">
        <v>14.516</v>
      </c>
      <c r="BE110">
        <v>2777.38</v>
      </c>
      <c r="BF110">
        <v>217.779</v>
      </c>
      <c r="BG110">
        <v>1.0860000000000001</v>
      </c>
      <c r="BH110">
        <v>2.1999999999999999E-2</v>
      </c>
      <c r="BI110">
        <v>1.1080000000000001</v>
      </c>
      <c r="BJ110">
        <v>0.86499999999999999</v>
      </c>
      <c r="BK110">
        <v>1.7999999999999999E-2</v>
      </c>
      <c r="BL110">
        <v>0.88200000000000001</v>
      </c>
      <c r="BM110">
        <v>12.2333</v>
      </c>
      <c r="BQ110">
        <v>122.48399999999999</v>
      </c>
      <c r="BR110">
        <v>0.364201</v>
      </c>
      <c r="BS110">
        <v>-5</v>
      </c>
      <c r="BT110">
        <v>5.463E-3</v>
      </c>
      <c r="BU110">
        <v>8.9001619999999999</v>
      </c>
      <c r="BW110" s="4">
        <f t="shared" si="11"/>
        <v>2.3514228004</v>
      </c>
      <c r="BX110" t="e">
        <v>#NAME?</v>
      </c>
      <c r="BY110" s="4">
        <f t="shared" si="12"/>
        <v>18299.573371895065</v>
      </c>
      <c r="BZ110" s="4">
        <f t="shared" si="13"/>
        <v>1434.9000818605793</v>
      </c>
      <c r="CA110" s="4">
        <f t="shared" si="14"/>
        <v>5.6993032882390002</v>
      </c>
      <c r="CB110" s="4">
        <f t="shared" si="15"/>
        <v>80.602643833542373</v>
      </c>
    </row>
    <row r="111" spans="1:80" customFormat="1" x14ac:dyDescent="0.25">
      <c r="A111" s="26">
        <v>43530</v>
      </c>
      <c r="B111" s="27">
        <v>0.65289957175925928</v>
      </c>
      <c r="C111">
        <v>13.195</v>
      </c>
      <c r="D111">
        <v>1.6604000000000001</v>
      </c>
      <c r="E111">
        <v>16604.335213999999</v>
      </c>
      <c r="F111">
        <v>54.3</v>
      </c>
      <c r="G111">
        <v>1</v>
      </c>
      <c r="H111">
        <v>2126.1</v>
      </c>
      <c r="J111">
        <v>0.8</v>
      </c>
      <c r="K111">
        <v>0.87239999999999995</v>
      </c>
      <c r="L111">
        <v>11.511900000000001</v>
      </c>
      <c r="M111">
        <v>1.4486000000000001</v>
      </c>
      <c r="N111">
        <v>47.371699999999997</v>
      </c>
      <c r="O111">
        <v>0.8619</v>
      </c>
      <c r="P111">
        <v>48.2</v>
      </c>
      <c r="Q111">
        <v>37.736499999999999</v>
      </c>
      <c r="R111">
        <v>0.68659999999999999</v>
      </c>
      <c r="S111">
        <v>38.4</v>
      </c>
      <c r="T111">
        <v>2126.1035999999999</v>
      </c>
      <c r="W111">
        <v>0</v>
      </c>
      <c r="X111">
        <v>0.69789999999999996</v>
      </c>
      <c r="Y111">
        <v>11.8</v>
      </c>
      <c r="Z111">
        <v>854</v>
      </c>
      <c r="AA111">
        <v>842</v>
      </c>
      <c r="AB111">
        <v>843</v>
      </c>
      <c r="AC111">
        <v>88</v>
      </c>
      <c r="AD111">
        <v>20.67</v>
      </c>
      <c r="AE111">
        <v>0.47</v>
      </c>
      <c r="AF111">
        <v>981</v>
      </c>
      <c r="AG111">
        <v>-2</v>
      </c>
      <c r="AH111">
        <v>43</v>
      </c>
      <c r="AI111">
        <v>36</v>
      </c>
      <c r="AJ111">
        <v>190</v>
      </c>
      <c r="AK111">
        <v>168.5</v>
      </c>
      <c r="AL111">
        <v>4.3</v>
      </c>
      <c r="AM111">
        <v>175</v>
      </c>
      <c r="AN111" t="s">
        <v>155</v>
      </c>
      <c r="AO111">
        <v>2</v>
      </c>
      <c r="AP111" s="28">
        <v>0.86138888888888887</v>
      </c>
      <c r="AQ111">
        <v>47.164124999999999</v>
      </c>
      <c r="AR111">
        <v>-88.489611999999994</v>
      </c>
      <c r="AS111">
        <v>319</v>
      </c>
      <c r="AT111">
        <v>28.2</v>
      </c>
      <c r="AU111">
        <v>12</v>
      </c>
      <c r="AV111">
        <v>10</v>
      </c>
      <c r="AW111" t="s">
        <v>239</v>
      </c>
      <c r="AX111">
        <v>1</v>
      </c>
      <c r="AY111">
        <v>1.0125</v>
      </c>
      <c r="AZ111">
        <v>1.8</v>
      </c>
      <c r="BA111">
        <v>14.686999999999999</v>
      </c>
      <c r="BB111">
        <v>14.5</v>
      </c>
      <c r="BC111">
        <v>0.99</v>
      </c>
      <c r="BD111">
        <v>14.624000000000001</v>
      </c>
      <c r="BE111">
        <v>2759.7710000000002</v>
      </c>
      <c r="BF111">
        <v>221.029</v>
      </c>
      <c r="BG111">
        <v>1.1890000000000001</v>
      </c>
      <c r="BH111">
        <v>2.1999999999999999E-2</v>
      </c>
      <c r="BI111">
        <v>1.2110000000000001</v>
      </c>
      <c r="BJ111">
        <v>0.94699999999999995</v>
      </c>
      <c r="BK111">
        <v>1.7000000000000001E-2</v>
      </c>
      <c r="BL111">
        <v>0.96499999999999997</v>
      </c>
      <c r="BM111">
        <v>16.185300000000002</v>
      </c>
      <c r="BQ111">
        <v>121.658</v>
      </c>
      <c r="BR111">
        <v>0.393708</v>
      </c>
      <c r="BS111">
        <v>-5</v>
      </c>
      <c r="BT111">
        <v>5.5360000000000001E-3</v>
      </c>
      <c r="BU111">
        <v>9.6212459999999993</v>
      </c>
      <c r="BW111" s="4">
        <f t="shared" si="11"/>
        <v>2.5419331931999998</v>
      </c>
      <c r="BX111" t="e">
        <v>#NAME?</v>
      </c>
      <c r="BY111" s="4">
        <f t="shared" si="12"/>
        <v>19656.768144761238</v>
      </c>
      <c r="BZ111" s="4">
        <f t="shared" si="13"/>
        <v>1574.3030150938</v>
      </c>
      <c r="CA111" s="4">
        <f t="shared" si="14"/>
        <v>6.7451101678685994</v>
      </c>
      <c r="CB111" s="4">
        <f t="shared" si="15"/>
        <v>115.28155395987714</v>
      </c>
    </row>
    <row r="112" spans="1:80" customFormat="1" x14ac:dyDescent="0.25">
      <c r="A112" s="26">
        <v>43530</v>
      </c>
      <c r="B112" s="27">
        <v>0.65291114583333332</v>
      </c>
      <c r="C112">
        <v>13.204000000000001</v>
      </c>
      <c r="D112">
        <v>1.5199</v>
      </c>
      <c r="E112">
        <v>15199.079602</v>
      </c>
      <c r="F112">
        <v>63.4</v>
      </c>
      <c r="G112">
        <v>0.9</v>
      </c>
      <c r="H112">
        <v>2230.5</v>
      </c>
      <c r="J112">
        <v>0.8</v>
      </c>
      <c r="K112">
        <v>0.87350000000000005</v>
      </c>
      <c r="L112">
        <v>11.532999999999999</v>
      </c>
      <c r="M112">
        <v>1.3275999999999999</v>
      </c>
      <c r="N112">
        <v>55.345599999999997</v>
      </c>
      <c r="O112">
        <v>0.78610000000000002</v>
      </c>
      <c r="P112">
        <v>56.1</v>
      </c>
      <c r="Q112">
        <v>44.088500000000003</v>
      </c>
      <c r="R112">
        <v>0.62619999999999998</v>
      </c>
      <c r="S112">
        <v>44.7</v>
      </c>
      <c r="T112">
        <v>2230.4589999999998</v>
      </c>
      <c r="W112">
        <v>0</v>
      </c>
      <c r="X112">
        <v>0.69879999999999998</v>
      </c>
      <c r="Y112">
        <v>11.8</v>
      </c>
      <c r="Z112">
        <v>853</v>
      </c>
      <c r="AA112">
        <v>842</v>
      </c>
      <c r="AB112">
        <v>844</v>
      </c>
      <c r="AC112">
        <v>88</v>
      </c>
      <c r="AD112">
        <v>20.67</v>
      </c>
      <c r="AE112">
        <v>0.47</v>
      </c>
      <c r="AF112">
        <v>981</v>
      </c>
      <c r="AG112">
        <v>-2</v>
      </c>
      <c r="AH112">
        <v>43</v>
      </c>
      <c r="AI112">
        <v>36</v>
      </c>
      <c r="AJ112">
        <v>190</v>
      </c>
      <c r="AK112">
        <v>168.5</v>
      </c>
      <c r="AL112">
        <v>4.2</v>
      </c>
      <c r="AM112">
        <v>175</v>
      </c>
      <c r="AN112" t="s">
        <v>155</v>
      </c>
      <c r="AO112">
        <v>2</v>
      </c>
      <c r="AP112" s="28">
        <v>0.86140046296296291</v>
      </c>
      <c r="AQ112">
        <v>47.164053000000003</v>
      </c>
      <c r="AR112">
        <v>-88.489750000000001</v>
      </c>
      <c r="AS112">
        <v>319</v>
      </c>
      <c r="AT112">
        <v>29.2</v>
      </c>
      <c r="AU112">
        <v>12</v>
      </c>
      <c r="AV112">
        <v>10</v>
      </c>
      <c r="AW112" t="s">
        <v>239</v>
      </c>
      <c r="AX112">
        <v>1.0125</v>
      </c>
      <c r="AY112">
        <v>1.0874999999999999</v>
      </c>
      <c r="AZ112">
        <v>1.8</v>
      </c>
      <c r="BA112">
        <v>14.686999999999999</v>
      </c>
      <c r="BB112">
        <v>14.63</v>
      </c>
      <c r="BC112">
        <v>1</v>
      </c>
      <c r="BD112">
        <v>14.487</v>
      </c>
      <c r="BE112">
        <v>2783.799</v>
      </c>
      <c r="BF112">
        <v>203.95500000000001</v>
      </c>
      <c r="BG112">
        <v>1.399</v>
      </c>
      <c r="BH112">
        <v>0.02</v>
      </c>
      <c r="BI112">
        <v>1.419</v>
      </c>
      <c r="BJ112">
        <v>1.1140000000000001</v>
      </c>
      <c r="BK112">
        <v>1.6E-2</v>
      </c>
      <c r="BL112">
        <v>1.1299999999999999</v>
      </c>
      <c r="BM112">
        <v>17.096399999999999</v>
      </c>
      <c r="BQ112">
        <v>122.639</v>
      </c>
      <c r="BR112">
        <v>0.34761399999999998</v>
      </c>
      <c r="BS112">
        <v>-5</v>
      </c>
      <c r="BT112">
        <v>5.463E-3</v>
      </c>
      <c r="BU112">
        <v>8.4948069999999998</v>
      </c>
      <c r="BW112" s="4">
        <f t="shared" si="11"/>
        <v>2.2443280093999998</v>
      </c>
      <c r="BX112" t="e">
        <v>#NAME?</v>
      </c>
      <c r="BY112" s="4">
        <f t="shared" si="12"/>
        <v>17506.492422096358</v>
      </c>
      <c r="BZ112" s="4">
        <f t="shared" si="13"/>
        <v>1282.6129551554054</v>
      </c>
      <c r="CA112" s="4">
        <f t="shared" si="14"/>
        <v>7.0056180630193996</v>
      </c>
      <c r="CB112" s="4">
        <f t="shared" si="15"/>
        <v>107.51422679767043</v>
      </c>
    </row>
    <row r="113" spans="1:80" customFormat="1" x14ac:dyDescent="0.25">
      <c r="A113" s="26">
        <v>43530</v>
      </c>
      <c r="B113" s="27">
        <v>0.65292271990740736</v>
      </c>
      <c r="C113">
        <v>13.250999999999999</v>
      </c>
      <c r="D113">
        <v>1.4554</v>
      </c>
      <c r="E113">
        <v>14554.127907</v>
      </c>
      <c r="F113">
        <v>71.7</v>
      </c>
      <c r="G113">
        <v>0.9</v>
      </c>
      <c r="H113">
        <v>1954.6</v>
      </c>
      <c r="J113">
        <v>0.7</v>
      </c>
      <c r="K113">
        <v>0.87390000000000001</v>
      </c>
      <c r="L113">
        <v>11.58</v>
      </c>
      <c r="M113">
        <v>1.2719</v>
      </c>
      <c r="N113">
        <v>62.657899999999998</v>
      </c>
      <c r="O113">
        <v>0.78649999999999998</v>
      </c>
      <c r="P113">
        <v>63.4</v>
      </c>
      <c r="Q113">
        <v>49.913499999999999</v>
      </c>
      <c r="R113">
        <v>0.62649999999999995</v>
      </c>
      <c r="S113">
        <v>50.5</v>
      </c>
      <c r="T113">
        <v>1954.6067</v>
      </c>
      <c r="W113">
        <v>0</v>
      </c>
      <c r="X113">
        <v>0.61170000000000002</v>
      </c>
      <c r="Y113">
        <v>11.8</v>
      </c>
      <c r="Z113">
        <v>853</v>
      </c>
      <c r="AA113">
        <v>842</v>
      </c>
      <c r="AB113">
        <v>844</v>
      </c>
      <c r="AC113">
        <v>88</v>
      </c>
      <c r="AD113">
        <v>20.67</v>
      </c>
      <c r="AE113">
        <v>0.47</v>
      </c>
      <c r="AF113">
        <v>981</v>
      </c>
      <c r="AG113">
        <v>-2</v>
      </c>
      <c r="AH113">
        <v>43</v>
      </c>
      <c r="AI113">
        <v>36</v>
      </c>
      <c r="AJ113">
        <v>190</v>
      </c>
      <c r="AK113">
        <v>168</v>
      </c>
      <c r="AL113">
        <v>4.2</v>
      </c>
      <c r="AM113">
        <v>175</v>
      </c>
      <c r="AN113" t="s">
        <v>155</v>
      </c>
      <c r="AO113">
        <v>2</v>
      </c>
      <c r="AP113" s="28">
        <v>0.86141203703703706</v>
      </c>
      <c r="AQ113">
        <v>47.163960000000003</v>
      </c>
      <c r="AR113">
        <v>-88.489886999999996</v>
      </c>
      <c r="AS113">
        <v>318.8</v>
      </c>
      <c r="AT113">
        <v>30.6</v>
      </c>
      <c r="AU113">
        <v>12</v>
      </c>
      <c r="AV113">
        <v>11</v>
      </c>
      <c r="AW113" t="s">
        <v>239</v>
      </c>
      <c r="AX113">
        <v>1.1000000000000001</v>
      </c>
      <c r="AY113">
        <v>1.0125</v>
      </c>
      <c r="AZ113">
        <v>1.8125</v>
      </c>
      <c r="BA113">
        <v>14.686999999999999</v>
      </c>
      <c r="BB113">
        <v>14.69</v>
      </c>
      <c r="BC113">
        <v>1</v>
      </c>
      <c r="BD113">
        <v>14.429</v>
      </c>
      <c r="BE113">
        <v>2802.9409999999998</v>
      </c>
      <c r="BF113">
        <v>195.94499999999999</v>
      </c>
      <c r="BG113">
        <v>1.5880000000000001</v>
      </c>
      <c r="BH113">
        <v>0.02</v>
      </c>
      <c r="BI113">
        <v>1.6080000000000001</v>
      </c>
      <c r="BJ113">
        <v>1.2649999999999999</v>
      </c>
      <c r="BK113">
        <v>1.6E-2</v>
      </c>
      <c r="BL113">
        <v>1.2809999999999999</v>
      </c>
      <c r="BM113">
        <v>15.0238</v>
      </c>
      <c r="BQ113">
        <v>107.663</v>
      </c>
      <c r="BR113">
        <v>0.329795</v>
      </c>
      <c r="BS113">
        <v>-5</v>
      </c>
      <c r="BT113">
        <v>5.5370000000000003E-3</v>
      </c>
      <c r="BU113">
        <v>8.0593649999999997</v>
      </c>
      <c r="BW113" s="4">
        <f t="shared" si="11"/>
        <v>2.1292842329999999</v>
      </c>
      <c r="BX113" t="e">
        <v>#NAME?</v>
      </c>
      <c r="BY113" s="4">
        <f t="shared" si="12"/>
        <v>16723.321175801837</v>
      </c>
      <c r="BZ113" s="4">
        <f t="shared" si="13"/>
        <v>1169.0760411269773</v>
      </c>
      <c r="CA113" s="4">
        <f t="shared" si="14"/>
        <v>7.547430105517499</v>
      </c>
      <c r="CB113" s="4">
        <f t="shared" si="15"/>
        <v>89.637217722746087</v>
      </c>
    </row>
    <row r="114" spans="1:80" customFormat="1" x14ac:dyDescent="0.25">
      <c r="A114" s="26">
        <v>43530</v>
      </c>
      <c r="B114" s="27">
        <v>0.65293429398148151</v>
      </c>
      <c r="C114">
        <v>13.403</v>
      </c>
      <c r="D114">
        <v>1.4781</v>
      </c>
      <c r="E114">
        <v>14781.356073000001</v>
      </c>
      <c r="F114">
        <v>75.599999999999994</v>
      </c>
      <c r="G114">
        <v>0.9</v>
      </c>
      <c r="H114">
        <v>2085.9</v>
      </c>
      <c r="J114">
        <v>0.7</v>
      </c>
      <c r="K114">
        <v>0.87239999999999995</v>
      </c>
      <c r="L114">
        <v>11.693099999999999</v>
      </c>
      <c r="M114">
        <v>1.2896000000000001</v>
      </c>
      <c r="N114">
        <v>65.997500000000002</v>
      </c>
      <c r="O114">
        <v>0.78520000000000001</v>
      </c>
      <c r="P114">
        <v>66.8</v>
      </c>
      <c r="Q114">
        <v>52.573900000000002</v>
      </c>
      <c r="R114">
        <v>0.62549999999999994</v>
      </c>
      <c r="S114">
        <v>53.2</v>
      </c>
      <c r="T114">
        <v>2085.9407999999999</v>
      </c>
      <c r="W114">
        <v>0</v>
      </c>
      <c r="X114">
        <v>0.61070000000000002</v>
      </c>
      <c r="Y114">
        <v>11.8</v>
      </c>
      <c r="Z114">
        <v>854</v>
      </c>
      <c r="AA114">
        <v>842</v>
      </c>
      <c r="AB114">
        <v>844</v>
      </c>
      <c r="AC114">
        <v>88</v>
      </c>
      <c r="AD114">
        <v>20.67</v>
      </c>
      <c r="AE114">
        <v>0.47</v>
      </c>
      <c r="AF114">
        <v>981</v>
      </c>
      <c r="AG114">
        <v>-2</v>
      </c>
      <c r="AH114">
        <v>43</v>
      </c>
      <c r="AI114">
        <v>36</v>
      </c>
      <c r="AJ114">
        <v>190</v>
      </c>
      <c r="AK114">
        <v>168</v>
      </c>
      <c r="AL114">
        <v>4.0999999999999996</v>
      </c>
      <c r="AM114">
        <v>175</v>
      </c>
      <c r="AN114" t="s">
        <v>155</v>
      </c>
      <c r="AO114">
        <v>2</v>
      </c>
      <c r="AP114" s="28">
        <v>0.86142361111111121</v>
      </c>
      <c r="AQ114">
        <v>47.163868000000001</v>
      </c>
      <c r="AR114">
        <v>-88.490026</v>
      </c>
      <c r="AS114">
        <v>318.39999999999998</v>
      </c>
      <c r="AT114">
        <v>31.5</v>
      </c>
      <c r="AU114">
        <v>12</v>
      </c>
      <c r="AV114">
        <v>11</v>
      </c>
      <c r="AW114" t="s">
        <v>239</v>
      </c>
      <c r="AX114">
        <v>1.1125</v>
      </c>
      <c r="AY114">
        <v>1.125</v>
      </c>
      <c r="AZ114">
        <v>1.9125000000000001</v>
      </c>
      <c r="BA114">
        <v>14.686999999999999</v>
      </c>
      <c r="BB114">
        <v>14.51</v>
      </c>
      <c r="BC114">
        <v>0.99</v>
      </c>
      <c r="BD114">
        <v>14.624000000000001</v>
      </c>
      <c r="BE114">
        <v>2799.35</v>
      </c>
      <c r="BF114">
        <v>196.49199999999999</v>
      </c>
      <c r="BG114">
        <v>1.655</v>
      </c>
      <c r="BH114">
        <v>0.02</v>
      </c>
      <c r="BI114">
        <v>1.6739999999999999</v>
      </c>
      <c r="BJ114">
        <v>1.3180000000000001</v>
      </c>
      <c r="BK114">
        <v>1.6E-2</v>
      </c>
      <c r="BL114">
        <v>1.3340000000000001</v>
      </c>
      <c r="BM114">
        <v>15.857799999999999</v>
      </c>
      <c r="BQ114">
        <v>106.304</v>
      </c>
      <c r="BR114">
        <v>0.36962800000000001</v>
      </c>
      <c r="BS114">
        <v>-5</v>
      </c>
      <c r="BT114">
        <v>6.0000000000000001E-3</v>
      </c>
      <c r="BU114">
        <v>9.0327839999999995</v>
      </c>
      <c r="BW114" s="4">
        <f t="shared" si="11"/>
        <v>2.3864615327999998</v>
      </c>
      <c r="BX114" t="e">
        <v>#NAME?</v>
      </c>
      <c r="BY114" s="4">
        <f t="shared" si="12"/>
        <v>18719.169456063119</v>
      </c>
      <c r="BZ114" s="4">
        <f t="shared" si="13"/>
        <v>1313.9361082968383</v>
      </c>
      <c r="CA114" s="4">
        <f t="shared" si="14"/>
        <v>8.8134264536735998</v>
      </c>
      <c r="CB114" s="4">
        <f t="shared" si="15"/>
        <v>106.04063278988254</v>
      </c>
    </row>
    <row r="115" spans="1:80" customFormat="1" x14ac:dyDescent="0.25">
      <c r="A115" s="26">
        <v>43530</v>
      </c>
      <c r="B115" s="27">
        <v>0.65294586805555554</v>
      </c>
      <c r="C115">
        <v>13.321</v>
      </c>
      <c r="D115">
        <v>1.5979000000000001</v>
      </c>
      <c r="E115">
        <v>15979.333909999999</v>
      </c>
      <c r="F115">
        <v>81.599999999999994</v>
      </c>
      <c r="G115">
        <v>0.9</v>
      </c>
      <c r="H115">
        <v>2425</v>
      </c>
      <c r="J115">
        <v>0.7</v>
      </c>
      <c r="K115">
        <v>0.87170000000000003</v>
      </c>
      <c r="L115">
        <v>11.611499999999999</v>
      </c>
      <c r="M115">
        <v>1.3929</v>
      </c>
      <c r="N115">
        <v>71.097399999999993</v>
      </c>
      <c r="O115">
        <v>0.78449999999999998</v>
      </c>
      <c r="P115">
        <v>71.900000000000006</v>
      </c>
      <c r="Q115">
        <v>56.636499999999998</v>
      </c>
      <c r="R115">
        <v>0.625</v>
      </c>
      <c r="S115">
        <v>57.3</v>
      </c>
      <c r="T115">
        <v>2425.0196000000001</v>
      </c>
      <c r="W115">
        <v>0</v>
      </c>
      <c r="X115">
        <v>0.61019999999999996</v>
      </c>
      <c r="Y115">
        <v>11.9</v>
      </c>
      <c r="Z115">
        <v>854</v>
      </c>
      <c r="AA115">
        <v>843</v>
      </c>
      <c r="AB115">
        <v>844</v>
      </c>
      <c r="AC115">
        <v>88</v>
      </c>
      <c r="AD115">
        <v>20.67</v>
      </c>
      <c r="AE115">
        <v>0.47</v>
      </c>
      <c r="AF115">
        <v>981</v>
      </c>
      <c r="AG115">
        <v>-2</v>
      </c>
      <c r="AH115">
        <v>43</v>
      </c>
      <c r="AI115">
        <v>36</v>
      </c>
      <c r="AJ115">
        <v>190</v>
      </c>
      <c r="AK115">
        <v>168</v>
      </c>
      <c r="AL115">
        <v>4.2</v>
      </c>
      <c r="AM115">
        <v>175</v>
      </c>
      <c r="AN115" t="s">
        <v>155</v>
      </c>
      <c r="AO115">
        <v>2</v>
      </c>
      <c r="AP115" s="28">
        <v>0.86143518518518514</v>
      </c>
      <c r="AQ115">
        <v>47.163791000000003</v>
      </c>
      <c r="AR115">
        <v>-88.490178999999998</v>
      </c>
      <c r="AS115">
        <v>318</v>
      </c>
      <c r="AT115">
        <v>31.6</v>
      </c>
      <c r="AU115">
        <v>12</v>
      </c>
      <c r="AV115">
        <v>11</v>
      </c>
      <c r="AW115" t="s">
        <v>239</v>
      </c>
      <c r="AX115">
        <v>1.2124999999999999</v>
      </c>
      <c r="AY115">
        <v>1.3125</v>
      </c>
      <c r="AZ115">
        <v>2.0249999999999999</v>
      </c>
      <c r="BA115">
        <v>14.686999999999999</v>
      </c>
      <c r="BB115">
        <v>14.42</v>
      </c>
      <c r="BC115">
        <v>0.98</v>
      </c>
      <c r="BD115">
        <v>14.718999999999999</v>
      </c>
      <c r="BE115">
        <v>2768.0949999999998</v>
      </c>
      <c r="BF115">
        <v>211.345</v>
      </c>
      <c r="BG115">
        <v>1.7749999999999999</v>
      </c>
      <c r="BH115">
        <v>0.02</v>
      </c>
      <c r="BI115">
        <v>1.7949999999999999</v>
      </c>
      <c r="BJ115">
        <v>1.4139999999999999</v>
      </c>
      <c r="BK115">
        <v>1.6E-2</v>
      </c>
      <c r="BL115">
        <v>1.43</v>
      </c>
      <c r="BM115">
        <v>18.357800000000001</v>
      </c>
      <c r="BQ115">
        <v>105.768</v>
      </c>
      <c r="BR115">
        <v>0.401814</v>
      </c>
      <c r="BS115">
        <v>-5</v>
      </c>
      <c r="BT115">
        <v>5.463E-3</v>
      </c>
      <c r="BU115">
        <v>9.8193300000000008</v>
      </c>
      <c r="BW115" s="4">
        <f t="shared" si="11"/>
        <v>2.5942669860000001</v>
      </c>
      <c r="BX115" t="e">
        <v>#NAME?</v>
      </c>
      <c r="BY115" s="4">
        <f t="shared" si="12"/>
        <v>20121.974575981905</v>
      </c>
      <c r="BZ115" s="4">
        <f t="shared" si="13"/>
        <v>1536.3196410386549</v>
      </c>
      <c r="CA115" s="4">
        <f t="shared" si="14"/>
        <v>10.278719498586</v>
      </c>
      <c r="CB115" s="4">
        <f t="shared" si="15"/>
        <v>133.4474376316422</v>
      </c>
    </row>
    <row r="116" spans="1:80" customFormat="1" x14ac:dyDescent="0.25">
      <c r="A116" s="26">
        <v>43530</v>
      </c>
      <c r="B116" s="27">
        <v>0.65295744212962969</v>
      </c>
      <c r="C116">
        <v>13.141</v>
      </c>
      <c r="D116">
        <v>1.9379</v>
      </c>
      <c r="E116">
        <v>19378.659127999999</v>
      </c>
      <c r="F116">
        <v>95.2</v>
      </c>
      <c r="G116">
        <v>0.8</v>
      </c>
      <c r="H116">
        <v>2851.9</v>
      </c>
      <c r="J116">
        <v>0.6</v>
      </c>
      <c r="K116">
        <v>0.86970000000000003</v>
      </c>
      <c r="L116">
        <v>11.428699999999999</v>
      </c>
      <c r="M116">
        <v>1.6854</v>
      </c>
      <c r="N116">
        <v>82.7971</v>
      </c>
      <c r="O116">
        <v>0.69579999999999997</v>
      </c>
      <c r="P116">
        <v>83.5</v>
      </c>
      <c r="Q116">
        <v>65.956500000000005</v>
      </c>
      <c r="R116">
        <v>0.55430000000000001</v>
      </c>
      <c r="S116">
        <v>66.5</v>
      </c>
      <c r="T116">
        <v>2851.9050999999999</v>
      </c>
      <c r="W116">
        <v>0</v>
      </c>
      <c r="X116">
        <v>0.52180000000000004</v>
      </c>
      <c r="Y116">
        <v>11.8</v>
      </c>
      <c r="Z116">
        <v>855</v>
      </c>
      <c r="AA116">
        <v>843</v>
      </c>
      <c r="AB116">
        <v>845</v>
      </c>
      <c r="AC116">
        <v>88</v>
      </c>
      <c r="AD116">
        <v>20.67</v>
      </c>
      <c r="AE116">
        <v>0.47</v>
      </c>
      <c r="AF116">
        <v>981</v>
      </c>
      <c r="AG116">
        <v>-2</v>
      </c>
      <c r="AH116">
        <v>43</v>
      </c>
      <c r="AI116">
        <v>36</v>
      </c>
      <c r="AJ116">
        <v>190</v>
      </c>
      <c r="AK116">
        <v>168</v>
      </c>
      <c r="AL116">
        <v>4.2</v>
      </c>
      <c r="AM116">
        <v>175</v>
      </c>
      <c r="AN116" t="s">
        <v>155</v>
      </c>
      <c r="AO116">
        <v>2</v>
      </c>
      <c r="AP116" s="28">
        <v>0.86144675925925929</v>
      </c>
      <c r="AQ116">
        <v>47.163736</v>
      </c>
      <c r="AR116">
        <v>-88.490356000000006</v>
      </c>
      <c r="AS116">
        <v>317.8</v>
      </c>
      <c r="AT116">
        <v>32.1</v>
      </c>
      <c r="AU116">
        <v>12</v>
      </c>
      <c r="AV116">
        <v>11</v>
      </c>
      <c r="AW116" t="s">
        <v>239</v>
      </c>
      <c r="AX116">
        <v>1.3</v>
      </c>
      <c r="AY116">
        <v>1.4125000000000001</v>
      </c>
      <c r="AZ116">
        <v>2.2000000000000002</v>
      </c>
      <c r="BA116">
        <v>14.686999999999999</v>
      </c>
      <c r="BB116">
        <v>14.19</v>
      </c>
      <c r="BC116">
        <v>0.97</v>
      </c>
      <c r="BD116">
        <v>14.981</v>
      </c>
      <c r="BE116">
        <v>2693.431</v>
      </c>
      <c r="BF116">
        <v>252.80600000000001</v>
      </c>
      <c r="BG116">
        <v>2.0430000000000001</v>
      </c>
      <c r="BH116">
        <v>1.7000000000000001E-2</v>
      </c>
      <c r="BI116">
        <v>2.0609999999999999</v>
      </c>
      <c r="BJ116">
        <v>1.6279999999999999</v>
      </c>
      <c r="BK116">
        <v>1.4E-2</v>
      </c>
      <c r="BL116">
        <v>1.641</v>
      </c>
      <c r="BM116">
        <v>21.3432</v>
      </c>
      <c r="BQ116">
        <v>89.42</v>
      </c>
      <c r="BR116">
        <v>0.42274</v>
      </c>
      <c r="BS116">
        <v>-5</v>
      </c>
      <c r="BT116">
        <v>5.0000000000000001E-3</v>
      </c>
      <c r="BU116">
        <v>10.330709000000001</v>
      </c>
      <c r="BW116" s="4">
        <f t="shared" si="11"/>
        <v>2.7293733177999999</v>
      </c>
      <c r="BX116" t="e">
        <v>#NAME?</v>
      </c>
      <c r="BY116" s="4">
        <f t="shared" si="12"/>
        <v>20598.885901270234</v>
      </c>
      <c r="BZ116" s="4">
        <f t="shared" si="13"/>
        <v>1933.4157619617963</v>
      </c>
      <c r="CA116" s="4">
        <f t="shared" si="14"/>
        <v>12.4506572647556</v>
      </c>
      <c r="CB116" s="4">
        <f t="shared" si="15"/>
        <v>163.22903447981065</v>
      </c>
    </row>
    <row r="117" spans="1:80" customFormat="1" x14ac:dyDescent="0.25">
      <c r="A117" s="26">
        <v>43530</v>
      </c>
      <c r="B117" s="27">
        <v>0.65296901620370373</v>
      </c>
      <c r="C117">
        <v>12.906000000000001</v>
      </c>
      <c r="D117">
        <v>2.3626999999999998</v>
      </c>
      <c r="E117">
        <v>23627.447496000001</v>
      </c>
      <c r="F117">
        <v>116.9</v>
      </c>
      <c r="G117">
        <v>0.8</v>
      </c>
      <c r="H117">
        <v>3167.5</v>
      </c>
      <c r="J117">
        <v>0.6</v>
      </c>
      <c r="K117">
        <v>0.86750000000000005</v>
      </c>
      <c r="L117">
        <v>11.1951</v>
      </c>
      <c r="M117">
        <v>2.0495999999999999</v>
      </c>
      <c r="N117">
        <v>101.3813</v>
      </c>
      <c r="O117">
        <v>0.68279999999999996</v>
      </c>
      <c r="P117">
        <v>102.1</v>
      </c>
      <c r="Q117">
        <v>80.7607</v>
      </c>
      <c r="R117">
        <v>0.54390000000000005</v>
      </c>
      <c r="S117">
        <v>81.3</v>
      </c>
      <c r="T117">
        <v>3167.4917</v>
      </c>
      <c r="W117">
        <v>0</v>
      </c>
      <c r="X117">
        <v>0.52049999999999996</v>
      </c>
      <c r="Y117">
        <v>11.8</v>
      </c>
      <c r="Z117">
        <v>855</v>
      </c>
      <c r="AA117">
        <v>843</v>
      </c>
      <c r="AB117">
        <v>847</v>
      </c>
      <c r="AC117">
        <v>88</v>
      </c>
      <c r="AD117">
        <v>20.67</v>
      </c>
      <c r="AE117">
        <v>0.47</v>
      </c>
      <c r="AF117">
        <v>981</v>
      </c>
      <c r="AG117">
        <v>-2</v>
      </c>
      <c r="AH117">
        <v>43</v>
      </c>
      <c r="AI117">
        <v>36</v>
      </c>
      <c r="AJ117">
        <v>190</v>
      </c>
      <c r="AK117">
        <v>168</v>
      </c>
      <c r="AL117">
        <v>4.0999999999999996</v>
      </c>
      <c r="AM117">
        <v>175</v>
      </c>
      <c r="AN117" t="s">
        <v>155</v>
      </c>
      <c r="AO117">
        <v>2</v>
      </c>
      <c r="AP117" s="28">
        <v>0.86145833333333333</v>
      </c>
      <c r="AQ117">
        <v>47.163685999999998</v>
      </c>
      <c r="AR117">
        <v>-88.490548000000004</v>
      </c>
      <c r="AS117">
        <v>317.8</v>
      </c>
      <c r="AT117">
        <v>33.200000000000003</v>
      </c>
      <c r="AU117">
        <v>12</v>
      </c>
      <c r="AV117">
        <v>11</v>
      </c>
      <c r="AW117" t="s">
        <v>239</v>
      </c>
      <c r="AX117">
        <v>1.3</v>
      </c>
      <c r="AY117">
        <v>1.5125</v>
      </c>
      <c r="AZ117">
        <v>2.2124999999999999</v>
      </c>
      <c r="BA117">
        <v>14.686999999999999</v>
      </c>
      <c r="BB117">
        <v>13.94</v>
      </c>
      <c r="BC117">
        <v>0.95</v>
      </c>
      <c r="BD117">
        <v>15.279</v>
      </c>
      <c r="BE117">
        <v>2606.7280000000001</v>
      </c>
      <c r="BF117">
        <v>303.74400000000003</v>
      </c>
      <c r="BG117">
        <v>2.472</v>
      </c>
      <c r="BH117">
        <v>1.7000000000000001E-2</v>
      </c>
      <c r="BI117">
        <v>2.4889999999999999</v>
      </c>
      <c r="BJ117">
        <v>1.9690000000000001</v>
      </c>
      <c r="BK117">
        <v>1.2999999999999999E-2</v>
      </c>
      <c r="BL117">
        <v>1.9830000000000001</v>
      </c>
      <c r="BM117">
        <v>23.420400000000001</v>
      </c>
      <c r="BQ117">
        <v>88.117999999999995</v>
      </c>
      <c r="BR117">
        <v>0.40515000000000001</v>
      </c>
      <c r="BS117">
        <v>-5</v>
      </c>
      <c r="BT117">
        <v>5.5370000000000003E-3</v>
      </c>
      <c r="BU117">
        <v>9.9008529999999997</v>
      </c>
      <c r="BW117" s="4">
        <f t="shared" si="11"/>
        <v>2.6158053625999997</v>
      </c>
      <c r="BX117" t="e">
        <v>#NAME?</v>
      </c>
      <c r="BY117" s="4">
        <f t="shared" si="12"/>
        <v>19106.277396069854</v>
      </c>
      <c r="BZ117" s="4">
        <f t="shared" si="13"/>
        <v>2226.3224706957694</v>
      </c>
      <c r="CA117" s="4">
        <f t="shared" si="14"/>
        <v>14.4319853060471</v>
      </c>
      <c r="CB117" s="4">
        <f t="shared" si="15"/>
        <v>171.66219840616836</v>
      </c>
    </row>
    <row r="118" spans="1:80" customFormat="1" x14ac:dyDescent="0.25">
      <c r="A118" s="26">
        <v>43530</v>
      </c>
      <c r="B118" s="27">
        <v>0.65298059027777777</v>
      </c>
      <c r="C118">
        <v>12.804</v>
      </c>
      <c r="D118">
        <v>2.3706999999999998</v>
      </c>
      <c r="E118">
        <v>23707.221298</v>
      </c>
      <c r="F118">
        <v>133.69999999999999</v>
      </c>
      <c r="G118">
        <v>0.7</v>
      </c>
      <c r="H118">
        <v>3399.3</v>
      </c>
      <c r="J118">
        <v>0.6</v>
      </c>
      <c r="K118">
        <v>0.8679</v>
      </c>
      <c r="L118">
        <v>11.1128</v>
      </c>
      <c r="M118">
        <v>2.0575999999999999</v>
      </c>
      <c r="N118">
        <v>116.0309</v>
      </c>
      <c r="O118">
        <v>0.60760000000000003</v>
      </c>
      <c r="P118">
        <v>116.6</v>
      </c>
      <c r="Q118">
        <v>92.430599999999998</v>
      </c>
      <c r="R118">
        <v>0.48399999999999999</v>
      </c>
      <c r="S118">
        <v>92.9</v>
      </c>
      <c r="T118">
        <v>3399.2728000000002</v>
      </c>
      <c r="W118">
        <v>0</v>
      </c>
      <c r="X118">
        <v>0.52080000000000004</v>
      </c>
      <c r="Y118">
        <v>11.8</v>
      </c>
      <c r="Z118">
        <v>854</v>
      </c>
      <c r="AA118">
        <v>842</v>
      </c>
      <c r="AB118">
        <v>845</v>
      </c>
      <c r="AC118">
        <v>88</v>
      </c>
      <c r="AD118">
        <v>20.67</v>
      </c>
      <c r="AE118">
        <v>0.47</v>
      </c>
      <c r="AF118">
        <v>981</v>
      </c>
      <c r="AG118">
        <v>-2</v>
      </c>
      <c r="AH118">
        <v>43</v>
      </c>
      <c r="AI118">
        <v>36</v>
      </c>
      <c r="AJ118">
        <v>190</v>
      </c>
      <c r="AK118">
        <v>168</v>
      </c>
      <c r="AL118">
        <v>4.2</v>
      </c>
      <c r="AM118">
        <v>175</v>
      </c>
      <c r="AN118" t="s">
        <v>155</v>
      </c>
      <c r="AO118">
        <v>2</v>
      </c>
      <c r="AP118" s="28">
        <v>0.86146990740740748</v>
      </c>
      <c r="AQ118">
        <v>47.163651000000002</v>
      </c>
      <c r="AR118">
        <v>-88.490754999999993</v>
      </c>
      <c r="AS118">
        <v>317.8</v>
      </c>
      <c r="AT118">
        <v>34.5</v>
      </c>
      <c r="AU118">
        <v>12</v>
      </c>
      <c r="AV118">
        <v>11</v>
      </c>
      <c r="AW118" t="s">
        <v>239</v>
      </c>
      <c r="AX118">
        <v>1.2875000000000001</v>
      </c>
      <c r="AY118">
        <v>1.6</v>
      </c>
      <c r="AZ118">
        <v>2.2999999999999998</v>
      </c>
      <c r="BA118">
        <v>14.686999999999999</v>
      </c>
      <c r="BB118">
        <v>13.99</v>
      </c>
      <c r="BC118">
        <v>0.95</v>
      </c>
      <c r="BD118">
        <v>15.215</v>
      </c>
      <c r="BE118">
        <v>2597.3690000000001</v>
      </c>
      <c r="BF118">
        <v>306.096</v>
      </c>
      <c r="BG118">
        <v>2.84</v>
      </c>
      <c r="BH118">
        <v>1.4999999999999999E-2</v>
      </c>
      <c r="BI118">
        <v>2.855</v>
      </c>
      <c r="BJ118">
        <v>2.262</v>
      </c>
      <c r="BK118">
        <v>1.2E-2</v>
      </c>
      <c r="BL118">
        <v>2.274</v>
      </c>
      <c r="BM118">
        <v>25.229500000000002</v>
      </c>
      <c r="BQ118">
        <v>88.501000000000005</v>
      </c>
      <c r="BR118">
        <v>0.32776300000000003</v>
      </c>
      <c r="BS118">
        <v>-5</v>
      </c>
      <c r="BT118">
        <v>5.463E-3</v>
      </c>
      <c r="BU118">
        <v>8.0097090000000009</v>
      </c>
      <c r="BW118" s="4">
        <f t="shared" si="11"/>
        <v>2.1161651178000001</v>
      </c>
      <c r="BX118" t="e">
        <v>#NAME?</v>
      </c>
      <c r="BY118" s="4">
        <f t="shared" si="12"/>
        <v>15401.326944116228</v>
      </c>
      <c r="BZ118" s="4">
        <f t="shared" si="13"/>
        <v>1815.0230376531792</v>
      </c>
      <c r="CA118" s="4">
        <f t="shared" si="14"/>
        <v>13.412727089447401</v>
      </c>
      <c r="CB118" s="4">
        <f t="shared" si="15"/>
        <v>149.60052966543466</v>
      </c>
    </row>
    <row r="119" spans="1:80" customFormat="1" x14ac:dyDescent="0.25">
      <c r="A119" s="26">
        <v>43530</v>
      </c>
      <c r="B119" s="27">
        <v>0.65299216435185181</v>
      </c>
      <c r="C119">
        <v>12.768000000000001</v>
      </c>
      <c r="D119">
        <v>2.3054000000000001</v>
      </c>
      <c r="E119">
        <v>23054.149305999999</v>
      </c>
      <c r="F119">
        <v>148.5</v>
      </c>
      <c r="G119">
        <v>0.7</v>
      </c>
      <c r="H119">
        <v>2737.4</v>
      </c>
      <c r="J119">
        <v>0.5</v>
      </c>
      <c r="K119">
        <v>0.86939999999999995</v>
      </c>
      <c r="L119">
        <v>11.1008</v>
      </c>
      <c r="M119">
        <v>2.0043000000000002</v>
      </c>
      <c r="N119">
        <v>129.12129999999999</v>
      </c>
      <c r="O119">
        <v>0.60860000000000003</v>
      </c>
      <c r="P119">
        <v>129.69999999999999</v>
      </c>
      <c r="Q119">
        <v>102.85850000000001</v>
      </c>
      <c r="R119">
        <v>0.48480000000000001</v>
      </c>
      <c r="S119">
        <v>103.3</v>
      </c>
      <c r="T119">
        <v>2737.4078</v>
      </c>
      <c r="W119">
        <v>0</v>
      </c>
      <c r="X119">
        <v>0.43469999999999998</v>
      </c>
      <c r="Y119">
        <v>11.8</v>
      </c>
      <c r="Z119">
        <v>853</v>
      </c>
      <c r="AA119">
        <v>842</v>
      </c>
      <c r="AB119">
        <v>843</v>
      </c>
      <c r="AC119">
        <v>88</v>
      </c>
      <c r="AD119">
        <v>20.67</v>
      </c>
      <c r="AE119">
        <v>0.47</v>
      </c>
      <c r="AF119">
        <v>981</v>
      </c>
      <c r="AG119">
        <v>-2</v>
      </c>
      <c r="AH119">
        <v>43</v>
      </c>
      <c r="AI119">
        <v>36</v>
      </c>
      <c r="AJ119">
        <v>190</v>
      </c>
      <c r="AK119">
        <v>168</v>
      </c>
      <c r="AL119">
        <v>4.0999999999999996</v>
      </c>
      <c r="AM119">
        <v>174.7</v>
      </c>
      <c r="AN119" t="s">
        <v>155</v>
      </c>
      <c r="AO119">
        <v>2</v>
      </c>
      <c r="AP119" s="28">
        <v>0.8614814814814814</v>
      </c>
      <c r="AQ119">
        <v>47.163615999999998</v>
      </c>
      <c r="AR119">
        <v>-88.490969000000007</v>
      </c>
      <c r="AS119">
        <v>317.89999999999998</v>
      </c>
      <c r="AT119">
        <v>35.700000000000003</v>
      </c>
      <c r="AU119">
        <v>12</v>
      </c>
      <c r="AV119">
        <v>11</v>
      </c>
      <c r="AW119" t="s">
        <v>239</v>
      </c>
      <c r="AX119">
        <v>1.2</v>
      </c>
      <c r="AY119">
        <v>1.6</v>
      </c>
      <c r="AZ119">
        <v>2.2999999999999998</v>
      </c>
      <c r="BA119">
        <v>14.686999999999999</v>
      </c>
      <c r="BB119">
        <v>14.16</v>
      </c>
      <c r="BC119">
        <v>0.96</v>
      </c>
      <c r="BD119">
        <v>15.023</v>
      </c>
      <c r="BE119">
        <v>2620.1489999999999</v>
      </c>
      <c r="BF119">
        <v>301.101</v>
      </c>
      <c r="BG119">
        <v>3.1920000000000002</v>
      </c>
      <c r="BH119">
        <v>1.4999999999999999E-2</v>
      </c>
      <c r="BI119">
        <v>3.2069999999999999</v>
      </c>
      <c r="BJ119">
        <v>2.5419999999999998</v>
      </c>
      <c r="BK119">
        <v>1.2E-2</v>
      </c>
      <c r="BL119">
        <v>2.5539999999999998</v>
      </c>
      <c r="BM119">
        <v>20.517499999999998</v>
      </c>
      <c r="BQ119">
        <v>74.602999999999994</v>
      </c>
      <c r="BR119">
        <v>0.25039099999999997</v>
      </c>
      <c r="BS119">
        <v>-5</v>
      </c>
      <c r="BT119">
        <v>5.0000000000000001E-3</v>
      </c>
      <c r="BU119">
        <v>6.1189299999999998</v>
      </c>
      <c r="BW119" s="4">
        <f t="shared" si="11"/>
        <v>1.6166213059999999</v>
      </c>
      <c r="BX119" t="e">
        <v>#NAME?</v>
      </c>
      <c r="BY119" s="4">
        <f t="shared" si="12"/>
        <v>11868.86590971797</v>
      </c>
      <c r="BZ119" s="4">
        <f t="shared" si="13"/>
        <v>1363.9405218107788</v>
      </c>
      <c r="CA119" s="4">
        <f t="shared" si="14"/>
        <v>11.514863140417999</v>
      </c>
      <c r="CB119" s="4">
        <f t="shared" si="15"/>
        <v>92.941071787382484</v>
      </c>
    </row>
    <row r="120" spans="1:80" customFormat="1" x14ac:dyDescent="0.25">
      <c r="A120" s="26">
        <v>43530</v>
      </c>
      <c r="B120" s="27">
        <v>0.65300373842592596</v>
      </c>
      <c r="C120">
        <v>12.311999999999999</v>
      </c>
      <c r="D120">
        <v>2.5539999999999998</v>
      </c>
      <c r="E120">
        <v>25539.775820999999</v>
      </c>
      <c r="F120">
        <v>153.19999999999999</v>
      </c>
      <c r="G120">
        <v>0.7</v>
      </c>
      <c r="H120">
        <v>1594.3</v>
      </c>
      <c r="J120">
        <v>0.5</v>
      </c>
      <c r="K120">
        <v>0.87170000000000003</v>
      </c>
      <c r="L120">
        <v>10.7323</v>
      </c>
      <c r="M120">
        <v>2.2263000000000002</v>
      </c>
      <c r="N120">
        <v>133.50229999999999</v>
      </c>
      <c r="O120">
        <v>0.61019999999999996</v>
      </c>
      <c r="P120">
        <v>134.1</v>
      </c>
      <c r="Q120">
        <v>106.3485</v>
      </c>
      <c r="R120">
        <v>0.48609999999999998</v>
      </c>
      <c r="S120">
        <v>106.8</v>
      </c>
      <c r="T120">
        <v>1594.2802999999999</v>
      </c>
      <c r="W120">
        <v>0</v>
      </c>
      <c r="X120">
        <v>0.43590000000000001</v>
      </c>
      <c r="Y120">
        <v>11.9</v>
      </c>
      <c r="Z120">
        <v>853</v>
      </c>
      <c r="AA120">
        <v>842</v>
      </c>
      <c r="AB120">
        <v>844</v>
      </c>
      <c r="AC120">
        <v>88</v>
      </c>
      <c r="AD120">
        <v>20.67</v>
      </c>
      <c r="AE120">
        <v>0.47</v>
      </c>
      <c r="AF120">
        <v>981</v>
      </c>
      <c r="AG120">
        <v>-2</v>
      </c>
      <c r="AH120">
        <v>43</v>
      </c>
      <c r="AI120">
        <v>36</v>
      </c>
      <c r="AJ120">
        <v>190</v>
      </c>
      <c r="AK120">
        <v>168</v>
      </c>
      <c r="AL120">
        <v>4.0999999999999996</v>
      </c>
      <c r="AM120">
        <v>174.3</v>
      </c>
      <c r="AN120" t="s">
        <v>155</v>
      </c>
      <c r="AO120">
        <v>2</v>
      </c>
      <c r="AP120" s="28">
        <v>0.86149305555555555</v>
      </c>
      <c r="AQ120">
        <v>47.163581999999998</v>
      </c>
      <c r="AR120">
        <v>-88.491180999999997</v>
      </c>
      <c r="AS120">
        <v>318.10000000000002</v>
      </c>
      <c r="AT120">
        <v>36.4</v>
      </c>
      <c r="AU120">
        <v>12</v>
      </c>
      <c r="AV120">
        <v>11</v>
      </c>
      <c r="AW120" t="s">
        <v>239</v>
      </c>
      <c r="AX120">
        <v>1.2</v>
      </c>
      <c r="AY120">
        <v>1.6</v>
      </c>
      <c r="AZ120">
        <v>2.2875000000000001</v>
      </c>
      <c r="BA120">
        <v>14.686999999999999</v>
      </c>
      <c r="BB120">
        <v>14.43</v>
      </c>
      <c r="BC120">
        <v>0.98</v>
      </c>
      <c r="BD120">
        <v>14.717000000000001</v>
      </c>
      <c r="BE120">
        <v>2583.6750000000002</v>
      </c>
      <c r="BF120">
        <v>341.12299999999999</v>
      </c>
      <c r="BG120">
        <v>3.3660000000000001</v>
      </c>
      <c r="BH120">
        <v>1.4999999999999999E-2</v>
      </c>
      <c r="BI120">
        <v>3.3809999999999998</v>
      </c>
      <c r="BJ120">
        <v>2.681</v>
      </c>
      <c r="BK120">
        <v>1.2E-2</v>
      </c>
      <c r="BL120">
        <v>2.6930000000000001</v>
      </c>
      <c r="BM120">
        <v>12.1877</v>
      </c>
      <c r="BQ120">
        <v>76.293000000000006</v>
      </c>
      <c r="BR120">
        <v>0.214334</v>
      </c>
      <c r="BS120">
        <v>-5</v>
      </c>
      <c r="BT120">
        <v>5.0000000000000001E-3</v>
      </c>
      <c r="BU120">
        <v>5.237787</v>
      </c>
      <c r="BW120" s="4">
        <f t="shared" si="11"/>
        <v>1.3838233253999999</v>
      </c>
      <c r="BX120" t="e">
        <v>#NAME?</v>
      </c>
      <c r="BY120" s="4">
        <f t="shared" si="12"/>
        <v>10018.286923944668</v>
      </c>
      <c r="BZ120" s="4">
        <f t="shared" si="13"/>
        <v>1322.7159338371803</v>
      </c>
      <c r="CA120" s="4">
        <f t="shared" si="14"/>
        <v>10.395667892864099</v>
      </c>
      <c r="CB120" s="4">
        <f t="shared" si="15"/>
        <v>47.258217671711968</v>
      </c>
    </row>
    <row r="121" spans="1:80" customFormat="1" x14ac:dyDescent="0.25">
      <c r="A121" s="26">
        <v>43530</v>
      </c>
      <c r="B121" s="27">
        <v>0.6530153125</v>
      </c>
      <c r="C121">
        <v>12.044</v>
      </c>
      <c r="D121">
        <v>2.9731999999999998</v>
      </c>
      <c r="E121">
        <v>29731.87931</v>
      </c>
      <c r="F121">
        <v>153.4</v>
      </c>
      <c r="G121">
        <v>0.7</v>
      </c>
      <c r="H121">
        <v>1134.5</v>
      </c>
      <c r="J121">
        <v>0.5</v>
      </c>
      <c r="K121">
        <v>0.87050000000000005</v>
      </c>
      <c r="L121">
        <v>10.4839</v>
      </c>
      <c r="M121">
        <v>2.5880999999999998</v>
      </c>
      <c r="N121">
        <v>133.53270000000001</v>
      </c>
      <c r="O121">
        <v>0.60929999999999995</v>
      </c>
      <c r="P121">
        <v>134.1</v>
      </c>
      <c r="Q121">
        <v>106.37269999999999</v>
      </c>
      <c r="R121">
        <v>0.4854</v>
      </c>
      <c r="S121">
        <v>106.9</v>
      </c>
      <c r="T121">
        <v>1134.5211999999999</v>
      </c>
      <c r="W121">
        <v>0</v>
      </c>
      <c r="X121">
        <v>0.43519999999999998</v>
      </c>
      <c r="Y121">
        <v>11.8</v>
      </c>
      <c r="Z121">
        <v>853</v>
      </c>
      <c r="AA121">
        <v>842</v>
      </c>
      <c r="AB121">
        <v>846</v>
      </c>
      <c r="AC121">
        <v>88</v>
      </c>
      <c r="AD121">
        <v>20.67</v>
      </c>
      <c r="AE121">
        <v>0.47</v>
      </c>
      <c r="AF121">
        <v>981</v>
      </c>
      <c r="AG121">
        <v>-2</v>
      </c>
      <c r="AH121">
        <v>43</v>
      </c>
      <c r="AI121">
        <v>36</v>
      </c>
      <c r="AJ121">
        <v>190</v>
      </c>
      <c r="AK121">
        <v>168</v>
      </c>
      <c r="AL121">
        <v>4.0999999999999996</v>
      </c>
      <c r="AM121">
        <v>174</v>
      </c>
      <c r="AN121" t="s">
        <v>155</v>
      </c>
      <c r="AO121">
        <v>2</v>
      </c>
      <c r="AP121" s="28">
        <v>0.8615046296296297</v>
      </c>
      <c r="AQ121">
        <v>47.163536999999998</v>
      </c>
      <c r="AR121">
        <v>-88.491375000000005</v>
      </c>
      <c r="AS121">
        <v>318</v>
      </c>
      <c r="AT121">
        <v>35.6</v>
      </c>
      <c r="AU121">
        <v>12</v>
      </c>
      <c r="AV121">
        <v>11</v>
      </c>
      <c r="AW121" t="s">
        <v>239</v>
      </c>
      <c r="AX121">
        <v>1.2</v>
      </c>
      <c r="AY121">
        <v>1.6</v>
      </c>
      <c r="AZ121">
        <v>2.2000000000000002</v>
      </c>
      <c r="BA121">
        <v>14.686999999999999</v>
      </c>
      <c r="BB121">
        <v>14.28</v>
      </c>
      <c r="BC121">
        <v>0.97</v>
      </c>
      <c r="BD121">
        <v>14.88</v>
      </c>
      <c r="BE121">
        <v>2510.9270000000001</v>
      </c>
      <c r="BF121">
        <v>394.517</v>
      </c>
      <c r="BG121">
        <v>3.3490000000000002</v>
      </c>
      <c r="BH121">
        <v>1.4999999999999999E-2</v>
      </c>
      <c r="BI121">
        <v>3.3639999999999999</v>
      </c>
      <c r="BJ121">
        <v>2.6680000000000001</v>
      </c>
      <c r="BK121">
        <v>1.2E-2</v>
      </c>
      <c r="BL121">
        <v>2.68</v>
      </c>
      <c r="BM121">
        <v>8.6285000000000007</v>
      </c>
      <c r="BQ121">
        <v>75.793999999999997</v>
      </c>
      <c r="BR121">
        <v>0.22747999999999999</v>
      </c>
      <c r="BS121">
        <v>-5</v>
      </c>
      <c r="BT121">
        <v>5.0000000000000001E-3</v>
      </c>
      <c r="BU121">
        <v>5.559043</v>
      </c>
      <c r="BW121" s="4">
        <f t="shared" si="11"/>
        <v>1.4686991605999999</v>
      </c>
      <c r="BX121" t="e">
        <v>#NAME?</v>
      </c>
      <c r="BY121" s="4">
        <f t="shared" si="12"/>
        <v>10333.367365865999</v>
      </c>
      <c r="BZ121" s="4">
        <f t="shared" si="13"/>
        <v>1623.579296841109</v>
      </c>
      <c r="CA121" s="4">
        <f t="shared" si="14"/>
        <v>10.979779233777201</v>
      </c>
      <c r="CB121" s="4">
        <f t="shared" si="15"/>
        <v>35.509379729627646</v>
      </c>
    </row>
    <row r="122" spans="1:80" customFormat="1" x14ac:dyDescent="0.25">
      <c r="A122" s="26">
        <v>43530</v>
      </c>
      <c r="B122" s="27">
        <v>0.65302688657407404</v>
      </c>
      <c r="C122">
        <v>12.250999999999999</v>
      </c>
      <c r="D122">
        <v>2.8229000000000002</v>
      </c>
      <c r="E122">
        <v>28229.304636000001</v>
      </c>
      <c r="F122">
        <v>149.80000000000001</v>
      </c>
      <c r="G122">
        <v>0.7</v>
      </c>
      <c r="H122">
        <v>1044.5</v>
      </c>
      <c r="J122">
        <v>0.5</v>
      </c>
      <c r="K122">
        <v>0.87029999999999996</v>
      </c>
      <c r="L122">
        <v>10.661899999999999</v>
      </c>
      <c r="M122">
        <v>2.4567999999999999</v>
      </c>
      <c r="N122">
        <v>130.40690000000001</v>
      </c>
      <c r="O122">
        <v>0.60919999999999996</v>
      </c>
      <c r="P122">
        <v>131</v>
      </c>
      <c r="Q122">
        <v>103.8826</v>
      </c>
      <c r="R122">
        <v>0.48530000000000001</v>
      </c>
      <c r="S122">
        <v>104.4</v>
      </c>
      <c r="T122">
        <v>1044.4639</v>
      </c>
      <c r="W122">
        <v>0</v>
      </c>
      <c r="X122">
        <v>0.43519999999999998</v>
      </c>
      <c r="Y122">
        <v>11.8</v>
      </c>
      <c r="Z122">
        <v>854</v>
      </c>
      <c r="AA122">
        <v>842</v>
      </c>
      <c r="AB122">
        <v>845</v>
      </c>
      <c r="AC122">
        <v>88</v>
      </c>
      <c r="AD122">
        <v>20.67</v>
      </c>
      <c r="AE122">
        <v>0.47</v>
      </c>
      <c r="AF122">
        <v>981</v>
      </c>
      <c r="AG122">
        <v>-2</v>
      </c>
      <c r="AH122">
        <v>42.463000000000001</v>
      </c>
      <c r="AI122">
        <v>36</v>
      </c>
      <c r="AJ122">
        <v>190</v>
      </c>
      <c r="AK122">
        <v>168</v>
      </c>
      <c r="AL122">
        <v>4.0999999999999996</v>
      </c>
      <c r="AM122">
        <v>174</v>
      </c>
      <c r="AN122" t="s">
        <v>155</v>
      </c>
      <c r="AO122">
        <v>2</v>
      </c>
      <c r="AP122" s="28">
        <v>0.86151620370370363</v>
      </c>
      <c r="AQ122">
        <v>47.163491</v>
      </c>
      <c r="AR122">
        <v>-88.491562999999999</v>
      </c>
      <c r="AS122">
        <v>318</v>
      </c>
      <c r="AT122">
        <v>35.1</v>
      </c>
      <c r="AU122">
        <v>12</v>
      </c>
      <c r="AV122">
        <v>11</v>
      </c>
      <c r="AW122" t="s">
        <v>239</v>
      </c>
      <c r="AX122">
        <v>1.2</v>
      </c>
      <c r="AY122">
        <v>1.6125</v>
      </c>
      <c r="AZ122">
        <v>2.2124999999999999</v>
      </c>
      <c r="BA122">
        <v>14.686999999999999</v>
      </c>
      <c r="BB122">
        <v>14.27</v>
      </c>
      <c r="BC122">
        <v>0.97</v>
      </c>
      <c r="BD122">
        <v>14.901</v>
      </c>
      <c r="BE122">
        <v>2546.2489999999998</v>
      </c>
      <c r="BF122">
        <v>373.44</v>
      </c>
      <c r="BG122">
        <v>3.2610000000000001</v>
      </c>
      <c r="BH122">
        <v>1.4999999999999999E-2</v>
      </c>
      <c r="BI122">
        <v>3.2770000000000001</v>
      </c>
      <c r="BJ122">
        <v>2.5979999999999999</v>
      </c>
      <c r="BK122">
        <v>1.2E-2</v>
      </c>
      <c r="BL122">
        <v>2.61</v>
      </c>
      <c r="BM122">
        <v>7.9208999999999996</v>
      </c>
      <c r="BQ122">
        <v>75.563999999999993</v>
      </c>
      <c r="BR122">
        <v>0.22452</v>
      </c>
      <c r="BS122">
        <v>-5</v>
      </c>
      <c r="BT122">
        <v>5.0000000000000001E-3</v>
      </c>
      <c r="BU122">
        <v>5.486707</v>
      </c>
      <c r="BW122" s="4">
        <f t="shared" si="11"/>
        <v>1.4495879893999999</v>
      </c>
      <c r="BX122" t="e">
        <v>#NAME?</v>
      </c>
      <c r="BY122" s="4">
        <f t="shared" si="12"/>
        <v>10342.377593575431</v>
      </c>
      <c r="BZ122" s="4">
        <f t="shared" si="13"/>
        <v>1516.8420246978237</v>
      </c>
      <c r="CA122" s="4">
        <f t="shared" si="14"/>
        <v>10.5525802810758</v>
      </c>
      <c r="CB122" s="4">
        <f t="shared" si="15"/>
        <v>32.173184429704882</v>
      </c>
    </row>
    <row r="123" spans="1:80" customFormat="1" x14ac:dyDescent="0.25">
      <c r="A123" s="26">
        <v>43530</v>
      </c>
      <c r="B123" s="27">
        <v>0.65303846064814819</v>
      </c>
      <c r="C123">
        <v>12.739000000000001</v>
      </c>
      <c r="D123">
        <v>2.1193</v>
      </c>
      <c r="E123">
        <v>21192.880795000001</v>
      </c>
      <c r="F123">
        <v>144.30000000000001</v>
      </c>
      <c r="G123">
        <v>0.7</v>
      </c>
      <c r="H123">
        <v>1131.9000000000001</v>
      </c>
      <c r="J123">
        <v>0.5</v>
      </c>
      <c r="K123">
        <v>0.87270000000000003</v>
      </c>
      <c r="L123">
        <v>11.117800000000001</v>
      </c>
      <c r="M123">
        <v>1.8494999999999999</v>
      </c>
      <c r="N123">
        <v>125.89360000000001</v>
      </c>
      <c r="O123">
        <v>0.6109</v>
      </c>
      <c r="P123">
        <v>126.5</v>
      </c>
      <c r="Q123">
        <v>100.2873</v>
      </c>
      <c r="R123">
        <v>0.48659999999999998</v>
      </c>
      <c r="S123">
        <v>100.8</v>
      </c>
      <c r="T123">
        <v>1131.8933</v>
      </c>
      <c r="W123">
        <v>0</v>
      </c>
      <c r="X123">
        <v>0.43640000000000001</v>
      </c>
      <c r="Y123">
        <v>11.9</v>
      </c>
      <c r="Z123">
        <v>853</v>
      </c>
      <c r="AA123">
        <v>842</v>
      </c>
      <c r="AB123">
        <v>844</v>
      </c>
      <c r="AC123">
        <v>88</v>
      </c>
      <c r="AD123">
        <v>20.67</v>
      </c>
      <c r="AE123">
        <v>0.47</v>
      </c>
      <c r="AF123">
        <v>981</v>
      </c>
      <c r="AG123">
        <v>-2</v>
      </c>
      <c r="AH123">
        <v>42</v>
      </c>
      <c r="AI123">
        <v>36</v>
      </c>
      <c r="AJ123">
        <v>190</v>
      </c>
      <c r="AK123">
        <v>168.5</v>
      </c>
      <c r="AL123">
        <v>4.0999999999999996</v>
      </c>
      <c r="AM123">
        <v>174</v>
      </c>
      <c r="AN123" t="s">
        <v>155</v>
      </c>
      <c r="AO123">
        <v>2</v>
      </c>
      <c r="AP123" s="28">
        <v>0.86152777777777778</v>
      </c>
      <c r="AQ123">
        <v>47.163398999999998</v>
      </c>
      <c r="AR123">
        <v>-88.491654999999994</v>
      </c>
      <c r="AS123">
        <v>317.7</v>
      </c>
      <c r="AT123">
        <v>31</v>
      </c>
      <c r="AU123">
        <v>12</v>
      </c>
      <c r="AV123">
        <v>11</v>
      </c>
      <c r="AW123" t="s">
        <v>239</v>
      </c>
      <c r="AX123">
        <v>1.2</v>
      </c>
      <c r="AY123">
        <v>1.7124999999999999</v>
      </c>
      <c r="AZ123">
        <v>2.2999999999999998</v>
      </c>
      <c r="BA123">
        <v>14.686999999999999</v>
      </c>
      <c r="BB123">
        <v>14.55</v>
      </c>
      <c r="BC123">
        <v>0.99</v>
      </c>
      <c r="BD123">
        <v>14.585000000000001</v>
      </c>
      <c r="BE123">
        <v>2684.1950000000002</v>
      </c>
      <c r="BF123">
        <v>284.20800000000003</v>
      </c>
      <c r="BG123">
        <v>3.1829999999999998</v>
      </c>
      <c r="BH123">
        <v>1.4999999999999999E-2</v>
      </c>
      <c r="BI123">
        <v>3.198</v>
      </c>
      <c r="BJ123">
        <v>2.536</v>
      </c>
      <c r="BK123">
        <v>1.2E-2</v>
      </c>
      <c r="BL123">
        <v>2.548</v>
      </c>
      <c r="BM123">
        <v>8.6778999999999993</v>
      </c>
      <c r="BQ123">
        <v>76.602000000000004</v>
      </c>
      <c r="BR123">
        <v>0.229628</v>
      </c>
      <c r="BS123">
        <v>-5</v>
      </c>
      <c r="BT123">
        <v>5.0000000000000001E-3</v>
      </c>
      <c r="BU123">
        <v>5.6115339999999998</v>
      </c>
      <c r="BW123" s="4">
        <f t="shared" si="11"/>
        <v>1.4825672827999998</v>
      </c>
      <c r="BX123" t="e">
        <v>#NAME?</v>
      </c>
      <c r="BY123" s="4">
        <f t="shared" si="12"/>
        <v>11150.732849247739</v>
      </c>
      <c r="BZ123" s="4">
        <f t="shared" si="13"/>
        <v>1180.6621656098016</v>
      </c>
      <c r="CA123" s="4">
        <f t="shared" si="14"/>
        <v>10.535098420827198</v>
      </c>
      <c r="CB123" s="4">
        <f t="shared" si="15"/>
        <v>36.049893764233573</v>
      </c>
    </row>
    <row r="124" spans="1:80" customFormat="1" x14ac:dyDescent="0.25">
      <c r="A124" s="26">
        <v>43530</v>
      </c>
      <c r="B124" s="27">
        <v>0.65305003472222223</v>
      </c>
      <c r="C124">
        <v>13.228999999999999</v>
      </c>
      <c r="D124">
        <v>1.5690999999999999</v>
      </c>
      <c r="E124">
        <v>15691.364744</v>
      </c>
      <c r="F124">
        <v>137</v>
      </c>
      <c r="G124">
        <v>0.8</v>
      </c>
      <c r="H124">
        <v>1285.5999999999999</v>
      </c>
      <c r="J124">
        <v>0.5</v>
      </c>
      <c r="K124">
        <v>0.87370000000000003</v>
      </c>
      <c r="L124">
        <v>11.5579</v>
      </c>
      <c r="M124">
        <v>1.3709</v>
      </c>
      <c r="N124">
        <v>119.65989999999999</v>
      </c>
      <c r="O124">
        <v>0.69889999999999997</v>
      </c>
      <c r="P124">
        <v>120.4</v>
      </c>
      <c r="Q124">
        <v>95.3215</v>
      </c>
      <c r="R124">
        <v>0.55679999999999996</v>
      </c>
      <c r="S124">
        <v>95.9</v>
      </c>
      <c r="T124">
        <v>1285.5515</v>
      </c>
      <c r="W124">
        <v>0</v>
      </c>
      <c r="X124">
        <v>0.43680000000000002</v>
      </c>
      <c r="Y124">
        <v>11.8</v>
      </c>
      <c r="Z124">
        <v>853</v>
      </c>
      <c r="AA124">
        <v>841</v>
      </c>
      <c r="AB124">
        <v>843</v>
      </c>
      <c r="AC124">
        <v>88</v>
      </c>
      <c r="AD124">
        <v>20.67</v>
      </c>
      <c r="AE124">
        <v>0.47</v>
      </c>
      <c r="AF124">
        <v>981</v>
      </c>
      <c r="AG124">
        <v>-2</v>
      </c>
      <c r="AH124">
        <v>42</v>
      </c>
      <c r="AI124">
        <v>36</v>
      </c>
      <c r="AJ124">
        <v>190</v>
      </c>
      <c r="AK124">
        <v>168.5</v>
      </c>
      <c r="AL124">
        <v>4.0999999999999996</v>
      </c>
      <c r="AM124">
        <v>174</v>
      </c>
      <c r="AN124" t="s">
        <v>155</v>
      </c>
      <c r="AO124">
        <v>2</v>
      </c>
      <c r="AP124" s="28">
        <v>0.86153935185185182</v>
      </c>
      <c r="AQ124">
        <v>47.163308000000001</v>
      </c>
      <c r="AR124">
        <v>-88.491759999999999</v>
      </c>
      <c r="AS124">
        <v>317.89999999999998</v>
      </c>
      <c r="AT124">
        <v>29</v>
      </c>
      <c r="AU124">
        <v>12</v>
      </c>
      <c r="AV124">
        <v>11</v>
      </c>
      <c r="AW124" t="s">
        <v>239</v>
      </c>
      <c r="AX124">
        <v>1.2625</v>
      </c>
      <c r="AY124">
        <v>1.7</v>
      </c>
      <c r="AZ124">
        <v>2.35</v>
      </c>
      <c r="BA124">
        <v>14.686999999999999</v>
      </c>
      <c r="BB124">
        <v>14.66</v>
      </c>
      <c r="BC124">
        <v>1</v>
      </c>
      <c r="BD124">
        <v>14.46</v>
      </c>
      <c r="BE124">
        <v>2795.4389999999999</v>
      </c>
      <c r="BF124">
        <v>211.03399999999999</v>
      </c>
      <c r="BG124">
        <v>3.0310000000000001</v>
      </c>
      <c r="BH124">
        <v>1.7999999999999999E-2</v>
      </c>
      <c r="BI124">
        <v>3.048</v>
      </c>
      <c r="BJ124">
        <v>2.4140000000000001</v>
      </c>
      <c r="BK124">
        <v>1.4E-2</v>
      </c>
      <c r="BL124">
        <v>2.4279999999999999</v>
      </c>
      <c r="BM124">
        <v>9.8734999999999999</v>
      </c>
      <c r="BQ124">
        <v>76.822000000000003</v>
      </c>
      <c r="BR124">
        <v>0.25858300000000001</v>
      </c>
      <c r="BS124">
        <v>-5</v>
      </c>
      <c r="BT124">
        <v>5.5360000000000001E-3</v>
      </c>
      <c r="BU124">
        <v>6.3191319999999997</v>
      </c>
      <c r="BW124" s="4">
        <f t="shared" si="11"/>
        <v>1.6695146743999998</v>
      </c>
      <c r="BX124" t="e">
        <v>#NAME?</v>
      </c>
      <c r="BY124" s="4">
        <f t="shared" si="12"/>
        <v>13077.212973233201</v>
      </c>
      <c r="BZ124" s="4">
        <f t="shared" si="13"/>
        <v>987.22832535186626</v>
      </c>
      <c r="CA124" s="4">
        <f t="shared" si="14"/>
        <v>11.292820954914399</v>
      </c>
      <c r="CB124" s="4">
        <f t="shared" si="15"/>
        <v>46.188760438420594</v>
      </c>
    </row>
    <row r="125" spans="1:80" customFormat="1" x14ac:dyDescent="0.25">
      <c r="A125" s="26">
        <v>43530</v>
      </c>
      <c r="B125" s="27">
        <v>0.65306160879629627</v>
      </c>
      <c r="C125">
        <v>13.51</v>
      </c>
      <c r="D125">
        <v>1.2296</v>
      </c>
      <c r="E125">
        <v>12295.704809000001</v>
      </c>
      <c r="F125">
        <v>126.7</v>
      </c>
      <c r="G125">
        <v>0.8</v>
      </c>
      <c r="H125">
        <v>1493.3</v>
      </c>
      <c r="J125">
        <v>0.56000000000000005</v>
      </c>
      <c r="K125">
        <v>0.87429999999999997</v>
      </c>
      <c r="L125">
        <v>11.8117</v>
      </c>
      <c r="M125">
        <v>1.075</v>
      </c>
      <c r="N125">
        <v>110.77290000000001</v>
      </c>
      <c r="O125">
        <v>0.69940000000000002</v>
      </c>
      <c r="P125">
        <v>111.5</v>
      </c>
      <c r="Q125">
        <v>88.242099999999994</v>
      </c>
      <c r="R125">
        <v>0.55720000000000003</v>
      </c>
      <c r="S125">
        <v>88.8</v>
      </c>
      <c r="T125">
        <v>1493.3404</v>
      </c>
      <c r="W125">
        <v>0</v>
      </c>
      <c r="X125">
        <v>0.48849999999999999</v>
      </c>
      <c r="Y125">
        <v>11.8</v>
      </c>
      <c r="Z125">
        <v>854</v>
      </c>
      <c r="AA125">
        <v>842</v>
      </c>
      <c r="AB125">
        <v>843</v>
      </c>
      <c r="AC125">
        <v>88</v>
      </c>
      <c r="AD125">
        <v>20.67</v>
      </c>
      <c r="AE125">
        <v>0.47</v>
      </c>
      <c r="AF125">
        <v>981</v>
      </c>
      <c r="AG125">
        <v>-2</v>
      </c>
      <c r="AH125">
        <v>42</v>
      </c>
      <c r="AI125">
        <v>36</v>
      </c>
      <c r="AJ125">
        <v>190</v>
      </c>
      <c r="AK125">
        <v>168</v>
      </c>
      <c r="AL125">
        <v>4.0999999999999996</v>
      </c>
      <c r="AM125">
        <v>174</v>
      </c>
      <c r="AN125" t="s">
        <v>155</v>
      </c>
      <c r="AO125">
        <v>2</v>
      </c>
      <c r="AP125" s="28">
        <v>0.86155092592592597</v>
      </c>
      <c r="AQ125">
        <v>47.163212999999999</v>
      </c>
      <c r="AR125">
        <v>-88.491850999999997</v>
      </c>
      <c r="AS125">
        <v>318</v>
      </c>
      <c r="AT125">
        <v>28.4</v>
      </c>
      <c r="AU125">
        <v>12</v>
      </c>
      <c r="AV125">
        <v>11</v>
      </c>
      <c r="AW125" t="s">
        <v>239</v>
      </c>
      <c r="AX125">
        <v>1.712488</v>
      </c>
      <c r="AY125">
        <v>1.0124880000000001</v>
      </c>
      <c r="AZ125">
        <v>2.712488</v>
      </c>
      <c r="BA125">
        <v>14.686999999999999</v>
      </c>
      <c r="BB125">
        <v>14.74</v>
      </c>
      <c r="BC125">
        <v>1</v>
      </c>
      <c r="BD125">
        <v>14.378</v>
      </c>
      <c r="BE125">
        <v>2861.5219999999999</v>
      </c>
      <c r="BF125">
        <v>165.75700000000001</v>
      </c>
      <c r="BG125">
        <v>2.81</v>
      </c>
      <c r="BH125">
        <v>1.7999999999999999E-2</v>
      </c>
      <c r="BI125">
        <v>2.8279999999999998</v>
      </c>
      <c r="BJ125">
        <v>2.2389999999999999</v>
      </c>
      <c r="BK125">
        <v>1.4E-2</v>
      </c>
      <c r="BL125">
        <v>2.2530000000000001</v>
      </c>
      <c r="BM125">
        <v>11.488300000000001</v>
      </c>
      <c r="BQ125">
        <v>86.049000000000007</v>
      </c>
      <c r="BR125">
        <v>0.299265</v>
      </c>
      <c r="BS125">
        <v>-5</v>
      </c>
      <c r="BT125">
        <v>5.463E-3</v>
      </c>
      <c r="BU125">
        <v>7.3132950000000001</v>
      </c>
      <c r="BW125" s="4">
        <f t="shared" si="11"/>
        <v>1.932172539</v>
      </c>
      <c r="BX125" t="e">
        <v>#NAME?</v>
      </c>
      <c r="BY125" s="4">
        <f t="shared" si="12"/>
        <v>15492.372502253096</v>
      </c>
      <c r="BZ125" s="4">
        <f t="shared" si="13"/>
        <v>897.41375004489453</v>
      </c>
      <c r="CA125" s="4">
        <f t="shared" si="14"/>
        <v>12.122018293951498</v>
      </c>
      <c r="CB125" s="4">
        <f t="shared" si="15"/>
        <v>62.198027139974549</v>
      </c>
    </row>
    <row r="126" spans="1:80" customFormat="1" x14ac:dyDescent="0.25">
      <c r="A126" s="26">
        <v>43530</v>
      </c>
      <c r="B126" s="27">
        <v>0.65307318287037031</v>
      </c>
      <c r="C126">
        <v>13.483000000000001</v>
      </c>
      <c r="D126">
        <v>1.3387</v>
      </c>
      <c r="E126">
        <v>13386.7</v>
      </c>
      <c r="F126">
        <v>119.3</v>
      </c>
      <c r="G126">
        <v>0.8</v>
      </c>
      <c r="H126">
        <v>1998.1</v>
      </c>
      <c r="J126">
        <v>0.6</v>
      </c>
      <c r="K126">
        <v>0.87309999999999999</v>
      </c>
      <c r="L126">
        <v>11.7722</v>
      </c>
      <c r="M126">
        <v>1.1688000000000001</v>
      </c>
      <c r="N126">
        <v>104.1176</v>
      </c>
      <c r="O126">
        <v>0.69850000000000001</v>
      </c>
      <c r="P126">
        <v>104.8</v>
      </c>
      <c r="Q126">
        <v>82.9405</v>
      </c>
      <c r="R126">
        <v>0.55640000000000001</v>
      </c>
      <c r="S126">
        <v>83.5</v>
      </c>
      <c r="T126">
        <v>1998.0781999999999</v>
      </c>
      <c r="W126">
        <v>0</v>
      </c>
      <c r="X126">
        <v>0.52390000000000003</v>
      </c>
      <c r="Y126">
        <v>11.8</v>
      </c>
      <c r="Z126">
        <v>855</v>
      </c>
      <c r="AA126">
        <v>843</v>
      </c>
      <c r="AB126">
        <v>844</v>
      </c>
      <c r="AC126">
        <v>88</v>
      </c>
      <c r="AD126">
        <v>20.67</v>
      </c>
      <c r="AE126">
        <v>0.47</v>
      </c>
      <c r="AF126">
        <v>981</v>
      </c>
      <c r="AG126">
        <v>-2</v>
      </c>
      <c r="AH126">
        <v>42</v>
      </c>
      <c r="AI126">
        <v>36</v>
      </c>
      <c r="AJ126">
        <v>190</v>
      </c>
      <c r="AK126">
        <v>168</v>
      </c>
      <c r="AL126">
        <v>4.0999999999999996</v>
      </c>
      <c r="AM126">
        <v>174</v>
      </c>
      <c r="AN126" t="s">
        <v>155</v>
      </c>
      <c r="AO126">
        <v>2</v>
      </c>
      <c r="AP126" s="28">
        <v>0.8615624999999999</v>
      </c>
      <c r="AQ126">
        <v>47.1631</v>
      </c>
      <c r="AR126">
        <v>-88.491911999999999</v>
      </c>
      <c r="AS126">
        <v>317.7</v>
      </c>
      <c r="AT126">
        <v>28.4</v>
      </c>
      <c r="AU126">
        <v>12</v>
      </c>
      <c r="AV126">
        <v>11</v>
      </c>
      <c r="AW126" t="s">
        <v>239</v>
      </c>
      <c r="AX126">
        <v>1.8124119999999999</v>
      </c>
      <c r="AY126">
        <v>1.1372370000000001</v>
      </c>
      <c r="AZ126">
        <v>2.8248250000000001</v>
      </c>
      <c r="BA126">
        <v>14.686999999999999</v>
      </c>
      <c r="BB126">
        <v>14.59</v>
      </c>
      <c r="BC126">
        <v>0.99</v>
      </c>
      <c r="BD126">
        <v>14.536</v>
      </c>
      <c r="BE126">
        <v>2829.1469999999999</v>
      </c>
      <c r="BF126">
        <v>178.77500000000001</v>
      </c>
      <c r="BG126">
        <v>2.62</v>
      </c>
      <c r="BH126">
        <v>1.7999999999999999E-2</v>
      </c>
      <c r="BI126">
        <v>2.6379999999999999</v>
      </c>
      <c r="BJ126">
        <v>2.0870000000000002</v>
      </c>
      <c r="BK126">
        <v>1.4E-2</v>
      </c>
      <c r="BL126">
        <v>2.101</v>
      </c>
      <c r="BM126">
        <v>15.2484</v>
      </c>
      <c r="BQ126">
        <v>91.539000000000001</v>
      </c>
      <c r="BR126">
        <v>0.39619900000000002</v>
      </c>
      <c r="BS126">
        <v>-5</v>
      </c>
      <c r="BT126">
        <v>5.0000000000000001E-3</v>
      </c>
      <c r="BU126">
        <v>9.6821129999999993</v>
      </c>
      <c r="BW126" s="4">
        <f t="shared" si="11"/>
        <v>2.5580142545999998</v>
      </c>
      <c r="BX126" t="e">
        <v>#NAME?</v>
      </c>
      <c r="BY126" s="4">
        <f t="shared" si="12"/>
        <v>20278.38713751642</v>
      </c>
      <c r="BZ126" s="4">
        <f t="shared" si="13"/>
        <v>1281.3998920909723</v>
      </c>
      <c r="CA126" s="4">
        <f t="shared" si="14"/>
        <v>14.958923645889298</v>
      </c>
      <c r="CB126" s="4">
        <f t="shared" si="15"/>
        <v>109.29547260276875</v>
      </c>
    </row>
    <row r="127" spans="1:80" customFormat="1" x14ac:dyDescent="0.25">
      <c r="A127" s="26">
        <v>43530</v>
      </c>
      <c r="B127" s="27">
        <v>0.65308475694444446</v>
      </c>
      <c r="C127">
        <v>13.129</v>
      </c>
      <c r="D127">
        <v>1.9346000000000001</v>
      </c>
      <c r="E127">
        <v>19346.119792000001</v>
      </c>
      <c r="F127">
        <v>118.3</v>
      </c>
      <c r="G127">
        <v>0.8</v>
      </c>
      <c r="H127">
        <v>2355</v>
      </c>
      <c r="J127">
        <v>0.7</v>
      </c>
      <c r="K127">
        <v>0.87019999999999997</v>
      </c>
      <c r="L127">
        <v>11.4254</v>
      </c>
      <c r="M127">
        <v>1.6836</v>
      </c>
      <c r="N127">
        <v>102.96939999999999</v>
      </c>
      <c r="O127">
        <v>0.69620000000000004</v>
      </c>
      <c r="P127">
        <v>103.7</v>
      </c>
      <c r="Q127">
        <v>82.025800000000004</v>
      </c>
      <c r="R127">
        <v>0.55459999999999998</v>
      </c>
      <c r="S127">
        <v>82.6</v>
      </c>
      <c r="T127">
        <v>2354.9987999999998</v>
      </c>
      <c r="W127">
        <v>0</v>
      </c>
      <c r="X127">
        <v>0.60919999999999996</v>
      </c>
      <c r="Y127">
        <v>11.8</v>
      </c>
      <c r="Z127">
        <v>856</v>
      </c>
      <c r="AA127">
        <v>845</v>
      </c>
      <c r="AB127">
        <v>845</v>
      </c>
      <c r="AC127">
        <v>88</v>
      </c>
      <c r="AD127">
        <v>20.67</v>
      </c>
      <c r="AE127">
        <v>0.47</v>
      </c>
      <c r="AF127">
        <v>981</v>
      </c>
      <c r="AG127">
        <v>-2</v>
      </c>
      <c r="AH127">
        <v>42</v>
      </c>
      <c r="AI127">
        <v>36</v>
      </c>
      <c r="AJ127">
        <v>190</v>
      </c>
      <c r="AK127">
        <v>168</v>
      </c>
      <c r="AL127">
        <v>4</v>
      </c>
      <c r="AM127">
        <v>174</v>
      </c>
      <c r="AN127" t="s">
        <v>155</v>
      </c>
      <c r="AO127">
        <v>2</v>
      </c>
      <c r="AP127" s="28">
        <v>0.86157407407407405</v>
      </c>
      <c r="AQ127">
        <v>47.162979999999997</v>
      </c>
      <c r="AR127">
        <v>-88.491941999999995</v>
      </c>
      <c r="AS127">
        <v>317.60000000000002</v>
      </c>
      <c r="AT127">
        <v>28.6</v>
      </c>
      <c r="AU127">
        <v>12</v>
      </c>
      <c r="AV127">
        <v>11</v>
      </c>
      <c r="AW127" t="s">
        <v>239</v>
      </c>
      <c r="AX127">
        <v>1.9125000000000001</v>
      </c>
      <c r="AY127">
        <v>1.4125000000000001</v>
      </c>
      <c r="AZ127">
        <v>3</v>
      </c>
      <c r="BA127">
        <v>14.686999999999999</v>
      </c>
      <c r="BB127">
        <v>14.26</v>
      </c>
      <c r="BC127">
        <v>0.97</v>
      </c>
      <c r="BD127">
        <v>14.912000000000001</v>
      </c>
      <c r="BE127">
        <v>2703.748</v>
      </c>
      <c r="BF127">
        <v>253.571</v>
      </c>
      <c r="BG127">
        <v>2.552</v>
      </c>
      <c r="BH127">
        <v>1.7000000000000001E-2</v>
      </c>
      <c r="BI127">
        <v>2.569</v>
      </c>
      <c r="BJ127">
        <v>2.0329999999999999</v>
      </c>
      <c r="BK127">
        <v>1.4E-2</v>
      </c>
      <c r="BL127">
        <v>2.0459999999999998</v>
      </c>
      <c r="BM127">
        <v>17.696899999999999</v>
      </c>
      <c r="BQ127">
        <v>104.816</v>
      </c>
      <c r="BR127">
        <v>0.47433199999999998</v>
      </c>
      <c r="BS127">
        <v>-5</v>
      </c>
      <c r="BT127">
        <v>5.5370000000000003E-3</v>
      </c>
      <c r="BU127">
        <v>11.591488999999999</v>
      </c>
      <c r="BW127" s="4">
        <f t="shared" si="11"/>
        <v>3.0624713937999997</v>
      </c>
      <c r="BX127" t="e">
        <v>#NAME?</v>
      </c>
      <c r="BY127" s="4">
        <f t="shared" si="12"/>
        <v>23201.346388131511</v>
      </c>
      <c r="BZ127" s="4">
        <f t="shared" si="13"/>
        <v>2175.9382179792256</v>
      </c>
      <c r="CA127" s="4">
        <f t="shared" si="14"/>
        <v>17.445537530521097</v>
      </c>
      <c r="CB127" s="4">
        <f t="shared" si="15"/>
        <v>151.86027207273921</v>
      </c>
    </row>
    <row r="128" spans="1:80" customFormat="1" x14ac:dyDescent="0.25">
      <c r="A128" s="26">
        <v>43530</v>
      </c>
      <c r="B128" s="27">
        <v>0.65309633101851849</v>
      </c>
      <c r="C128">
        <v>12.930999999999999</v>
      </c>
      <c r="D128">
        <v>2.5727000000000002</v>
      </c>
      <c r="E128">
        <v>25726.623897000001</v>
      </c>
      <c r="F128">
        <v>131.5</v>
      </c>
      <c r="G128">
        <v>0.8</v>
      </c>
      <c r="H128">
        <v>2601.3000000000002</v>
      </c>
      <c r="J128">
        <v>0.7</v>
      </c>
      <c r="K128">
        <v>0.8659</v>
      </c>
      <c r="L128">
        <v>11.1973</v>
      </c>
      <c r="M128">
        <v>2.2277</v>
      </c>
      <c r="N128">
        <v>113.8548</v>
      </c>
      <c r="O128">
        <v>0.68140000000000001</v>
      </c>
      <c r="P128">
        <v>114.5</v>
      </c>
      <c r="Q128">
        <v>90.697199999999995</v>
      </c>
      <c r="R128">
        <v>0.54279999999999995</v>
      </c>
      <c r="S128">
        <v>91.2</v>
      </c>
      <c r="T128">
        <v>2601.3335999999999</v>
      </c>
      <c r="W128">
        <v>0</v>
      </c>
      <c r="X128">
        <v>0.60609999999999997</v>
      </c>
      <c r="Y128">
        <v>11.8</v>
      </c>
      <c r="Z128">
        <v>856</v>
      </c>
      <c r="AA128">
        <v>846</v>
      </c>
      <c r="AB128">
        <v>847</v>
      </c>
      <c r="AC128">
        <v>88</v>
      </c>
      <c r="AD128">
        <v>20.67</v>
      </c>
      <c r="AE128">
        <v>0.47</v>
      </c>
      <c r="AF128">
        <v>981</v>
      </c>
      <c r="AG128">
        <v>-2</v>
      </c>
      <c r="AH128">
        <v>42</v>
      </c>
      <c r="AI128">
        <v>36</v>
      </c>
      <c r="AJ128">
        <v>190</v>
      </c>
      <c r="AK128">
        <v>168.5</v>
      </c>
      <c r="AL128">
        <v>4.0999999999999996</v>
      </c>
      <c r="AM128">
        <v>174</v>
      </c>
      <c r="AN128" t="s">
        <v>155</v>
      </c>
      <c r="AO128">
        <v>2</v>
      </c>
      <c r="AP128" s="28">
        <v>0.8615856481481482</v>
      </c>
      <c r="AQ128">
        <v>47.162843000000002</v>
      </c>
      <c r="AR128">
        <v>-88.491934000000001</v>
      </c>
      <c r="AS128">
        <v>317.39999999999998</v>
      </c>
      <c r="AT128">
        <v>30.8</v>
      </c>
      <c r="AU128">
        <v>12</v>
      </c>
      <c r="AV128">
        <v>11</v>
      </c>
      <c r="AW128" t="s">
        <v>239</v>
      </c>
      <c r="AX128">
        <v>2</v>
      </c>
      <c r="AY128">
        <v>1.5</v>
      </c>
      <c r="AZ128">
        <v>3</v>
      </c>
      <c r="BA128">
        <v>14.686999999999999</v>
      </c>
      <c r="BB128">
        <v>13.78</v>
      </c>
      <c r="BC128">
        <v>0.94</v>
      </c>
      <c r="BD128">
        <v>15.483000000000001</v>
      </c>
      <c r="BE128">
        <v>2583.59</v>
      </c>
      <c r="BF128">
        <v>327.15199999999999</v>
      </c>
      <c r="BG128">
        <v>2.7509999999999999</v>
      </c>
      <c r="BH128">
        <v>1.6E-2</v>
      </c>
      <c r="BI128">
        <v>2.7679999999999998</v>
      </c>
      <c r="BJ128">
        <v>2.1909999999999998</v>
      </c>
      <c r="BK128">
        <v>1.2999999999999999E-2</v>
      </c>
      <c r="BL128">
        <v>2.2050000000000001</v>
      </c>
      <c r="BM128">
        <v>19.059799999999999</v>
      </c>
      <c r="BQ128">
        <v>101.69199999999999</v>
      </c>
      <c r="BR128">
        <v>0.51785000000000003</v>
      </c>
      <c r="BS128">
        <v>-5</v>
      </c>
      <c r="BT128">
        <v>5.463E-3</v>
      </c>
      <c r="BU128">
        <v>12.654960000000001</v>
      </c>
      <c r="BW128" s="4">
        <f t="shared" si="11"/>
        <v>3.343440432</v>
      </c>
      <c r="BX128" t="e">
        <v>#NAME?</v>
      </c>
      <c r="BY128" s="4">
        <f t="shared" si="12"/>
        <v>24204.277367167924</v>
      </c>
      <c r="BZ128" s="4">
        <f t="shared" si="13"/>
        <v>3064.9126793429755</v>
      </c>
      <c r="CA128" s="4">
        <f t="shared" si="14"/>
        <v>20.526310951608</v>
      </c>
      <c r="CB128" s="4">
        <f t="shared" si="15"/>
        <v>178.56110519190239</v>
      </c>
    </row>
    <row r="129" spans="1:80" customFormat="1" x14ac:dyDescent="0.25">
      <c r="A129" s="26">
        <v>43530</v>
      </c>
      <c r="B129" s="27">
        <v>0.65310790509259264</v>
      </c>
      <c r="C129">
        <v>12.965</v>
      </c>
      <c r="D129">
        <v>2.3994</v>
      </c>
      <c r="E129">
        <v>23994.46672</v>
      </c>
      <c r="F129">
        <v>150.30000000000001</v>
      </c>
      <c r="G129">
        <v>0.7</v>
      </c>
      <c r="H129">
        <v>2897.4</v>
      </c>
      <c r="J129">
        <v>0.7</v>
      </c>
      <c r="K129">
        <v>0.8669</v>
      </c>
      <c r="L129">
        <v>11.239699999999999</v>
      </c>
      <c r="M129">
        <v>2.0800999999999998</v>
      </c>
      <c r="N129">
        <v>130.28800000000001</v>
      </c>
      <c r="O129">
        <v>0.5958</v>
      </c>
      <c r="P129">
        <v>130.9</v>
      </c>
      <c r="Q129">
        <v>103.788</v>
      </c>
      <c r="R129">
        <v>0.47460000000000002</v>
      </c>
      <c r="S129">
        <v>104.3</v>
      </c>
      <c r="T129">
        <v>2897.4448000000002</v>
      </c>
      <c r="W129">
        <v>0</v>
      </c>
      <c r="X129">
        <v>0.60680000000000001</v>
      </c>
      <c r="Y129">
        <v>11.8</v>
      </c>
      <c r="Z129">
        <v>856</v>
      </c>
      <c r="AA129">
        <v>845</v>
      </c>
      <c r="AB129">
        <v>846</v>
      </c>
      <c r="AC129">
        <v>88</v>
      </c>
      <c r="AD129">
        <v>20.67</v>
      </c>
      <c r="AE129">
        <v>0.47</v>
      </c>
      <c r="AF129">
        <v>981</v>
      </c>
      <c r="AG129">
        <v>-2</v>
      </c>
      <c r="AH129">
        <v>42</v>
      </c>
      <c r="AI129">
        <v>36</v>
      </c>
      <c r="AJ129">
        <v>190</v>
      </c>
      <c r="AK129">
        <v>169</v>
      </c>
      <c r="AL129">
        <v>4.0999999999999996</v>
      </c>
      <c r="AM129">
        <v>174</v>
      </c>
      <c r="AN129" t="s">
        <v>155</v>
      </c>
      <c r="AO129">
        <v>2</v>
      </c>
      <c r="AP129" s="28">
        <v>0.86159722222222224</v>
      </c>
      <c r="AQ129">
        <v>47.162692</v>
      </c>
      <c r="AR129">
        <v>-88.491922000000002</v>
      </c>
      <c r="AS129">
        <v>317.3</v>
      </c>
      <c r="AT129">
        <v>33.9</v>
      </c>
      <c r="AU129">
        <v>12</v>
      </c>
      <c r="AV129">
        <v>11</v>
      </c>
      <c r="AW129" t="s">
        <v>239</v>
      </c>
      <c r="AX129">
        <v>2.0375000000000001</v>
      </c>
      <c r="AY129">
        <v>1.5125</v>
      </c>
      <c r="AZ129">
        <v>3.0249999999999999</v>
      </c>
      <c r="BA129">
        <v>14.686999999999999</v>
      </c>
      <c r="BB129">
        <v>13.88</v>
      </c>
      <c r="BC129">
        <v>0.95</v>
      </c>
      <c r="BD129">
        <v>15.35</v>
      </c>
      <c r="BE129">
        <v>2607.8229999999999</v>
      </c>
      <c r="BF129">
        <v>307.18</v>
      </c>
      <c r="BG129">
        <v>3.1659999999999999</v>
      </c>
      <c r="BH129">
        <v>1.4E-2</v>
      </c>
      <c r="BI129">
        <v>3.18</v>
      </c>
      <c r="BJ129">
        <v>2.5219999999999998</v>
      </c>
      <c r="BK129">
        <v>1.2E-2</v>
      </c>
      <c r="BL129">
        <v>2.5329999999999999</v>
      </c>
      <c r="BM129">
        <v>21.3477</v>
      </c>
      <c r="BQ129">
        <v>102.377</v>
      </c>
      <c r="BR129">
        <v>0.50341000000000002</v>
      </c>
      <c r="BS129">
        <v>-5</v>
      </c>
      <c r="BT129">
        <v>5.0000000000000001E-3</v>
      </c>
      <c r="BU129">
        <v>12.302082</v>
      </c>
      <c r="BW129" s="4">
        <f t="shared" si="11"/>
        <v>3.2502100644</v>
      </c>
      <c r="BX129" t="e">
        <v>#NAME?</v>
      </c>
      <c r="BY129" s="4">
        <f t="shared" si="12"/>
        <v>23750.047262455882</v>
      </c>
      <c r="BZ129" s="4">
        <f t="shared" si="13"/>
        <v>2797.5593121470279</v>
      </c>
      <c r="CA129" s="4">
        <f t="shared" si="14"/>
        <v>22.968437350201196</v>
      </c>
      <c r="CB129" s="4">
        <f t="shared" si="15"/>
        <v>194.41844172120943</v>
      </c>
    </row>
    <row r="130" spans="1:80" customFormat="1" x14ac:dyDescent="0.25">
      <c r="A130" s="26">
        <v>43530</v>
      </c>
      <c r="B130" s="27">
        <v>0.65311947916666668</v>
      </c>
      <c r="C130">
        <v>13.028</v>
      </c>
      <c r="D130">
        <v>2.15</v>
      </c>
      <c r="E130">
        <v>21499.664430000001</v>
      </c>
      <c r="F130">
        <v>174.5</v>
      </c>
      <c r="G130">
        <v>0.6</v>
      </c>
      <c r="H130">
        <v>3299.6</v>
      </c>
      <c r="J130">
        <v>0.7</v>
      </c>
      <c r="K130">
        <v>0.86829999999999996</v>
      </c>
      <c r="L130">
        <v>11.311500000000001</v>
      </c>
      <c r="M130">
        <v>1.8667</v>
      </c>
      <c r="N130">
        <v>151.4785</v>
      </c>
      <c r="O130">
        <v>0.51019999999999999</v>
      </c>
      <c r="P130">
        <v>152</v>
      </c>
      <c r="Q130">
        <v>120.6683</v>
      </c>
      <c r="R130">
        <v>0.40649999999999997</v>
      </c>
      <c r="S130">
        <v>121.1</v>
      </c>
      <c r="T130">
        <v>3299.5868999999998</v>
      </c>
      <c r="W130">
        <v>0</v>
      </c>
      <c r="X130">
        <v>0.60780000000000001</v>
      </c>
      <c r="Y130">
        <v>11.8</v>
      </c>
      <c r="Z130">
        <v>857</v>
      </c>
      <c r="AA130">
        <v>845</v>
      </c>
      <c r="AB130">
        <v>845</v>
      </c>
      <c r="AC130">
        <v>88</v>
      </c>
      <c r="AD130">
        <v>20.67</v>
      </c>
      <c r="AE130">
        <v>0.47</v>
      </c>
      <c r="AF130">
        <v>981</v>
      </c>
      <c r="AG130">
        <v>-2</v>
      </c>
      <c r="AH130">
        <v>42</v>
      </c>
      <c r="AI130">
        <v>36</v>
      </c>
      <c r="AJ130">
        <v>190.5</v>
      </c>
      <c r="AK130">
        <v>169</v>
      </c>
      <c r="AL130">
        <v>4.0999999999999996</v>
      </c>
      <c r="AM130">
        <v>174</v>
      </c>
      <c r="AN130" t="s">
        <v>155</v>
      </c>
      <c r="AO130">
        <v>2</v>
      </c>
      <c r="AP130" s="28">
        <v>0.86160879629629628</v>
      </c>
      <c r="AQ130">
        <v>47.162531000000001</v>
      </c>
      <c r="AR130">
        <v>-88.491878999999997</v>
      </c>
      <c r="AS130">
        <v>317</v>
      </c>
      <c r="AT130">
        <v>37.1</v>
      </c>
      <c r="AU130">
        <v>12</v>
      </c>
      <c r="AV130">
        <v>11</v>
      </c>
      <c r="AW130" t="s">
        <v>239</v>
      </c>
      <c r="AX130">
        <v>2.2875000000000001</v>
      </c>
      <c r="AY130">
        <v>1.6</v>
      </c>
      <c r="AZ130">
        <v>3.2</v>
      </c>
      <c r="BA130">
        <v>14.686999999999999</v>
      </c>
      <c r="BB130">
        <v>14.03</v>
      </c>
      <c r="BC130">
        <v>0.96</v>
      </c>
      <c r="BD130">
        <v>15.173</v>
      </c>
      <c r="BE130">
        <v>2644.2469999999998</v>
      </c>
      <c r="BF130">
        <v>277.74099999999999</v>
      </c>
      <c r="BG130">
        <v>3.7080000000000002</v>
      </c>
      <c r="BH130">
        <v>1.2E-2</v>
      </c>
      <c r="BI130">
        <v>3.7210000000000001</v>
      </c>
      <c r="BJ130">
        <v>2.9540000000000002</v>
      </c>
      <c r="BK130">
        <v>0.01</v>
      </c>
      <c r="BL130">
        <v>2.964</v>
      </c>
      <c r="BM130">
        <v>24.4937</v>
      </c>
      <c r="BQ130">
        <v>103.307</v>
      </c>
      <c r="BR130">
        <v>0.44522400000000001</v>
      </c>
      <c r="BS130">
        <v>-5</v>
      </c>
      <c r="BT130">
        <v>5.0000000000000001E-3</v>
      </c>
      <c r="BU130">
        <v>10.880162</v>
      </c>
      <c r="BW130" s="4">
        <f t="shared" si="11"/>
        <v>2.8745388003999999</v>
      </c>
      <c r="BX130" t="e">
        <v>#NAME?</v>
      </c>
      <c r="BY130" s="4">
        <f t="shared" si="12"/>
        <v>21298.309389448765</v>
      </c>
      <c r="BZ130" s="4">
        <f t="shared" si="13"/>
        <v>2237.0881949132922</v>
      </c>
      <c r="CA130" s="4">
        <f t="shared" si="14"/>
        <v>23.793240925084401</v>
      </c>
      <c r="CB130" s="4">
        <f t="shared" si="15"/>
        <v>197.28656237194983</v>
      </c>
    </row>
    <row r="131" spans="1:80" customFormat="1" x14ac:dyDescent="0.25">
      <c r="A131" s="26">
        <v>43530</v>
      </c>
      <c r="B131" s="27">
        <v>0.65313105324074072</v>
      </c>
      <c r="C131">
        <v>12.932</v>
      </c>
      <c r="D131">
        <v>2.4668000000000001</v>
      </c>
      <c r="E131">
        <v>24667.592117</v>
      </c>
      <c r="F131">
        <v>195.7</v>
      </c>
      <c r="G131">
        <v>0.5</v>
      </c>
      <c r="H131">
        <v>3474.9</v>
      </c>
      <c r="J131">
        <v>0.6</v>
      </c>
      <c r="K131">
        <v>0.86609999999999998</v>
      </c>
      <c r="L131">
        <v>11.200200000000001</v>
      </c>
      <c r="M131">
        <v>2.1364000000000001</v>
      </c>
      <c r="N131">
        <v>169.52529999999999</v>
      </c>
      <c r="O131">
        <v>0.433</v>
      </c>
      <c r="P131">
        <v>170</v>
      </c>
      <c r="Q131">
        <v>135.0445</v>
      </c>
      <c r="R131">
        <v>0.34499999999999997</v>
      </c>
      <c r="S131">
        <v>135.4</v>
      </c>
      <c r="T131">
        <v>3474.9393</v>
      </c>
      <c r="W131">
        <v>0</v>
      </c>
      <c r="X131">
        <v>0.51959999999999995</v>
      </c>
      <c r="Y131">
        <v>11.9</v>
      </c>
      <c r="Z131">
        <v>856</v>
      </c>
      <c r="AA131">
        <v>844</v>
      </c>
      <c r="AB131">
        <v>845</v>
      </c>
      <c r="AC131">
        <v>88</v>
      </c>
      <c r="AD131">
        <v>20.67</v>
      </c>
      <c r="AE131">
        <v>0.47</v>
      </c>
      <c r="AF131">
        <v>981</v>
      </c>
      <c r="AG131">
        <v>-2</v>
      </c>
      <c r="AH131">
        <v>42</v>
      </c>
      <c r="AI131">
        <v>36</v>
      </c>
      <c r="AJ131">
        <v>191</v>
      </c>
      <c r="AK131">
        <v>169</v>
      </c>
      <c r="AL131">
        <v>4.2</v>
      </c>
      <c r="AM131">
        <v>174</v>
      </c>
      <c r="AN131" t="s">
        <v>155</v>
      </c>
      <c r="AO131">
        <v>2</v>
      </c>
      <c r="AP131" s="28">
        <v>0.86162037037037031</v>
      </c>
      <c r="AQ131">
        <v>47.162382999999998</v>
      </c>
      <c r="AR131">
        <v>-88.491837000000004</v>
      </c>
      <c r="AS131">
        <v>316.89999999999998</v>
      </c>
      <c r="AT131">
        <v>39.799999999999997</v>
      </c>
      <c r="AU131">
        <v>12</v>
      </c>
      <c r="AV131">
        <v>11</v>
      </c>
      <c r="AW131" t="s">
        <v>239</v>
      </c>
      <c r="AX131">
        <v>2.2000000000000002</v>
      </c>
      <c r="AY131">
        <v>1.6</v>
      </c>
      <c r="AZ131">
        <v>3.2</v>
      </c>
      <c r="BA131">
        <v>14.686999999999999</v>
      </c>
      <c r="BB131">
        <v>13.79</v>
      </c>
      <c r="BC131">
        <v>0.94</v>
      </c>
      <c r="BD131">
        <v>15.465</v>
      </c>
      <c r="BE131">
        <v>2584.4699999999998</v>
      </c>
      <c r="BF131">
        <v>313.762</v>
      </c>
      <c r="BG131">
        <v>4.0970000000000004</v>
      </c>
      <c r="BH131">
        <v>0.01</v>
      </c>
      <c r="BI131">
        <v>4.1070000000000002</v>
      </c>
      <c r="BJ131">
        <v>3.2629999999999999</v>
      </c>
      <c r="BK131">
        <v>8.0000000000000002E-3</v>
      </c>
      <c r="BL131">
        <v>3.2719999999999998</v>
      </c>
      <c r="BM131">
        <v>25.462800000000001</v>
      </c>
      <c r="BQ131">
        <v>87.186000000000007</v>
      </c>
      <c r="BR131">
        <v>0.42461100000000002</v>
      </c>
      <c r="BS131">
        <v>-5</v>
      </c>
      <c r="BT131">
        <v>5.0000000000000001E-3</v>
      </c>
      <c r="BU131">
        <v>10.376431999999999</v>
      </c>
      <c r="BW131" s="4">
        <f t="shared" si="11"/>
        <v>2.7414533343999996</v>
      </c>
      <c r="BX131" t="e">
        <v>#NAME?</v>
      </c>
      <c r="BY131" s="4">
        <f t="shared" si="12"/>
        <v>19853.052409332908</v>
      </c>
      <c r="BZ131" s="4">
        <f t="shared" si="13"/>
        <v>2410.2169613333149</v>
      </c>
      <c r="CA131" s="4">
        <f t="shared" si="14"/>
        <v>25.065297725124793</v>
      </c>
      <c r="CB131" s="4">
        <f t="shared" si="15"/>
        <v>195.59689332372287</v>
      </c>
    </row>
    <row r="132" spans="1:80" customFormat="1" x14ac:dyDescent="0.25">
      <c r="A132" s="26">
        <v>43530</v>
      </c>
      <c r="B132" s="27">
        <v>0.65314262731481476</v>
      </c>
      <c r="C132">
        <v>12.734999999999999</v>
      </c>
      <c r="D132">
        <v>2.7057000000000002</v>
      </c>
      <c r="E132">
        <v>27057.204818999999</v>
      </c>
      <c r="F132">
        <v>225.1</v>
      </c>
      <c r="G132">
        <v>0.5</v>
      </c>
      <c r="H132">
        <v>3713.9</v>
      </c>
      <c r="J132">
        <v>0.5</v>
      </c>
      <c r="K132">
        <v>0.86519999999999997</v>
      </c>
      <c r="L132">
        <v>11.018800000000001</v>
      </c>
      <c r="M132">
        <v>2.3411</v>
      </c>
      <c r="N132">
        <v>194.8</v>
      </c>
      <c r="O132">
        <v>0.43259999999999998</v>
      </c>
      <c r="P132">
        <v>195.2</v>
      </c>
      <c r="Q132">
        <v>155.17840000000001</v>
      </c>
      <c r="R132">
        <v>0.34460000000000002</v>
      </c>
      <c r="S132">
        <v>155.5</v>
      </c>
      <c r="T132">
        <v>3713.8944000000001</v>
      </c>
      <c r="W132">
        <v>0</v>
      </c>
      <c r="X132">
        <v>0.43259999999999998</v>
      </c>
      <c r="Y132">
        <v>11.8</v>
      </c>
      <c r="Z132">
        <v>855</v>
      </c>
      <c r="AA132">
        <v>843</v>
      </c>
      <c r="AB132">
        <v>845</v>
      </c>
      <c r="AC132">
        <v>88</v>
      </c>
      <c r="AD132">
        <v>20.67</v>
      </c>
      <c r="AE132">
        <v>0.47</v>
      </c>
      <c r="AF132">
        <v>981</v>
      </c>
      <c r="AG132">
        <v>-2</v>
      </c>
      <c r="AH132">
        <v>42</v>
      </c>
      <c r="AI132">
        <v>36</v>
      </c>
      <c r="AJ132">
        <v>191</v>
      </c>
      <c r="AK132">
        <v>169</v>
      </c>
      <c r="AL132">
        <v>4.2</v>
      </c>
      <c r="AM132">
        <v>174.1</v>
      </c>
      <c r="AN132" t="s">
        <v>155</v>
      </c>
      <c r="AO132">
        <v>2</v>
      </c>
      <c r="AP132" s="28">
        <v>0.86162037037037031</v>
      </c>
      <c r="AQ132">
        <v>47.162342000000002</v>
      </c>
      <c r="AR132">
        <v>-88.491821000000002</v>
      </c>
      <c r="AS132">
        <v>316.89999999999998</v>
      </c>
      <c r="AT132">
        <v>41.3</v>
      </c>
      <c r="AU132">
        <v>12</v>
      </c>
      <c r="AV132">
        <v>11</v>
      </c>
      <c r="AW132" t="s">
        <v>239</v>
      </c>
      <c r="AX132">
        <v>2.2000000000000002</v>
      </c>
      <c r="AY132">
        <v>1.6</v>
      </c>
      <c r="AZ132">
        <v>3.2</v>
      </c>
      <c r="BA132">
        <v>14.686999999999999</v>
      </c>
      <c r="BB132">
        <v>13.7</v>
      </c>
      <c r="BC132">
        <v>0.93</v>
      </c>
      <c r="BD132">
        <v>15.574999999999999</v>
      </c>
      <c r="BE132">
        <v>2533.835</v>
      </c>
      <c r="BF132">
        <v>342.64299999999997</v>
      </c>
      <c r="BG132">
        <v>4.6909999999999998</v>
      </c>
      <c r="BH132">
        <v>0.01</v>
      </c>
      <c r="BI132">
        <v>4.7009999999999996</v>
      </c>
      <c r="BJ132">
        <v>3.7370000000000001</v>
      </c>
      <c r="BK132">
        <v>8.0000000000000002E-3</v>
      </c>
      <c r="BL132">
        <v>3.7450000000000001</v>
      </c>
      <c r="BM132">
        <v>27.119800000000001</v>
      </c>
      <c r="BQ132">
        <v>72.334999999999994</v>
      </c>
      <c r="BR132">
        <v>0.41205199999999997</v>
      </c>
      <c r="BS132">
        <v>-5</v>
      </c>
      <c r="BT132">
        <v>5.0000000000000001E-3</v>
      </c>
      <c r="BU132">
        <v>10.069519</v>
      </c>
      <c r="BW132" s="4">
        <f t="shared" si="11"/>
        <v>2.6603669198</v>
      </c>
      <c r="BX132" t="e">
        <v>#NAME?</v>
      </c>
      <c r="BY132" s="4">
        <f t="shared" si="12"/>
        <v>18888.384109672708</v>
      </c>
      <c r="BZ132" s="4">
        <f t="shared" si="13"/>
        <v>2554.2202221101943</v>
      </c>
      <c r="CA132" s="4">
        <f t="shared" si="14"/>
        <v>27.857335389970896</v>
      </c>
      <c r="CB132" s="4">
        <f t="shared" si="15"/>
        <v>202.16359762080086</v>
      </c>
    </row>
    <row r="133" spans="1:80" customFormat="1" x14ac:dyDescent="0.25">
      <c r="A133" s="26">
        <v>43530</v>
      </c>
      <c r="B133" s="27">
        <v>0.65315420138888891</v>
      </c>
      <c r="C133">
        <v>12.801</v>
      </c>
      <c r="D133">
        <v>2.5192999999999999</v>
      </c>
      <c r="E133">
        <v>25193.101651000001</v>
      </c>
      <c r="F133">
        <v>246.5</v>
      </c>
      <c r="G133">
        <v>0.4</v>
      </c>
      <c r="H133">
        <v>3902.7</v>
      </c>
      <c r="J133">
        <v>0.44</v>
      </c>
      <c r="K133">
        <v>0.86619999999999997</v>
      </c>
      <c r="L133">
        <v>11.088200000000001</v>
      </c>
      <c r="M133">
        <v>2.1821999999999999</v>
      </c>
      <c r="N133">
        <v>213.4933</v>
      </c>
      <c r="O133">
        <v>0.34649999999999997</v>
      </c>
      <c r="P133">
        <v>213.8</v>
      </c>
      <c r="Q133">
        <v>170.06960000000001</v>
      </c>
      <c r="R133">
        <v>0.27600000000000002</v>
      </c>
      <c r="S133">
        <v>170.3</v>
      </c>
      <c r="T133">
        <v>3902.6932000000002</v>
      </c>
      <c r="W133">
        <v>0</v>
      </c>
      <c r="X133">
        <v>0.37930000000000003</v>
      </c>
      <c r="Y133">
        <v>11.8</v>
      </c>
      <c r="Z133">
        <v>855</v>
      </c>
      <c r="AA133">
        <v>843</v>
      </c>
      <c r="AB133">
        <v>845</v>
      </c>
      <c r="AC133">
        <v>88</v>
      </c>
      <c r="AD133">
        <v>20.67</v>
      </c>
      <c r="AE133">
        <v>0.47</v>
      </c>
      <c r="AF133">
        <v>981</v>
      </c>
      <c r="AG133">
        <v>-2</v>
      </c>
      <c r="AH133">
        <v>42</v>
      </c>
      <c r="AI133">
        <v>36</v>
      </c>
      <c r="AJ133">
        <v>191</v>
      </c>
      <c r="AK133">
        <v>169</v>
      </c>
      <c r="AL133">
        <v>4.2</v>
      </c>
      <c r="AM133">
        <v>174.4</v>
      </c>
      <c r="AN133" t="s">
        <v>155</v>
      </c>
      <c r="AO133">
        <v>2</v>
      </c>
      <c r="AP133" s="28">
        <v>0.86164351851851861</v>
      </c>
      <c r="AQ133">
        <v>47.162033999999998</v>
      </c>
      <c r="AR133">
        <v>-88.491693999999995</v>
      </c>
      <c r="AS133">
        <v>316.7</v>
      </c>
      <c r="AT133">
        <v>41.4</v>
      </c>
      <c r="AU133">
        <v>12</v>
      </c>
      <c r="AV133">
        <v>11</v>
      </c>
      <c r="AW133" t="s">
        <v>239</v>
      </c>
      <c r="AX133">
        <v>2.25</v>
      </c>
      <c r="AY133">
        <v>1.6125</v>
      </c>
      <c r="AZ133">
        <v>3.2374999999999998</v>
      </c>
      <c r="BA133">
        <v>14.686999999999999</v>
      </c>
      <c r="BB133">
        <v>13.8</v>
      </c>
      <c r="BC133">
        <v>0.94</v>
      </c>
      <c r="BD133">
        <v>15.446</v>
      </c>
      <c r="BE133">
        <v>2563.0120000000002</v>
      </c>
      <c r="BF133">
        <v>321.04700000000003</v>
      </c>
      <c r="BG133">
        <v>5.1680000000000001</v>
      </c>
      <c r="BH133">
        <v>8.0000000000000002E-3</v>
      </c>
      <c r="BI133">
        <v>5.1760000000000002</v>
      </c>
      <c r="BJ133">
        <v>4.117</v>
      </c>
      <c r="BK133">
        <v>7.0000000000000001E-3</v>
      </c>
      <c r="BL133">
        <v>4.1230000000000002</v>
      </c>
      <c r="BM133">
        <v>28.646100000000001</v>
      </c>
      <c r="BQ133">
        <v>63.752000000000002</v>
      </c>
      <c r="BR133">
        <v>0.38229400000000002</v>
      </c>
      <c r="BS133">
        <v>-5</v>
      </c>
      <c r="BT133">
        <v>5.0000000000000001E-3</v>
      </c>
      <c r="BU133">
        <v>9.3423169999999995</v>
      </c>
      <c r="BW133" s="4">
        <f t="shared" si="11"/>
        <v>2.4682401513999999</v>
      </c>
      <c r="BX133" t="e">
        <v>#NAME?</v>
      </c>
      <c r="BY133" s="4">
        <f t="shared" si="12"/>
        <v>17726.091569488603</v>
      </c>
      <c r="BZ133" s="4">
        <f t="shared" si="13"/>
        <v>2220.3987028190295</v>
      </c>
      <c r="CA133" s="4">
        <f t="shared" si="14"/>
        <v>28.473654821586695</v>
      </c>
      <c r="CB133" s="4">
        <f t="shared" si="15"/>
        <v>198.11978707424211</v>
      </c>
    </row>
    <row r="134" spans="1:80" customFormat="1" x14ac:dyDescent="0.25">
      <c r="A134" s="26">
        <v>43530</v>
      </c>
      <c r="B134" s="27">
        <v>0.65316577546296295</v>
      </c>
      <c r="C134">
        <v>12.901</v>
      </c>
      <c r="D134">
        <v>2.4178000000000002</v>
      </c>
      <c r="E134">
        <v>24177.981727999999</v>
      </c>
      <c r="F134">
        <v>259.39999999999998</v>
      </c>
      <c r="G134">
        <v>0.4</v>
      </c>
      <c r="H134">
        <v>3958</v>
      </c>
      <c r="J134">
        <v>0.4</v>
      </c>
      <c r="K134">
        <v>0.86629999999999996</v>
      </c>
      <c r="L134">
        <v>11.1762</v>
      </c>
      <c r="M134">
        <v>2.0945</v>
      </c>
      <c r="N134">
        <v>224.68799999999999</v>
      </c>
      <c r="O134">
        <v>0.34649999999999997</v>
      </c>
      <c r="P134">
        <v>225</v>
      </c>
      <c r="Q134">
        <v>178.98740000000001</v>
      </c>
      <c r="R134">
        <v>0.27600000000000002</v>
      </c>
      <c r="S134">
        <v>179.3</v>
      </c>
      <c r="T134">
        <v>3958.0257999999999</v>
      </c>
      <c r="W134">
        <v>0</v>
      </c>
      <c r="X134">
        <v>0.34649999999999997</v>
      </c>
      <c r="Y134">
        <v>11.8</v>
      </c>
      <c r="Z134">
        <v>855</v>
      </c>
      <c r="AA134">
        <v>843</v>
      </c>
      <c r="AB134">
        <v>845</v>
      </c>
      <c r="AC134">
        <v>88</v>
      </c>
      <c r="AD134">
        <v>20.67</v>
      </c>
      <c r="AE134">
        <v>0.47</v>
      </c>
      <c r="AF134">
        <v>981</v>
      </c>
      <c r="AG134">
        <v>-2</v>
      </c>
      <c r="AH134">
        <v>42</v>
      </c>
      <c r="AI134">
        <v>36</v>
      </c>
      <c r="AJ134">
        <v>191</v>
      </c>
      <c r="AK134">
        <v>169</v>
      </c>
      <c r="AL134">
        <v>4.2</v>
      </c>
      <c r="AM134">
        <v>174.8</v>
      </c>
      <c r="AN134" t="s">
        <v>155</v>
      </c>
      <c r="AO134">
        <v>2</v>
      </c>
      <c r="AP134" s="28">
        <v>0.86165509259259254</v>
      </c>
      <c r="AQ134">
        <v>47.161867999999998</v>
      </c>
      <c r="AR134">
        <v>-88.491592999999995</v>
      </c>
      <c r="AS134">
        <v>316.39999999999998</v>
      </c>
      <c r="AT134">
        <v>42.2</v>
      </c>
      <c r="AU134">
        <v>12</v>
      </c>
      <c r="AV134">
        <v>11</v>
      </c>
      <c r="AW134" t="s">
        <v>239</v>
      </c>
      <c r="AX134">
        <v>2.5874999999999999</v>
      </c>
      <c r="AY134">
        <v>1.7124999999999999</v>
      </c>
      <c r="AZ134">
        <v>3.5</v>
      </c>
      <c r="BA134">
        <v>14.686999999999999</v>
      </c>
      <c r="BB134">
        <v>13.81</v>
      </c>
      <c r="BC134">
        <v>0.94</v>
      </c>
      <c r="BD134">
        <v>15.435</v>
      </c>
      <c r="BE134">
        <v>2582.2559999999999</v>
      </c>
      <c r="BF134">
        <v>308.01</v>
      </c>
      <c r="BG134">
        <v>5.4370000000000003</v>
      </c>
      <c r="BH134">
        <v>8.0000000000000002E-3</v>
      </c>
      <c r="BI134">
        <v>5.4450000000000003</v>
      </c>
      <c r="BJ134">
        <v>4.3310000000000004</v>
      </c>
      <c r="BK134">
        <v>7.0000000000000001E-3</v>
      </c>
      <c r="BL134">
        <v>4.3369999999999997</v>
      </c>
      <c r="BM134">
        <v>29.039899999999999</v>
      </c>
      <c r="BQ134">
        <v>58.213999999999999</v>
      </c>
      <c r="BR134">
        <v>0.36377799999999999</v>
      </c>
      <c r="BS134">
        <v>-5</v>
      </c>
      <c r="BT134">
        <v>5.0000000000000001E-3</v>
      </c>
      <c r="BU134">
        <v>8.8898240000000008</v>
      </c>
      <c r="BW134" s="4">
        <f t="shared" si="11"/>
        <v>2.3486915008000002</v>
      </c>
      <c r="BX134" t="e">
        <v>#NAME?</v>
      </c>
      <c r="BY134" s="4">
        <f t="shared" si="12"/>
        <v>16994.179748987441</v>
      </c>
      <c r="BZ134" s="4">
        <f t="shared" si="13"/>
        <v>2027.0559171846719</v>
      </c>
      <c r="CA134" s="4">
        <f t="shared" si="14"/>
        <v>28.502903078883207</v>
      </c>
      <c r="CB134" s="4">
        <f t="shared" si="15"/>
        <v>191.11555186341727</v>
      </c>
    </row>
    <row r="135" spans="1:80" customFormat="1" x14ac:dyDescent="0.25">
      <c r="A135" s="26">
        <v>43530</v>
      </c>
      <c r="B135" s="27">
        <v>0.6531773495370371</v>
      </c>
      <c r="C135">
        <v>13.077</v>
      </c>
      <c r="D135">
        <v>1.9751000000000001</v>
      </c>
      <c r="E135">
        <v>19751.071429</v>
      </c>
      <c r="F135">
        <v>267.60000000000002</v>
      </c>
      <c r="G135">
        <v>0.4</v>
      </c>
      <c r="H135">
        <v>3851.2</v>
      </c>
      <c r="J135">
        <v>0.34</v>
      </c>
      <c r="K135">
        <v>0.86890000000000001</v>
      </c>
      <c r="L135">
        <v>11.363</v>
      </c>
      <c r="M135">
        <v>1.7161999999999999</v>
      </c>
      <c r="N135">
        <v>232.56549999999999</v>
      </c>
      <c r="O135">
        <v>0.34760000000000002</v>
      </c>
      <c r="P135">
        <v>232.9</v>
      </c>
      <c r="Q135">
        <v>185.26259999999999</v>
      </c>
      <c r="R135">
        <v>0.27689999999999998</v>
      </c>
      <c r="S135">
        <v>185.5</v>
      </c>
      <c r="T135">
        <v>3851.2206999999999</v>
      </c>
      <c r="W135">
        <v>0</v>
      </c>
      <c r="X135">
        <v>0.29149999999999998</v>
      </c>
      <c r="Y135">
        <v>11.8</v>
      </c>
      <c r="Z135">
        <v>855</v>
      </c>
      <c r="AA135">
        <v>843</v>
      </c>
      <c r="AB135">
        <v>845</v>
      </c>
      <c r="AC135">
        <v>88</v>
      </c>
      <c r="AD135">
        <v>20.67</v>
      </c>
      <c r="AE135">
        <v>0.47</v>
      </c>
      <c r="AF135">
        <v>981</v>
      </c>
      <c r="AG135">
        <v>-2</v>
      </c>
      <c r="AH135">
        <v>42</v>
      </c>
      <c r="AI135">
        <v>36</v>
      </c>
      <c r="AJ135">
        <v>191</v>
      </c>
      <c r="AK135">
        <v>169</v>
      </c>
      <c r="AL135">
        <v>4.0999999999999996</v>
      </c>
      <c r="AM135">
        <v>174.8</v>
      </c>
      <c r="AN135" t="s">
        <v>155</v>
      </c>
      <c r="AO135">
        <v>2</v>
      </c>
      <c r="AP135" s="28">
        <v>0.86166666666666669</v>
      </c>
      <c r="AQ135">
        <v>47.161706000000002</v>
      </c>
      <c r="AR135">
        <v>-88.491484</v>
      </c>
      <c r="AS135">
        <v>316.10000000000002</v>
      </c>
      <c r="AT135">
        <v>42.7</v>
      </c>
      <c r="AU135">
        <v>12</v>
      </c>
      <c r="AV135">
        <v>11</v>
      </c>
      <c r="AW135" t="s">
        <v>239</v>
      </c>
      <c r="AX135">
        <v>2.3624999999999998</v>
      </c>
      <c r="AY135">
        <v>1.8125</v>
      </c>
      <c r="AZ135">
        <v>3.4375</v>
      </c>
      <c r="BA135">
        <v>14.686999999999999</v>
      </c>
      <c r="BB135">
        <v>14.1</v>
      </c>
      <c r="BC135">
        <v>0.96</v>
      </c>
      <c r="BD135">
        <v>15.086</v>
      </c>
      <c r="BE135">
        <v>2664.9690000000001</v>
      </c>
      <c r="BF135">
        <v>256.18099999999998</v>
      </c>
      <c r="BG135">
        <v>5.7119999999999997</v>
      </c>
      <c r="BH135">
        <v>8.9999999999999993E-3</v>
      </c>
      <c r="BI135">
        <v>5.72</v>
      </c>
      <c r="BJ135">
        <v>4.55</v>
      </c>
      <c r="BK135">
        <v>7.0000000000000001E-3</v>
      </c>
      <c r="BL135">
        <v>4.5570000000000004</v>
      </c>
      <c r="BM135">
        <v>28.682200000000002</v>
      </c>
      <c r="BQ135">
        <v>49.704000000000001</v>
      </c>
      <c r="BR135">
        <v>0.35938900000000001</v>
      </c>
      <c r="BS135">
        <v>-5</v>
      </c>
      <c r="BT135">
        <v>5.5370000000000003E-3</v>
      </c>
      <c r="BU135">
        <v>8.7825679999999995</v>
      </c>
      <c r="BW135" s="4">
        <f t="shared" si="11"/>
        <v>2.3203544655999999</v>
      </c>
      <c r="BX135" t="e">
        <v>#NAME?</v>
      </c>
      <c r="BY135" s="4">
        <f t="shared" si="12"/>
        <v>17326.922462128197</v>
      </c>
      <c r="BZ135" s="4">
        <f t="shared" si="13"/>
        <v>1665.6209971937622</v>
      </c>
      <c r="CA135" s="4">
        <f t="shared" si="14"/>
        <v>29.582894661319997</v>
      </c>
      <c r="CB135" s="4">
        <f t="shared" si="15"/>
        <v>186.48406620987089</v>
      </c>
    </row>
    <row r="136" spans="1:80" customFormat="1" x14ac:dyDescent="0.25">
      <c r="A136" s="26">
        <v>43530</v>
      </c>
      <c r="B136" s="27">
        <v>0.65318892361111114</v>
      </c>
      <c r="C136">
        <v>13.301</v>
      </c>
      <c r="D136">
        <v>1.5215000000000001</v>
      </c>
      <c r="E136">
        <v>15214.945607</v>
      </c>
      <c r="F136">
        <v>270.7</v>
      </c>
      <c r="G136">
        <v>0.4</v>
      </c>
      <c r="H136">
        <v>3401</v>
      </c>
      <c r="J136">
        <v>0.3</v>
      </c>
      <c r="K136">
        <v>0.87160000000000004</v>
      </c>
      <c r="L136">
        <v>11.593400000000001</v>
      </c>
      <c r="M136">
        <v>1.3262</v>
      </c>
      <c r="N136">
        <v>235.93709999999999</v>
      </c>
      <c r="O136">
        <v>0.34860000000000002</v>
      </c>
      <c r="P136">
        <v>236.3</v>
      </c>
      <c r="Q136">
        <v>187.85919999999999</v>
      </c>
      <c r="R136">
        <v>0.27760000000000001</v>
      </c>
      <c r="S136">
        <v>188.1</v>
      </c>
      <c r="T136">
        <v>3400.9956999999999</v>
      </c>
      <c r="W136">
        <v>0</v>
      </c>
      <c r="X136">
        <v>0.26150000000000001</v>
      </c>
      <c r="Y136">
        <v>11.9</v>
      </c>
      <c r="Z136">
        <v>854</v>
      </c>
      <c r="AA136">
        <v>843</v>
      </c>
      <c r="AB136">
        <v>846</v>
      </c>
      <c r="AC136">
        <v>87.5</v>
      </c>
      <c r="AD136">
        <v>20.55</v>
      </c>
      <c r="AE136">
        <v>0.47</v>
      </c>
      <c r="AF136">
        <v>981</v>
      </c>
      <c r="AG136">
        <v>-2</v>
      </c>
      <c r="AH136">
        <v>42</v>
      </c>
      <c r="AI136">
        <v>36</v>
      </c>
      <c r="AJ136">
        <v>191</v>
      </c>
      <c r="AK136">
        <v>169</v>
      </c>
      <c r="AL136">
        <v>4.2</v>
      </c>
      <c r="AM136">
        <v>174.5</v>
      </c>
      <c r="AN136" t="s">
        <v>155</v>
      </c>
      <c r="AO136">
        <v>2</v>
      </c>
      <c r="AP136" s="28">
        <v>0.86167824074074073</v>
      </c>
      <c r="AQ136">
        <v>47.161557000000002</v>
      </c>
      <c r="AR136">
        <v>-88.491360999999998</v>
      </c>
      <c r="AS136">
        <v>316.2</v>
      </c>
      <c r="AT136">
        <v>42.4</v>
      </c>
      <c r="AU136">
        <v>12</v>
      </c>
      <c r="AV136">
        <v>11</v>
      </c>
      <c r="AW136" t="s">
        <v>239</v>
      </c>
      <c r="AX136">
        <v>1.5</v>
      </c>
      <c r="AY136">
        <v>1.7875000000000001</v>
      </c>
      <c r="AZ136">
        <v>3.0874999999999999</v>
      </c>
      <c r="BA136">
        <v>14.686999999999999</v>
      </c>
      <c r="BB136">
        <v>14.41</v>
      </c>
      <c r="BC136">
        <v>0.98</v>
      </c>
      <c r="BD136">
        <v>14.728</v>
      </c>
      <c r="BE136">
        <v>2761.114</v>
      </c>
      <c r="BF136">
        <v>201.02600000000001</v>
      </c>
      <c r="BG136">
        <v>5.8840000000000003</v>
      </c>
      <c r="BH136">
        <v>8.9999999999999993E-3</v>
      </c>
      <c r="BI136">
        <v>5.8929999999999998</v>
      </c>
      <c r="BJ136">
        <v>4.6849999999999996</v>
      </c>
      <c r="BK136">
        <v>7.0000000000000001E-3</v>
      </c>
      <c r="BL136">
        <v>4.6920000000000002</v>
      </c>
      <c r="BM136">
        <v>25.721399999999999</v>
      </c>
      <c r="BQ136">
        <v>45.281999999999996</v>
      </c>
      <c r="BR136">
        <v>0.34887099999999999</v>
      </c>
      <c r="BS136">
        <v>-5</v>
      </c>
      <c r="BT136">
        <v>5.463E-3</v>
      </c>
      <c r="BU136">
        <v>8.5255349999999996</v>
      </c>
      <c r="BW136" s="4">
        <f t="shared" si="11"/>
        <v>2.2524463469999998</v>
      </c>
      <c r="BX136" t="e">
        <v>#NAME?</v>
      </c>
      <c r="BY136" s="4">
        <f t="shared" si="12"/>
        <v>17426.642786246393</v>
      </c>
      <c r="BZ136" s="4">
        <f t="shared" si="13"/>
        <v>1268.766263453073</v>
      </c>
      <c r="CA136" s="4">
        <f t="shared" si="14"/>
        <v>29.569159930942497</v>
      </c>
      <c r="CB136" s="4">
        <f t="shared" si="15"/>
        <v>162.33942161104468</v>
      </c>
    </row>
    <row r="137" spans="1:80" customFormat="1" x14ac:dyDescent="0.25">
      <c r="A137" s="26">
        <v>43530</v>
      </c>
      <c r="B137" s="27">
        <v>0.65320049768518518</v>
      </c>
      <c r="C137">
        <v>13.481999999999999</v>
      </c>
      <c r="D137">
        <v>1.2028000000000001</v>
      </c>
      <c r="E137">
        <v>12027.541528</v>
      </c>
      <c r="F137">
        <v>267.2</v>
      </c>
      <c r="G137">
        <v>0.4</v>
      </c>
      <c r="H137">
        <v>2736.9</v>
      </c>
      <c r="J137">
        <v>0.3</v>
      </c>
      <c r="K137">
        <v>0.87370000000000003</v>
      </c>
      <c r="L137">
        <v>11.778600000000001</v>
      </c>
      <c r="M137">
        <v>1.0508</v>
      </c>
      <c r="N137">
        <v>233.44110000000001</v>
      </c>
      <c r="O137">
        <v>0.34949999999999998</v>
      </c>
      <c r="P137">
        <v>233.8</v>
      </c>
      <c r="Q137">
        <v>185.79589999999999</v>
      </c>
      <c r="R137">
        <v>0.27810000000000001</v>
      </c>
      <c r="S137">
        <v>186.1</v>
      </c>
      <c r="T137">
        <v>2736.8654999999999</v>
      </c>
      <c r="W137">
        <v>0</v>
      </c>
      <c r="X137">
        <v>0.2621</v>
      </c>
      <c r="Y137">
        <v>11.8</v>
      </c>
      <c r="Z137">
        <v>855</v>
      </c>
      <c r="AA137">
        <v>843</v>
      </c>
      <c r="AB137">
        <v>846</v>
      </c>
      <c r="AC137">
        <v>87</v>
      </c>
      <c r="AD137">
        <v>20.440000000000001</v>
      </c>
      <c r="AE137">
        <v>0.47</v>
      </c>
      <c r="AF137">
        <v>981</v>
      </c>
      <c r="AG137">
        <v>-2</v>
      </c>
      <c r="AH137">
        <v>42</v>
      </c>
      <c r="AI137">
        <v>36</v>
      </c>
      <c r="AJ137">
        <v>191</v>
      </c>
      <c r="AK137">
        <v>169</v>
      </c>
      <c r="AL137">
        <v>4.0999999999999996</v>
      </c>
      <c r="AM137">
        <v>174.1</v>
      </c>
      <c r="AN137" t="s">
        <v>155</v>
      </c>
      <c r="AO137">
        <v>2</v>
      </c>
      <c r="AP137" s="28">
        <v>0.86168981481481488</v>
      </c>
      <c r="AQ137">
        <v>47.161417999999998</v>
      </c>
      <c r="AR137">
        <v>-88.491190000000003</v>
      </c>
      <c r="AS137">
        <v>316.10000000000002</v>
      </c>
      <c r="AT137">
        <v>43.3</v>
      </c>
      <c r="AU137">
        <v>12</v>
      </c>
      <c r="AV137">
        <v>11</v>
      </c>
      <c r="AW137" t="s">
        <v>239</v>
      </c>
      <c r="AX137">
        <v>2.2749999999999999</v>
      </c>
      <c r="AY137">
        <v>1</v>
      </c>
      <c r="AZ137">
        <v>3.75</v>
      </c>
      <c r="BA137">
        <v>14.686999999999999</v>
      </c>
      <c r="BB137">
        <v>14.65</v>
      </c>
      <c r="BC137">
        <v>1</v>
      </c>
      <c r="BD137">
        <v>14.462</v>
      </c>
      <c r="BE137">
        <v>2838.8609999999999</v>
      </c>
      <c r="BF137">
        <v>161.19200000000001</v>
      </c>
      <c r="BG137">
        <v>5.8920000000000003</v>
      </c>
      <c r="BH137">
        <v>8.9999999999999993E-3</v>
      </c>
      <c r="BI137">
        <v>5.9009999999999998</v>
      </c>
      <c r="BJ137">
        <v>4.6890000000000001</v>
      </c>
      <c r="BK137">
        <v>7.0000000000000001E-3</v>
      </c>
      <c r="BL137">
        <v>4.6959999999999997</v>
      </c>
      <c r="BM137">
        <v>20.9468</v>
      </c>
      <c r="BQ137">
        <v>45.930999999999997</v>
      </c>
      <c r="BR137">
        <v>0.31361299999999998</v>
      </c>
      <c r="BS137">
        <v>-5</v>
      </c>
      <c r="BT137">
        <v>5.5370000000000003E-3</v>
      </c>
      <c r="BU137">
        <v>7.6639179999999998</v>
      </c>
      <c r="BW137" s="4">
        <f t="shared" si="11"/>
        <v>2.0248071355999997</v>
      </c>
      <c r="BX137" t="e">
        <v>#NAME?</v>
      </c>
      <c r="BY137" s="4">
        <f t="shared" si="12"/>
        <v>16106.557498249736</v>
      </c>
      <c r="BZ137" s="4">
        <f t="shared" si="13"/>
        <v>914.53868867051688</v>
      </c>
      <c r="CA137" s="4">
        <f t="shared" si="14"/>
        <v>26.603503344930601</v>
      </c>
      <c r="CB137" s="4">
        <f t="shared" si="15"/>
        <v>118.84373296344469</v>
      </c>
    </row>
    <row r="138" spans="1:80" customFormat="1" x14ac:dyDescent="0.25">
      <c r="A138" s="26">
        <v>43530</v>
      </c>
      <c r="B138" s="27">
        <v>0.65321207175925922</v>
      </c>
      <c r="C138">
        <v>13.49</v>
      </c>
      <c r="D138">
        <v>1.0721000000000001</v>
      </c>
      <c r="E138">
        <v>10720.976210000001</v>
      </c>
      <c r="F138">
        <v>255.1</v>
      </c>
      <c r="G138">
        <v>0.4</v>
      </c>
      <c r="H138">
        <v>2179.8000000000002</v>
      </c>
      <c r="J138">
        <v>0.3</v>
      </c>
      <c r="K138">
        <v>0.87519999999999998</v>
      </c>
      <c r="L138">
        <v>11.806699999999999</v>
      </c>
      <c r="M138">
        <v>0.93830000000000002</v>
      </c>
      <c r="N138">
        <v>223.30969999999999</v>
      </c>
      <c r="O138">
        <v>0.35010000000000002</v>
      </c>
      <c r="P138">
        <v>223.7</v>
      </c>
      <c r="Q138">
        <v>177.73230000000001</v>
      </c>
      <c r="R138">
        <v>0.27860000000000001</v>
      </c>
      <c r="S138">
        <v>178</v>
      </c>
      <c r="T138">
        <v>2179.7993000000001</v>
      </c>
      <c r="W138">
        <v>0</v>
      </c>
      <c r="X138">
        <v>0.2626</v>
      </c>
      <c r="Y138">
        <v>11.8</v>
      </c>
      <c r="Z138">
        <v>854</v>
      </c>
      <c r="AA138">
        <v>842</v>
      </c>
      <c r="AB138">
        <v>845</v>
      </c>
      <c r="AC138">
        <v>87</v>
      </c>
      <c r="AD138">
        <v>20.440000000000001</v>
      </c>
      <c r="AE138">
        <v>0.47</v>
      </c>
      <c r="AF138">
        <v>981</v>
      </c>
      <c r="AG138">
        <v>-2</v>
      </c>
      <c r="AH138">
        <v>42</v>
      </c>
      <c r="AI138">
        <v>36</v>
      </c>
      <c r="AJ138">
        <v>191</v>
      </c>
      <c r="AK138">
        <v>169</v>
      </c>
      <c r="AL138">
        <v>4.0999999999999996</v>
      </c>
      <c r="AM138">
        <v>174</v>
      </c>
      <c r="AN138" t="s">
        <v>155</v>
      </c>
      <c r="AO138">
        <v>2</v>
      </c>
      <c r="AP138" s="28">
        <v>0.86170138888888881</v>
      </c>
      <c r="AQ138">
        <v>47.161296</v>
      </c>
      <c r="AR138">
        <v>-88.491014000000007</v>
      </c>
      <c r="AS138">
        <v>315.89999999999998</v>
      </c>
      <c r="AT138">
        <v>42.6</v>
      </c>
      <c r="AU138">
        <v>12</v>
      </c>
      <c r="AV138">
        <v>11</v>
      </c>
      <c r="AW138" t="s">
        <v>239</v>
      </c>
      <c r="AX138">
        <v>2.8125</v>
      </c>
      <c r="AY138">
        <v>1.0375000000000001</v>
      </c>
      <c r="AZ138">
        <v>4.1124999999999998</v>
      </c>
      <c r="BA138">
        <v>14.686999999999999</v>
      </c>
      <c r="BB138">
        <v>14.85</v>
      </c>
      <c r="BC138">
        <v>1.01</v>
      </c>
      <c r="BD138">
        <v>14.257</v>
      </c>
      <c r="BE138">
        <v>2876.4830000000002</v>
      </c>
      <c r="BF138">
        <v>145.499</v>
      </c>
      <c r="BG138">
        <v>5.6970000000000001</v>
      </c>
      <c r="BH138">
        <v>8.9999999999999993E-3</v>
      </c>
      <c r="BI138">
        <v>5.7060000000000004</v>
      </c>
      <c r="BJ138">
        <v>4.5350000000000001</v>
      </c>
      <c r="BK138">
        <v>7.0000000000000001E-3</v>
      </c>
      <c r="BL138">
        <v>4.5419999999999998</v>
      </c>
      <c r="BM138">
        <v>16.864100000000001</v>
      </c>
      <c r="BQ138">
        <v>46.512999999999998</v>
      </c>
      <c r="BR138">
        <v>0.287852</v>
      </c>
      <c r="BS138">
        <v>-5</v>
      </c>
      <c r="BT138">
        <v>6.0000000000000001E-3</v>
      </c>
      <c r="BU138">
        <v>7.0343830000000001</v>
      </c>
      <c r="BW138" s="4">
        <f t="shared" si="11"/>
        <v>1.8584839886</v>
      </c>
      <c r="BX138" t="e">
        <v>#NAME?</v>
      </c>
      <c r="BY138" s="4">
        <f t="shared" si="12"/>
        <v>14979.439790026356</v>
      </c>
      <c r="BZ138" s="4">
        <f t="shared" si="13"/>
        <v>757.69386087421503</v>
      </c>
      <c r="CA138" s="4">
        <f t="shared" si="14"/>
        <v>23.616256187771501</v>
      </c>
      <c r="CB138" s="4">
        <f t="shared" si="15"/>
        <v>87.820706940727092</v>
      </c>
    </row>
    <row r="139" spans="1:80" customFormat="1" x14ac:dyDescent="0.25">
      <c r="A139" s="26">
        <v>43530</v>
      </c>
      <c r="B139" s="27">
        <v>0.65322364583333337</v>
      </c>
      <c r="C139">
        <v>13.49</v>
      </c>
      <c r="D139">
        <v>1.1603000000000001</v>
      </c>
      <c r="E139">
        <v>11602.658228</v>
      </c>
      <c r="F139">
        <v>235.2</v>
      </c>
      <c r="G139">
        <v>0.4</v>
      </c>
      <c r="H139">
        <v>1846.3</v>
      </c>
      <c r="J139">
        <v>0.3</v>
      </c>
      <c r="K139">
        <v>0.87470000000000003</v>
      </c>
      <c r="L139">
        <v>11.8003</v>
      </c>
      <c r="M139">
        <v>1.0148999999999999</v>
      </c>
      <c r="N139">
        <v>205.7276</v>
      </c>
      <c r="O139">
        <v>0.34989999999999999</v>
      </c>
      <c r="P139">
        <v>206.1</v>
      </c>
      <c r="Q139">
        <v>163.73869999999999</v>
      </c>
      <c r="R139">
        <v>0.27850000000000003</v>
      </c>
      <c r="S139">
        <v>164</v>
      </c>
      <c r="T139">
        <v>1846.3453999999999</v>
      </c>
      <c r="W139">
        <v>0</v>
      </c>
      <c r="X139">
        <v>0.26240000000000002</v>
      </c>
      <c r="Y139">
        <v>11.8</v>
      </c>
      <c r="Z139">
        <v>854</v>
      </c>
      <c r="AA139">
        <v>842</v>
      </c>
      <c r="AB139">
        <v>844</v>
      </c>
      <c r="AC139">
        <v>87</v>
      </c>
      <c r="AD139">
        <v>20.440000000000001</v>
      </c>
      <c r="AE139">
        <v>0.47</v>
      </c>
      <c r="AF139">
        <v>981</v>
      </c>
      <c r="AG139">
        <v>-2</v>
      </c>
      <c r="AH139">
        <v>42</v>
      </c>
      <c r="AI139">
        <v>36</v>
      </c>
      <c r="AJ139">
        <v>191</v>
      </c>
      <c r="AK139">
        <v>169</v>
      </c>
      <c r="AL139">
        <v>4</v>
      </c>
      <c r="AM139">
        <v>174</v>
      </c>
      <c r="AN139" t="s">
        <v>155</v>
      </c>
      <c r="AO139">
        <v>2</v>
      </c>
      <c r="AP139" s="28">
        <v>0.86171296296296296</v>
      </c>
      <c r="AQ139">
        <v>47.161180999999999</v>
      </c>
      <c r="AR139">
        <v>-88.490864999999999</v>
      </c>
      <c r="AS139">
        <v>315.60000000000002</v>
      </c>
      <c r="AT139">
        <v>40.299999999999997</v>
      </c>
      <c r="AU139">
        <v>12</v>
      </c>
      <c r="AV139">
        <v>10</v>
      </c>
      <c r="AW139" t="s">
        <v>240</v>
      </c>
      <c r="AX139">
        <v>2.6749999999999998</v>
      </c>
      <c r="AY139">
        <v>1.3</v>
      </c>
      <c r="AZ139">
        <v>3.9249999999999998</v>
      </c>
      <c r="BA139">
        <v>14.686999999999999</v>
      </c>
      <c r="BB139">
        <v>14.79</v>
      </c>
      <c r="BC139">
        <v>1.01</v>
      </c>
      <c r="BD139">
        <v>14.319000000000001</v>
      </c>
      <c r="BE139">
        <v>2866.741</v>
      </c>
      <c r="BF139">
        <v>156.93199999999999</v>
      </c>
      <c r="BG139">
        <v>5.234</v>
      </c>
      <c r="BH139">
        <v>8.9999999999999993E-3</v>
      </c>
      <c r="BI139">
        <v>5.2430000000000003</v>
      </c>
      <c r="BJ139">
        <v>4.1660000000000004</v>
      </c>
      <c r="BK139">
        <v>7.0000000000000001E-3</v>
      </c>
      <c r="BL139">
        <v>4.173</v>
      </c>
      <c r="BM139">
        <v>14.2437</v>
      </c>
      <c r="BQ139">
        <v>46.354999999999997</v>
      </c>
      <c r="BR139">
        <v>0.26720500000000003</v>
      </c>
      <c r="BS139">
        <v>-5</v>
      </c>
      <c r="BT139">
        <v>6.0000000000000001E-3</v>
      </c>
      <c r="BU139">
        <v>6.5298220000000002</v>
      </c>
      <c r="BW139" s="4">
        <f t="shared" ref="BW139:BW187" si="16">BU139*0.2642</f>
        <v>1.7251789724</v>
      </c>
      <c r="BX139" t="e">
        <v>#NAME?</v>
      </c>
      <c r="BY139" s="4">
        <f t="shared" ref="BY139:BY187" si="17">BE139*$BU139*0.7403</f>
        <v>13857.904045610512</v>
      </c>
      <c r="BZ139" s="4">
        <f t="shared" ref="BZ139:BZ187" si="18">BF139*$BU139*0.7403</f>
        <v>758.61356072479123</v>
      </c>
      <c r="CA139" s="4">
        <f t="shared" ref="CA139:CA187" si="19">BJ139*$BU139*0.7403</f>
        <v>20.138557426015602</v>
      </c>
      <c r="CB139" s="4">
        <f t="shared" ref="CB139:CB187" si="20">BM139*$BU139*0.7403</f>
        <v>68.854433607522424</v>
      </c>
    </row>
    <row r="140" spans="1:80" customFormat="1" x14ac:dyDescent="0.25">
      <c r="A140" s="26">
        <v>43530</v>
      </c>
      <c r="B140" s="27">
        <v>0.65323521990740741</v>
      </c>
      <c r="C140">
        <v>13.218</v>
      </c>
      <c r="D140">
        <v>1.4783999999999999</v>
      </c>
      <c r="E140">
        <v>14784.248788000001</v>
      </c>
      <c r="F140">
        <v>216.6</v>
      </c>
      <c r="G140">
        <v>0.4</v>
      </c>
      <c r="H140">
        <v>1792.3</v>
      </c>
      <c r="J140">
        <v>0.3</v>
      </c>
      <c r="K140">
        <v>0.87409999999999999</v>
      </c>
      <c r="L140">
        <v>11.5533</v>
      </c>
      <c r="M140">
        <v>1.2923</v>
      </c>
      <c r="N140">
        <v>189.30350000000001</v>
      </c>
      <c r="O140">
        <v>0.36059999999999998</v>
      </c>
      <c r="P140">
        <v>189.7</v>
      </c>
      <c r="Q140">
        <v>150.66669999999999</v>
      </c>
      <c r="R140">
        <v>0.28699999999999998</v>
      </c>
      <c r="S140">
        <v>151</v>
      </c>
      <c r="T140">
        <v>1792.3068000000001</v>
      </c>
      <c r="W140">
        <v>0</v>
      </c>
      <c r="X140">
        <v>0.26219999999999999</v>
      </c>
      <c r="Y140">
        <v>11.8</v>
      </c>
      <c r="Z140">
        <v>854</v>
      </c>
      <c r="AA140">
        <v>842</v>
      </c>
      <c r="AB140">
        <v>844</v>
      </c>
      <c r="AC140">
        <v>87</v>
      </c>
      <c r="AD140">
        <v>20.440000000000001</v>
      </c>
      <c r="AE140">
        <v>0.47</v>
      </c>
      <c r="AF140">
        <v>981</v>
      </c>
      <c r="AG140">
        <v>-2</v>
      </c>
      <c r="AH140">
        <v>42</v>
      </c>
      <c r="AI140">
        <v>36</v>
      </c>
      <c r="AJ140">
        <v>191</v>
      </c>
      <c r="AK140">
        <v>169</v>
      </c>
      <c r="AL140">
        <v>4</v>
      </c>
      <c r="AM140">
        <v>174</v>
      </c>
      <c r="AN140" t="s">
        <v>155</v>
      </c>
      <c r="AO140">
        <v>2</v>
      </c>
      <c r="AP140" s="28">
        <v>0.86172453703703711</v>
      </c>
      <c r="AQ140">
        <v>47.161050000000003</v>
      </c>
      <c r="AR140">
        <v>-88.490735999999998</v>
      </c>
      <c r="AS140">
        <v>315.3</v>
      </c>
      <c r="AT140">
        <v>39.5</v>
      </c>
      <c r="AU140">
        <v>12</v>
      </c>
      <c r="AV140">
        <v>10</v>
      </c>
      <c r="AW140" t="s">
        <v>240</v>
      </c>
      <c r="AX140">
        <v>1.2</v>
      </c>
      <c r="AY140">
        <v>1.2625</v>
      </c>
      <c r="AZ140">
        <v>2.1</v>
      </c>
      <c r="BA140">
        <v>14.686999999999999</v>
      </c>
      <c r="BB140">
        <v>14.71</v>
      </c>
      <c r="BC140">
        <v>1</v>
      </c>
      <c r="BD140">
        <v>14.406000000000001</v>
      </c>
      <c r="BE140">
        <v>2801.3389999999999</v>
      </c>
      <c r="BF140">
        <v>199.42699999999999</v>
      </c>
      <c r="BG140">
        <v>4.8070000000000004</v>
      </c>
      <c r="BH140">
        <v>8.9999999999999993E-3</v>
      </c>
      <c r="BI140">
        <v>4.8159999999999998</v>
      </c>
      <c r="BJ140">
        <v>3.8260000000000001</v>
      </c>
      <c r="BK140">
        <v>7.0000000000000001E-3</v>
      </c>
      <c r="BL140">
        <v>3.8330000000000002</v>
      </c>
      <c r="BM140">
        <v>13.8001</v>
      </c>
      <c r="BQ140">
        <v>46.23</v>
      </c>
      <c r="BR140">
        <v>0.27996900000000002</v>
      </c>
      <c r="BS140">
        <v>-5</v>
      </c>
      <c r="BT140">
        <v>6.5360000000000001E-3</v>
      </c>
      <c r="BU140">
        <v>6.8417430000000001</v>
      </c>
      <c r="BW140" s="4">
        <f t="shared" si="16"/>
        <v>1.8075885005999999</v>
      </c>
      <c r="BX140" t="e">
        <v>#NAME?</v>
      </c>
      <c r="BY140" s="4">
        <f t="shared" si="17"/>
        <v>14188.620517917143</v>
      </c>
      <c r="BZ140" s="4">
        <f t="shared" si="18"/>
        <v>1010.0862566175182</v>
      </c>
      <c r="CA140" s="4">
        <f t="shared" si="19"/>
        <v>19.378469403935398</v>
      </c>
      <c r="CB140" s="4">
        <f t="shared" si="20"/>
        <v>69.896710826254292</v>
      </c>
    </row>
    <row r="141" spans="1:80" customFormat="1" x14ac:dyDescent="0.25">
      <c r="A141" s="26">
        <v>43530</v>
      </c>
      <c r="B141" s="27">
        <v>0.65324679398148155</v>
      </c>
      <c r="C141">
        <v>13.170999999999999</v>
      </c>
      <c r="D141">
        <v>1.6464000000000001</v>
      </c>
      <c r="E141">
        <v>16464.378029</v>
      </c>
      <c r="F141">
        <v>195.9</v>
      </c>
      <c r="G141">
        <v>0.5</v>
      </c>
      <c r="H141">
        <v>1817.4</v>
      </c>
      <c r="J141">
        <v>0.3</v>
      </c>
      <c r="K141">
        <v>0.873</v>
      </c>
      <c r="L141">
        <v>11.498100000000001</v>
      </c>
      <c r="M141">
        <v>1.4373</v>
      </c>
      <c r="N141">
        <v>171.05629999999999</v>
      </c>
      <c r="O141">
        <v>0.4365</v>
      </c>
      <c r="P141">
        <v>171.5</v>
      </c>
      <c r="Q141">
        <v>136.1438</v>
      </c>
      <c r="R141">
        <v>0.34739999999999999</v>
      </c>
      <c r="S141">
        <v>136.5</v>
      </c>
      <c r="T141">
        <v>1817.412</v>
      </c>
      <c r="W141">
        <v>0</v>
      </c>
      <c r="X141">
        <v>0.26190000000000002</v>
      </c>
      <c r="Y141">
        <v>11.9</v>
      </c>
      <c r="Z141">
        <v>853</v>
      </c>
      <c r="AA141">
        <v>841</v>
      </c>
      <c r="AB141">
        <v>845</v>
      </c>
      <c r="AC141">
        <v>87</v>
      </c>
      <c r="AD141">
        <v>20.440000000000001</v>
      </c>
      <c r="AE141">
        <v>0.47</v>
      </c>
      <c r="AF141">
        <v>981</v>
      </c>
      <c r="AG141">
        <v>-2</v>
      </c>
      <c r="AH141">
        <v>42</v>
      </c>
      <c r="AI141">
        <v>36</v>
      </c>
      <c r="AJ141">
        <v>191</v>
      </c>
      <c r="AK141">
        <v>169</v>
      </c>
      <c r="AL141">
        <v>4.0999999999999996</v>
      </c>
      <c r="AM141">
        <v>174.4</v>
      </c>
      <c r="AN141" t="s">
        <v>155</v>
      </c>
      <c r="AO141">
        <v>2</v>
      </c>
      <c r="AP141" s="28">
        <v>0.86173611111111104</v>
      </c>
      <c r="AQ141">
        <v>47.160904000000002</v>
      </c>
      <c r="AR141">
        <v>-88.490683000000004</v>
      </c>
      <c r="AS141">
        <v>315.10000000000002</v>
      </c>
      <c r="AT141">
        <v>37.799999999999997</v>
      </c>
      <c r="AU141">
        <v>12</v>
      </c>
      <c r="AV141">
        <v>10</v>
      </c>
      <c r="AW141" t="s">
        <v>240</v>
      </c>
      <c r="AX141">
        <v>1.9</v>
      </c>
      <c r="AY141">
        <v>1</v>
      </c>
      <c r="AZ141">
        <v>2.8</v>
      </c>
      <c r="BA141">
        <v>14.686999999999999</v>
      </c>
      <c r="BB141">
        <v>14.57</v>
      </c>
      <c r="BC141">
        <v>0.99</v>
      </c>
      <c r="BD141">
        <v>14.552</v>
      </c>
      <c r="BE141">
        <v>2768.261</v>
      </c>
      <c r="BF141">
        <v>220.24299999999999</v>
      </c>
      <c r="BG141">
        <v>4.3129999999999997</v>
      </c>
      <c r="BH141">
        <v>1.0999999999999999E-2</v>
      </c>
      <c r="BI141">
        <v>4.3239999999999998</v>
      </c>
      <c r="BJ141">
        <v>3.4329999999999998</v>
      </c>
      <c r="BK141">
        <v>8.9999999999999993E-3</v>
      </c>
      <c r="BL141">
        <v>3.4409999999999998</v>
      </c>
      <c r="BM141">
        <v>13.8947</v>
      </c>
      <c r="BQ141">
        <v>45.845999999999997</v>
      </c>
      <c r="BR141">
        <v>0.24115200000000001</v>
      </c>
      <c r="BS141">
        <v>-5</v>
      </c>
      <c r="BT141">
        <v>6.463E-3</v>
      </c>
      <c r="BU141">
        <v>5.8931550000000001</v>
      </c>
      <c r="BW141" s="4">
        <f t="shared" si="16"/>
        <v>1.556971551</v>
      </c>
      <c r="BX141" t="e">
        <v>#NAME?</v>
      </c>
      <c r="BY141" s="4">
        <f t="shared" si="17"/>
        <v>12077.099590902735</v>
      </c>
      <c r="BZ141" s="4">
        <f t="shared" si="18"/>
        <v>960.85471897309947</v>
      </c>
      <c r="CA141" s="4">
        <f t="shared" si="19"/>
        <v>14.977158185434499</v>
      </c>
      <c r="CB141" s="4">
        <f t="shared" si="20"/>
        <v>60.618444462323552</v>
      </c>
    </row>
    <row r="142" spans="1:80" customFormat="1" x14ac:dyDescent="0.25">
      <c r="A142" s="26">
        <v>43530</v>
      </c>
      <c r="B142" s="27">
        <v>0.65325836805555559</v>
      </c>
      <c r="C142">
        <v>13.305999999999999</v>
      </c>
      <c r="D142">
        <v>1.4729000000000001</v>
      </c>
      <c r="E142">
        <v>14728.828452</v>
      </c>
      <c r="F142">
        <v>180.6</v>
      </c>
      <c r="G142">
        <v>0.5</v>
      </c>
      <c r="H142">
        <v>1361.4</v>
      </c>
      <c r="J142">
        <v>0.4</v>
      </c>
      <c r="K142">
        <v>0.87390000000000001</v>
      </c>
      <c r="L142">
        <v>11.6282</v>
      </c>
      <c r="M142">
        <v>1.2870999999999999</v>
      </c>
      <c r="N142">
        <v>157.79349999999999</v>
      </c>
      <c r="O142">
        <v>0.44740000000000002</v>
      </c>
      <c r="P142">
        <v>158.19999999999999</v>
      </c>
      <c r="Q142">
        <v>125.5879</v>
      </c>
      <c r="R142">
        <v>0.35610000000000003</v>
      </c>
      <c r="S142">
        <v>125.9</v>
      </c>
      <c r="T142">
        <v>1361.4083000000001</v>
      </c>
      <c r="W142">
        <v>0</v>
      </c>
      <c r="X142">
        <v>0.34960000000000002</v>
      </c>
      <c r="Y142">
        <v>11.8</v>
      </c>
      <c r="Z142">
        <v>853</v>
      </c>
      <c r="AA142">
        <v>841</v>
      </c>
      <c r="AB142">
        <v>844</v>
      </c>
      <c r="AC142">
        <v>87</v>
      </c>
      <c r="AD142">
        <v>20.440000000000001</v>
      </c>
      <c r="AE142">
        <v>0.47</v>
      </c>
      <c r="AF142">
        <v>981</v>
      </c>
      <c r="AG142">
        <v>-2</v>
      </c>
      <c r="AH142">
        <v>42</v>
      </c>
      <c r="AI142">
        <v>36</v>
      </c>
      <c r="AJ142">
        <v>191</v>
      </c>
      <c r="AK142">
        <v>169</v>
      </c>
      <c r="AL142">
        <v>4.0999999999999996</v>
      </c>
      <c r="AM142">
        <v>174.7</v>
      </c>
      <c r="AN142" t="s">
        <v>155</v>
      </c>
      <c r="AO142">
        <v>2</v>
      </c>
      <c r="AP142" s="28">
        <v>0.86174768518518519</v>
      </c>
      <c r="AQ142">
        <v>47.160758000000001</v>
      </c>
      <c r="AR142">
        <v>-88.490651999999997</v>
      </c>
      <c r="AS142">
        <v>315.2</v>
      </c>
      <c r="AT142">
        <v>36.6</v>
      </c>
      <c r="AU142">
        <v>12</v>
      </c>
      <c r="AV142">
        <v>11</v>
      </c>
      <c r="AW142" t="s">
        <v>239</v>
      </c>
      <c r="AX142">
        <v>1.9125000000000001</v>
      </c>
      <c r="AY142">
        <v>1.0375000000000001</v>
      </c>
      <c r="AZ142">
        <v>2.8250000000000002</v>
      </c>
      <c r="BA142">
        <v>14.686999999999999</v>
      </c>
      <c r="BB142">
        <v>14.68</v>
      </c>
      <c r="BC142">
        <v>1</v>
      </c>
      <c r="BD142">
        <v>14.430999999999999</v>
      </c>
      <c r="BE142">
        <v>2813.7159999999999</v>
      </c>
      <c r="BF142">
        <v>198.23</v>
      </c>
      <c r="BG142">
        <v>3.9980000000000002</v>
      </c>
      <c r="BH142">
        <v>1.0999999999999999E-2</v>
      </c>
      <c r="BI142">
        <v>4.01</v>
      </c>
      <c r="BJ142">
        <v>3.1819999999999999</v>
      </c>
      <c r="BK142">
        <v>8.9999999999999993E-3</v>
      </c>
      <c r="BL142">
        <v>3.1909999999999998</v>
      </c>
      <c r="BM142">
        <v>10.460900000000001</v>
      </c>
      <c r="BQ142">
        <v>61.500999999999998</v>
      </c>
      <c r="BR142">
        <v>0.17901900000000001</v>
      </c>
      <c r="BS142">
        <v>-5</v>
      </c>
      <c r="BT142">
        <v>5.463E-3</v>
      </c>
      <c r="BU142">
        <v>4.3747769999999999</v>
      </c>
      <c r="BW142" s="4">
        <f t="shared" si="16"/>
        <v>1.1558160834</v>
      </c>
      <c r="BX142" t="e">
        <v>#NAME?</v>
      </c>
      <c r="BY142" s="4">
        <f t="shared" si="17"/>
        <v>9112.6340445980786</v>
      </c>
      <c r="BZ142" s="4">
        <f t="shared" si="18"/>
        <v>641.99707669881298</v>
      </c>
      <c r="CA142" s="4">
        <f t="shared" si="19"/>
        <v>10.305376068484199</v>
      </c>
      <c r="CB142" s="4">
        <f t="shared" si="20"/>
        <v>33.879166723697786</v>
      </c>
    </row>
    <row r="143" spans="1:80" customFormat="1" x14ac:dyDescent="0.25">
      <c r="A143" s="26">
        <v>43530</v>
      </c>
      <c r="B143" s="27">
        <v>0.65326994212962963</v>
      </c>
      <c r="C143">
        <v>13.327999999999999</v>
      </c>
      <c r="D143">
        <v>1.4679</v>
      </c>
      <c r="E143">
        <v>14678.579734000001</v>
      </c>
      <c r="F143">
        <v>159.19999999999999</v>
      </c>
      <c r="G143">
        <v>0.6</v>
      </c>
      <c r="H143">
        <v>801.9</v>
      </c>
      <c r="J143">
        <v>0.4</v>
      </c>
      <c r="K143">
        <v>0.87429999999999997</v>
      </c>
      <c r="L143">
        <v>11.6526</v>
      </c>
      <c r="M143">
        <v>1.2833000000000001</v>
      </c>
      <c r="N143">
        <v>139.17869999999999</v>
      </c>
      <c r="O143">
        <v>0.52459999999999996</v>
      </c>
      <c r="P143">
        <v>139.69999999999999</v>
      </c>
      <c r="Q143">
        <v>110.7677</v>
      </c>
      <c r="R143">
        <v>0.41749999999999998</v>
      </c>
      <c r="S143">
        <v>111.2</v>
      </c>
      <c r="T143">
        <v>801.92629999999997</v>
      </c>
      <c r="W143">
        <v>0</v>
      </c>
      <c r="X143">
        <v>0.34970000000000001</v>
      </c>
      <c r="Y143">
        <v>11.8</v>
      </c>
      <c r="Z143">
        <v>854</v>
      </c>
      <c r="AA143">
        <v>842</v>
      </c>
      <c r="AB143">
        <v>843</v>
      </c>
      <c r="AC143">
        <v>87</v>
      </c>
      <c r="AD143">
        <v>20.43</v>
      </c>
      <c r="AE143">
        <v>0.47</v>
      </c>
      <c r="AF143">
        <v>982</v>
      </c>
      <c r="AG143">
        <v>-2</v>
      </c>
      <c r="AH143">
        <v>42</v>
      </c>
      <c r="AI143">
        <v>36</v>
      </c>
      <c r="AJ143">
        <v>191</v>
      </c>
      <c r="AK143">
        <v>169</v>
      </c>
      <c r="AL143">
        <v>4.0999999999999996</v>
      </c>
      <c r="AM143">
        <v>174.9</v>
      </c>
      <c r="AN143" t="s">
        <v>155</v>
      </c>
      <c r="AO143">
        <v>2</v>
      </c>
      <c r="AP143" s="28">
        <v>0.86175925925925922</v>
      </c>
      <c r="AQ143">
        <v>47.160604999999997</v>
      </c>
      <c r="AR143">
        <v>-88.490645999999998</v>
      </c>
      <c r="AS143">
        <v>315</v>
      </c>
      <c r="AT143">
        <v>36.9</v>
      </c>
      <c r="AU143">
        <v>12</v>
      </c>
      <c r="AV143">
        <v>11</v>
      </c>
      <c r="AW143" t="s">
        <v>239</v>
      </c>
      <c r="AX143">
        <v>2.0375000000000001</v>
      </c>
      <c r="AY143">
        <v>1.3125</v>
      </c>
      <c r="AZ143">
        <v>3.0249999999999999</v>
      </c>
      <c r="BA143">
        <v>14.686999999999999</v>
      </c>
      <c r="BB143">
        <v>14.73</v>
      </c>
      <c r="BC143">
        <v>1</v>
      </c>
      <c r="BD143">
        <v>14.379</v>
      </c>
      <c r="BE143">
        <v>2827.3020000000001</v>
      </c>
      <c r="BF143">
        <v>198.18299999999999</v>
      </c>
      <c r="BG143">
        <v>3.536</v>
      </c>
      <c r="BH143">
        <v>1.2999999999999999E-2</v>
      </c>
      <c r="BI143">
        <v>3.55</v>
      </c>
      <c r="BJ143">
        <v>2.8140000000000001</v>
      </c>
      <c r="BK143">
        <v>1.0999999999999999E-2</v>
      </c>
      <c r="BL143">
        <v>2.8250000000000002</v>
      </c>
      <c r="BM143">
        <v>6.1787000000000001</v>
      </c>
      <c r="BQ143">
        <v>61.697000000000003</v>
      </c>
      <c r="BR143">
        <v>0.155833</v>
      </c>
      <c r="BS143">
        <v>-5</v>
      </c>
      <c r="BT143">
        <v>5.5360000000000001E-3</v>
      </c>
      <c r="BU143">
        <v>3.808173</v>
      </c>
      <c r="BW143" s="4">
        <f t="shared" si="16"/>
        <v>1.0061193066</v>
      </c>
      <c r="BX143" t="e">
        <v>#NAME?</v>
      </c>
      <c r="BY143" s="4">
        <f t="shared" si="17"/>
        <v>7970.7028595838146</v>
      </c>
      <c r="BZ143" s="4">
        <f t="shared" si="18"/>
        <v>558.71562529255766</v>
      </c>
      <c r="CA143" s="4">
        <f t="shared" si="19"/>
        <v>7.9332019879266005</v>
      </c>
      <c r="CB143" s="4">
        <f t="shared" si="20"/>
        <v>17.418932168728528</v>
      </c>
    </row>
    <row r="144" spans="1:80" customFormat="1" x14ac:dyDescent="0.25">
      <c r="A144" s="26">
        <v>43530</v>
      </c>
      <c r="B144" s="27">
        <v>0.65328151620370367</v>
      </c>
      <c r="C144">
        <v>12.898</v>
      </c>
      <c r="D144">
        <v>1.8499000000000001</v>
      </c>
      <c r="E144">
        <v>18499.351082000001</v>
      </c>
      <c r="F144">
        <v>141.1</v>
      </c>
      <c r="G144">
        <v>0.7</v>
      </c>
      <c r="H144">
        <v>506</v>
      </c>
      <c r="J144">
        <v>0.42</v>
      </c>
      <c r="K144">
        <v>0.87450000000000006</v>
      </c>
      <c r="L144">
        <v>11.279400000000001</v>
      </c>
      <c r="M144">
        <v>1.6176999999999999</v>
      </c>
      <c r="N144">
        <v>123.3668</v>
      </c>
      <c r="O144">
        <v>0.61209999999999998</v>
      </c>
      <c r="P144">
        <v>124</v>
      </c>
      <c r="Q144">
        <v>98.18</v>
      </c>
      <c r="R144">
        <v>0.48720000000000002</v>
      </c>
      <c r="S144">
        <v>98.7</v>
      </c>
      <c r="T144">
        <v>506.04820000000001</v>
      </c>
      <c r="W144">
        <v>0</v>
      </c>
      <c r="X144">
        <v>0.36480000000000001</v>
      </c>
      <c r="Y144">
        <v>11.8</v>
      </c>
      <c r="Z144">
        <v>853</v>
      </c>
      <c r="AA144">
        <v>843</v>
      </c>
      <c r="AB144">
        <v>842</v>
      </c>
      <c r="AC144">
        <v>87</v>
      </c>
      <c r="AD144">
        <v>20.420000000000002</v>
      </c>
      <c r="AE144">
        <v>0.47</v>
      </c>
      <c r="AF144">
        <v>982</v>
      </c>
      <c r="AG144">
        <v>-2</v>
      </c>
      <c r="AH144">
        <v>42</v>
      </c>
      <c r="AI144">
        <v>36</v>
      </c>
      <c r="AJ144">
        <v>191</v>
      </c>
      <c r="AK144">
        <v>169</v>
      </c>
      <c r="AL144">
        <v>4.0999999999999996</v>
      </c>
      <c r="AM144">
        <v>174.6</v>
      </c>
      <c r="AN144" t="s">
        <v>155</v>
      </c>
      <c r="AO144">
        <v>2</v>
      </c>
      <c r="AP144" s="28">
        <v>0.86177083333333337</v>
      </c>
      <c r="AQ144">
        <v>47.160471999999999</v>
      </c>
      <c r="AR144">
        <v>-88.490651</v>
      </c>
      <c r="AS144">
        <v>314.8</v>
      </c>
      <c r="AT144">
        <v>34.799999999999997</v>
      </c>
      <c r="AU144">
        <v>12</v>
      </c>
      <c r="AV144">
        <v>11</v>
      </c>
      <c r="AW144" t="s">
        <v>239</v>
      </c>
      <c r="AX144">
        <v>2.2999999999999998</v>
      </c>
      <c r="AY144">
        <v>1.412488</v>
      </c>
      <c r="AZ144">
        <v>3.2</v>
      </c>
      <c r="BA144">
        <v>14.686999999999999</v>
      </c>
      <c r="BB144">
        <v>14.76</v>
      </c>
      <c r="BC144">
        <v>1</v>
      </c>
      <c r="BD144">
        <v>14.353</v>
      </c>
      <c r="BE144">
        <v>2751.2350000000001</v>
      </c>
      <c r="BF144">
        <v>251.14699999999999</v>
      </c>
      <c r="BG144">
        <v>3.1509999999999998</v>
      </c>
      <c r="BH144">
        <v>1.6E-2</v>
      </c>
      <c r="BI144">
        <v>3.1669999999999998</v>
      </c>
      <c r="BJ144">
        <v>2.508</v>
      </c>
      <c r="BK144">
        <v>1.2E-2</v>
      </c>
      <c r="BL144">
        <v>2.52</v>
      </c>
      <c r="BM144">
        <v>3.9196</v>
      </c>
      <c r="BQ144">
        <v>64.692999999999998</v>
      </c>
      <c r="BR144">
        <v>0.15548600000000001</v>
      </c>
      <c r="BS144">
        <v>-5</v>
      </c>
      <c r="BT144">
        <v>6.0000000000000001E-3</v>
      </c>
      <c r="BU144">
        <v>3.7997010000000002</v>
      </c>
      <c r="BW144" s="4">
        <f t="shared" si="16"/>
        <v>1.0038810041999999</v>
      </c>
      <c r="BX144" t="e">
        <v>#NAME?</v>
      </c>
      <c r="BY144" s="4">
        <f t="shared" si="17"/>
        <v>7739.0002428581211</v>
      </c>
      <c r="BZ144" s="4">
        <f t="shared" si="18"/>
        <v>706.45608026689411</v>
      </c>
      <c r="CA144" s="4">
        <f t="shared" si="19"/>
        <v>7.0547999749523997</v>
      </c>
      <c r="CB144" s="4">
        <f t="shared" si="20"/>
        <v>11.025515941715881</v>
      </c>
    </row>
    <row r="145" spans="1:80" customFormat="1" x14ac:dyDescent="0.25">
      <c r="A145" s="26">
        <v>43530</v>
      </c>
      <c r="B145" s="27">
        <v>0.65329309027777771</v>
      </c>
      <c r="C145">
        <v>12.609</v>
      </c>
      <c r="D145">
        <v>2.4535999999999998</v>
      </c>
      <c r="E145">
        <v>24535.710572</v>
      </c>
      <c r="F145">
        <v>126.7</v>
      </c>
      <c r="G145">
        <v>0.7</v>
      </c>
      <c r="H145">
        <v>408.8</v>
      </c>
      <c r="J145">
        <v>0.5</v>
      </c>
      <c r="K145">
        <v>0.87150000000000005</v>
      </c>
      <c r="L145">
        <v>10.9892</v>
      </c>
      <c r="M145">
        <v>2.1383000000000001</v>
      </c>
      <c r="N145">
        <v>110.44629999999999</v>
      </c>
      <c r="O145">
        <v>0.62160000000000004</v>
      </c>
      <c r="P145">
        <v>111.1</v>
      </c>
      <c r="Q145">
        <v>87.897400000000005</v>
      </c>
      <c r="R145">
        <v>0.49469999999999997</v>
      </c>
      <c r="S145">
        <v>88.4</v>
      </c>
      <c r="T145">
        <v>408.81290000000001</v>
      </c>
      <c r="W145">
        <v>0</v>
      </c>
      <c r="X145">
        <v>0.43580000000000002</v>
      </c>
      <c r="Y145">
        <v>11.9</v>
      </c>
      <c r="Z145">
        <v>853</v>
      </c>
      <c r="AA145">
        <v>842</v>
      </c>
      <c r="AB145">
        <v>843</v>
      </c>
      <c r="AC145">
        <v>87</v>
      </c>
      <c r="AD145">
        <v>20.420000000000002</v>
      </c>
      <c r="AE145">
        <v>0.47</v>
      </c>
      <c r="AF145">
        <v>982</v>
      </c>
      <c r="AG145">
        <v>-2</v>
      </c>
      <c r="AH145">
        <v>42</v>
      </c>
      <c r="AI145">
        <v>36</v>
      </c>
      <c r="AJ145">
        <v>191</v>
      </c>
      <c r="AK145">
        <v>169</v>
      </c>
      <c r="AL145">
        <v>4.2</v>
      </c>
      <c r="AM145">
        <v>174.2</v>
      </c>
      <c r="AN145" t="s">
        <v>155</v>
      </c>
      <c r="AO145">
        <v>2</v>
      </c>
      <c r="AP145" s="28">
        <v>0.8617824074074073</v>
      </c>
      <c r="AQ145">
        <v>47.160350999999999</v>
      </c>
      <c r="AR145">
        <v>-88.490639999999999</v>
      </c>
      <c r="AS145">
        <v>314.5</v>
      </c>
      <c r="AT145">
        <v>32.299999999999997</v>
      </c>
      <c r="AU145">
        <v>12</v>
      </c>
      <c r="AV145">
        <v>11</v>
      </c>
      <c r="AW145" t="s">
        <v>239</v>
      </c>
      <c r="AX145">
        <v>2.200701</v>
      </c>
      <c r="AY145">
        <v>1.5</v>
      </c>
      <c r="AZ145">
        <v>3.1131129999999998</v>
      </c>
      <c r="BA145">
        <v>14.686999999999999</v>
      </c>
      <c r="BB145">
        <v>14.4</v>
      </c>
      <c r="BC145">
        <v>0.98</v>
      </c>
      <c r="BD145">
        <v>14.744</v>
      </c>
      <c r="BE145">
        <v>2635.3820000000001</v>
      </c>
      <c r="BF145">
        <v>326.38099999999997</v>
      </c>
      <c r="BG145">
        <v>2.774</v>
      </c>
      <c r="BH145">
        <v>1.6E-2</v>
      </c>
      <c r="BI145">
        <v>2.7890000000000001</v>
      </c>
      <c r="BJ145">
        <v>2.2069999999999999</v>
      </c>
      <c r="BK145">
        <v>1.2E-2</v>
      </c>
      <c r="BL145">
        <v>2.2200000000000002</v>
      </c>
      <c r="BM145">
        <v>3.1133000000000002</v>
      </c>
      <c r="BQ145">
        <v>75.983000000000004</v>
      </c>
      <c r="BR145">
        <v>0.19699800000000001</v>
      </c>
      <c r="BS145">
        <v>-5</v>
      </c>
      <c r="BT145">
        <v>6.0000000000000001E-3</v>
      </c>
      <c r="BU145">
        <v>4.8141389999999999</v>
      </c>
      <c r="BW145" s="4">
        <f t="shared" si="16"/>
        <v>1.2718955238</v>
      </c>
      <c r="BX145" t="e">
        <v>#NAME?</v>
      </c>
      <c r="BY145" s="4">
        <f t="shared" si="17"/>
        <v>9392.2566254923495</v>
      </c>
      <c r="BZ145" s="4">
        <f t="shared" si="18"/>
        <v>1163.1915637599475</v>
      </c>
      <c r="CA145" s="4">
        <f t="shared" si="19"/>
        <v>7.8655429734518991</v>
      </c>
      <c r="CB145" s="4">
        <f t="shared" si="20"/>
        <v>11.095511979722611</v>
      </c>
    </row>
    <row r="146" spans="1:80" customFormat="1" x14ac:dyDescent="0.25">
      <c r="A146" s="26">
        <v>43530</v>
      </c>
      <c r="B146" s="27">
        <v>0.65330466435185186</v>
      </c>
      <c r="C146">
        <v>12.295</v>
      </c>
      <c r="D146">
        <v>2.6747000000000001</v>
      </c>
      <c r="E146">
        <v>26746.669361</v>
      </c>
      <c r="F146">
        <v>113.7</v>
      </c>
      <c r="G146">
        <v>0.9</v>
      </c>
      <c r="H146">
        <v>374.5</v>
      </c>
      <c r="J146">
        <v>0.5</v>
      </c>
      <c r="K146">
        <v>0.872</v>
      </c>
      <c r="L146">
        <v>10.7212</v>
      </c>
      <c r="M146">
        <v>2.3323</v>
      </c>
      <c r="N146">
        <v>99.137200000000007</v>
      </c>
      <c r="O146">
        <v>0.78480000000000005</v>
      </c>
      <c r="P146">
        <v>99.9</v>
      </c>
      <c r="Q146">
        <v>78.897199999999998</v>
      </c>
      <c r="R146">
        <v>0.62460000000000004</v>
      </c>
      <c r="S146">
        <v>79.5</v>
      </c>
      <c r="T146">
        <v>374.4864</v>
      </c>
      <c r="W146">
        <v>0</v>
      </c>
      <c r="X146">
        <v>0.436</v>
      </c>
      <c r="Y146">
        <v>12</v>
      </c>
      <c r="Z146">
        <v>853</v>
      </c>
      <c r="AA146">
        <v>842</v>
      </c>
      <c r="AB146">
        <v>844</v>
      </c>
      <c r="AC146">
        <v>87</v>
      </c>
      <c r="AD146">
        <v>20.420000000000002</v>
      </c>
      <c r="AE146">
        <v>0.47</v>
      </c>
      <c r="AF146">
        <v>982</v>
      </c>
      <c r="AG146">
        <v>-2</v>
      </c>
      <c r="AH146">
        <v>42</v>
      </c>
      <c r="AI146">
        <v>36</v>
      </c>
      <c r="AJ146">
        <v>191</v>
      </c>
      <c r="AK146">
        <v>169</v>
      </c>
      <c r="AL146">
        <v>4.3</v>
      </c>
      <c r="AM146">
        <v>174</v>
      </c>
      <c r="AN146" t="s">
        <v>155</v>
      </c>
      <c r="AO146">
        <v>2</v>
      </c>
      <c r="AP146" s="28">
        <v>0.86179398148148145</v>
      </c>
      <c r="AQ146">
        <v>47.160240000000002</v>
      </c>
      <c r="AR146">
        <v>-88.490634999999997</v>
      </c>
      <c r="AS146">
        <v>314.39999999999998</v>
      </c>
      <c r="AT146">
        <v>29.7</v>
      </c>
      <c r="AU146">
        <v>12</v>
      </c>
      <c r="AV146">
        <v>11</v>
      </c>
      <c r="AW146" t="s">
        <v>239</v>
      </c>
      <c r="AX146">
        <v>1.5375000000000001</v>
      </c>
      <c r="AY146">
        <v>1.5125</v>
      </c>
      <c r="AZ146">
        <v>2.5375000000000001</v>
      </c>
      <c r="BA146">
        <v>14.686999999999999</v>
      </c>
      <c r="BB146">
        <v>14.45</v>
      </c>
      <c r="BC146">
        <v>0.98</v>
      </c>
      <c r="BD146">
        <v>14.678000000000001</v>
      </c>
      <c r="BE146">
        <v>2586.3519999999999</v>
      </c>
      <c r="BF146">
        <v>358.10599999999999</v>
      </c>
      <c r="BG146">
        <v>2.504</v>
      </c>
      <c r="BH146">
        <v>0.02</v>
      </c>
      <c r="BI146">
        <v>2.524</v>
      </c>
      <c r="BJ146">
        <v>1.9930000000000001</v>
      </c>
      <c r="BK146">
        <v>1.6E-2</v>
      </c>
      <c r="BL146">
        <v>2.0089999999999999</v>
      </c>
      <c r="BM146">
        <v>2.8687999999999998</v>
      </c>
      <c r="BQ146">
        <v>76.477999999999994</v>
      </c>
      <c r="BR146">
        <v>0.22683300000000001</v>
      </c>
      <c r="BS146">
        <v>-5</v>
      </c>
      <c r="BT146">
        <v>5.463E-3</v>
      </c>
      <c r="BU146">
        <v>5.5432309999999996</v>
      </c>
      <c r="BW146" s="4">
        <f t="shared" si="16"/>
        <v>1.4645216301999999</v>
      </c>
      <c r="BX146" t="e">
        <v>#NAME?</v>
      </c>
      <c r="BY146" s="4">
        <f t="shared" si="17"/>
        <v>10613.493495625871</v>
      </c>
      <c r="BZ146" s="4">
        <f t="shared" si="18"/>
        <v>1469.5430868437857</v>
      </c>
      <c r="CA146" s="4">
        <f t="shared" si="19"/>
        <v>8.1785822412348992</v>
      </c>
      <c r="CB146" s="4">
        <f t="shared" si="20"/>
        <v>11.772562334999837</v>
      </c>
    </row>
    <row r="147" spans="1:80" customFormat="1" x14ac:dyDescent="0.25">
      <c r="A147" s="26">
        <v>43530</v>
      </c>
      <c r="B147" s="27">
        <v>0.6533162384259259</v>
      </c>
      <c r="C147">
        <v>12.45</v>
      </c>
      <c r="D147">
        <v>2.6836000000000002</v>
      </c>
      <c r="E147">
        <v>26835.594179</v>
      </c>
      <c r="F147">
        <v>102.4</v>
      </c>
      <c r="G147">
        <v>0.9</v>
      </c>
      <c r="H147">
        <v>481.8</v>
      </c>
      <c r="J147">
        <v>0.56000000000000005</v>
      </c>
      <c r="K147">
        <v>0.87070000000000003</v>
      </c>
      <c r="L147">
        <v>10.84</v>
      </c>
      <c r="M147">
        <v>2.3365</v>
      </c>
      <c r="N147">
        <v>89.183400000000006</v>
      </c>
      <c r="O147">
        <v>0.78359999999999996</v>
      </c>
      <c r="P147">
        <v>90</v>
      </c>
      <c r="Q147">
        <v>70.975499999999997</v>
      </c>
      <c r="R147">
        <v>0.62360000000000004</v>
      </c>
      <c r="S147">
        <v>71.599999999999994</v>
      </c>
      <c r="T147">
        <v>481.84140000000002</v>
      </c>
      <c r="W147">
        <v>0</v>
      </c>
      <c r="X147">
        <v>0.48670000000000002</v>
      </c>
      <c r="Y147">
        <v>11.9</v>
      </c>
      <c r="Z147">
        <v>853</v>
      </c>
      <c r="AA147">
        <v>842</v>
      </c>
      <c r="AB147">
        <v>844</v>
      </c>
      <c r="AC147">
        <v>87</v>
      </c>
      <c r="AD147">
        <v>20.420000000000002</v>
      </c>
      <c r="AE147">
        <v>0.47</v>
      </c>
      <c r="AF147">
        <v>982</v>
      </c>
      <c r="AG147">
        <v>-2</v>
      </c>
      <c r="AH147">
        <v>42</v>
      </c>
      <c r="AI147">
        <v>36</v>
      </c>
      <c r="AJ147">
        <v>191</v>
      </c>
      <c r="AK147">
        <v>169</v>
      </c>
      <c r="AL147">
        <v>4.3</v>
      </c>
      <c r="AM147">
        <v>174</v>
      </c>
      <c r="AN147" t="s">
        <v>155</v>
      </c>
      <c r="AO147">
        <v>2</v>
      </c>
      <c r="AP147" s="28">
        <v>0.8618055555555556</v>
      </c>
      <c r="AQ147">
        <v>47.160131999999997</v>
      </c>
      <c r="AR147">
        <v>-88.490617999999998</v>
      </c>
      <c r="AS147">
        <v>314.2</v>
      </c>
      <c r="AT147">
        <v>28.4</v>
      </c>
      <c r="AU147">
        <v>12</v>
      </c>
      <c r="AV147">
        <v>11</v>
      </c>
      <c r="AW147" t="s">
        <v>239</v>
      </c>
      <c r="AX147">
        <v>1.8374999999999999</v>
      </c>
      <c r="AY147">
        <v>1.6125</v>
      </c>
      <c r="AZ147">
        <v>2.8250000000000002</v>
      </c>
      <c r="BA147">
        <v>14.686999999999999</v>
      </c>
      <c r="BB147">
        <v>14.29</v>
      </c>
      <c r="BC147">
        <v>0.97</v>
      </c>
      <c r="BD147">
        <v>14.853999999999999</v>
      </c>
      <c r="BE147">
        <v>2588.4949999999999</v>
      </c>
      <c r="BF147">
        <v>355.108</v>
      </c>
      <c r="BG147">
        <v>2.23</v>
      </c>
      <c r="BH147">
        <v>0.02</v>
      </c>
      <c r="BI147">
        <v>2.25</v>
      </c>
      <c r="BJ147">
        <v>1.7749999999999999</v>
      </c>
      <c r="BK147">
        <v>1.6E-2</v>
      </c>
      <c r="BL147">
        <v>1.79</v>
      </c>
      <c r="BM147">
        <v>3.6537000000000002</v>
      </c>
      <c r="BQ147">
        <v>84.503</v>
      </c>
      <c r="BR147">
        <v>0.24388799999999999</v>
      </c>
      <c r="BS147">
        <v>-5</v>
      </c>
      <c r="BT147">
        <v>5.0000000000000001E-3</v>
      </c>
      <c r="BU147">
        <v>5.960013</v>
      </c>
      <c r="BW147" s="4">
        <f t="shared" si="16"/>
        <v>1.5746354346</v>
      </c>
      <c r="BX147" t="e">
        <v>#NAME?</v>
      </c>
      <c r="BY147" s="4">
        <f t="shared" si="17"/>
        <v>11420.951488477029</v>
      </c>
      <c r="BZ147" s="4">
        <f t="shared" si="18"/>
        <v>1566.806673827881</v>
      </c>
      <c r="CA147" s="4">
        <f t="shared" si="19"/>
        <v>7.8316507824224999</v>
      </c>
      <c r="CB147" s="4">
        <f t="shared" si="20"/>
        <v>16.120846458443431</v>
      </c>
    </row>
    <row r="148" spans="1:80" customFormat="1" x14ac:dyDescent="0.25">
      <c r="A148" s="26">
        <v>43530</v>
      </c>
      <c r="B148" s="27">
        <v>0.65332781250000005</v>
      </c>
      <c r="C148">
        <v>12.965</v>
      </c>
      <c r="D148">
        <v>1.9725999999999999</v>
      </c>
      <c r="E148">
        <v>19725.612582999998</v>
      </c>
      <c r="F148">
        <v>90.2</v>
      </c>
      <c r="G148">
        <v>0.9</v>
      </c>
      <c r="H148">
        <v>870.6</v>
      </c>
      <c r="J148">
        <v>0.6</v>
      </c>
      <c r="K148">
        <v>0.87260000000000004</v>
      </c>
      <c r="L148">
        <v>11.3142</v>
      </c>
      <c r="M148">
        <v>1.7213000000000001</v>
      </c>
      <c r="N148">
        <v>78.692999999999998</v>
      </c>
      <c r="O148">
        <v>0.78539999999999999</v>
      </c>
      <c r="P148">
        <v>79.5</v>
      </c>
      <c r="Q148">
        <v>62.626899999999999</v>
      </c>
      <c r="R148">
        <v>0.625</v>
      </c>
      <c r="S148">
        <v>63.3</v>
      </c>
      <c r="T148">
        <v>870.63109999999995</v>
      </c>
      <c r="W148">
        <v>0</v>
      </c>
      <c r="X148">
        <v>0.52359999999999995</v>
      </c>
      <c r="Y148">
        <v>11.9</v>
      </c>
      <c r="Z148">
        <v>853</v>
      </c>
      <c r="AA148">
        <v>842</v>
      </c>
      <c r="AB148">
        <v>844</v>
      </c>
      <c r="AC148">
        <v>87</v>
      </c>
      <c r="AD148">
        <v>20.420000000000002</v>
      </c>
      <c r="AE148">
        <v>0.47</v>
      </c>
      <c r="AF148">
        <v>982</v>
      </c>
      <c r="AG148">
        <v>-2</v>
      </c>
      <c r="AH148">
        <v>42</v>
      </c>
      <c r="AI148">
        <v>36</v>
      </c>
      <c r="AJ148">
        <v>191.5</v>
      </c>
      <c r="AK148">
        <v>169</v>
      </c>
      <c r="AL148">
        <v>4.3</v>
      </c>
      <c r="AM148">
        <v>174</v>
      </c>
      <c r="AN148" t="s">
        <v>155</v>
      </c>
      <c r="AO148">
        <v>2</v>
      </c>
      <c r="AP148" s="28">
        <v>0.86181712962962964</v>
      </c>
      <c r="AQ148">
        <v>47.160029999999999</v>
      </c>
      <c r="AR148">
        <v>-88.490583999999998</v>
      </c>
      <c r="AS148">
        <v>314.3</v>
      </c>
      <c r="AT148">
        <v>27.3</v>
      </c>
      <c r="AU148">
        <v>12</v>
      </c>
      <c r="AV148">
        <v>11</v>
      </c>
      <c r="AW148" t="s">
        <v>239</v>
      </c>
      <c r="AX148">
        <v>2.1749999999999998</v>
      </c>
      <c r="AY148">
        <v>1.6125</v>
      </c>
      <c r="AZ148">
        <v>3.0625</v>
      </c>
      <c r="BA148">
        <v>14.686999999999999</v>
      </c>
      <c r="BB148">
        <v>14.53</v>
      </c>
      <c r="BC148">
        <v>0.99</v>
      </c>
      <c r="BD148">
        <v>14.593999999999999</v>
      </c>
      <c r="BE148">
        <v>2722.8330000000001</v>
      </c>
      <c r="BF148">
        <v>263.65899999999999</v>
      </c>
      <c r="BG148">
        <v>1.9830000000000001</v>
      </c>
      <c r="BH148">
        <v>0.02</v>
      </c>
      <c r="BI148">
        <v>2.0030000000000001</v>
      </c>
      <c r="BJ148">
        <v>1.5780000000000001</v>
      </c>
      <c r="BK148">
        <v>1.6E-2</v>
      </c>
      <c r="BL148">
        <v>1.5940000000000001</v>
      </c>
      <c r="BM148">
        <v>6.6534000000000004</v>
      </c>
      <c r="BQ148">
        <v>91.619</v>
      </c>
      <c r="BR148">
        <v>0.28292400000000001</v>
      </c>
      <c r="BS148">
        <v>-5</v>
      </c>
      <c r="BT148">
        <v>5.0000000000000001E-3</v>
      </c>
      <c r="BU148">
        <v>6.9139549999999996</v>
      </c>
      <c r="BW148" s="4">
        <f t="shared" si="16"/>
        <v>1.8266669109999998</v>
      </c>
      <c r="BX148" t="e">
        <v>#NAME?</v>
      </c>
      <c r="BY148" s="4">
        <f t="shared" si="17"/>
        <v>13936.550840991453</v>
      </c>
      <c r="BZ148" s="4">
        <f t="shared" si="18"/>
        <v>1349.5124593337032</v>
      </c>
      <c r="CA148" s="4">
        <f t="shared" si="19"/>
        <v>8.0768365988969997</v>
      </c>
      <c r="CB148" s="4">
        <f t="shared" si="20"/>
        <v>34.054768458239096</v>
      </c>
    </row>
    <row r="149" spans="1:80" customFormat="1" x14ac:dyDescent="0.25">
      <c r="A149" s="26">
        <v>43530</v>
      </c>
      <c r="B149" s="27">
        <v>0.65333938657407409</v>
      </c>
      <c r="C149">
        <v>13.458</v>
      </c>
      <c r="D149">
        <v>1.4796</v>
      </c>
      <c r="E149">
        <v>14795.544040999999</v>
      </c>
      <c r="F149">
        <v>81.900000000000006</v>
      </c>
      <c r="G149">
        <v>0.9</v>
      </c>
      <c r="H149">
        <v>1468</v>
      </c>
      <c r="J149">
        <v>0.6</v>
      </c>
      <c r="K149">
        <v>0.87270000000000003</v>
      </c>
      <c r="L149">
        <v>11.7448</v>
      </c>
      <c r="M149">
        <v>1.2911999999999999</v>
      </c>
      <c r="N149">
        <v>71.4358</v>
      </c>
      <c r="O149">
        <v>0.78539999999999999</v>
      </c>
      <c r="P149">
        <v>72.2</v>
      </c>
      <c r="Q149">
        <v>56.851399999999998</v>
      </c>
      <c r="R149">
        <v>0.62509999999999999</v>
      </c>
      <c r="S149">
        <v>57.5</v>
      </c>
      <c r="T149">
        <v>1467.9604999999999</v>
      </c>
      <c r="W149">
        <v>0</v>
      </c>
      <c r="X149">
        <v>0.52359999999999995</v>
      </c>
      <c r="Y149">
        <v>12</v>
      </c>
      <c r="Z149">
        <v>854</v>
      </c>
      <c r="AA149">
        <v>843</v>
      </c>
      <c r="AB149">
        <v>844</v>
      </c>
      <c r="AC149">
        <v>87</v>
      </c>
      <c r="AD149">
        <v>20.420000000000002</v>
      </c>
      <c r="AE149">
        <v>0.47</v>
      </c>
      <c r="AF149">
        <v>982</v>
      </c>
      <c r="AG149">
        <v>-2</v>
      </c>
      <c r="AH149">
        <v>42</v>
      </c>
      <c r="AI149">
        <v>36</v>
      </c>
      <c r="AJ149">
        <v>192</v>
      </c>
      <c r="AK149">
        <v>169.5</v>
      </c>
      <c r="AL149">
        <v>4.4000000000000004</v>
      </c>
      <c r="AM149">
        <v>174.2</v>
      </c>
      <c r="AN149" t="s">
        <v>155</v>
      </c>
      <c r="AO149">
        <v>2</v>
      </c>
      <c r="AP149" s="28">
        <v>0.86182870370370368</v>
      </c>
      <c r="AQ149">
        <v>47.159931999999998</v>
      </c>
      <c r="AR149">
        <v>-88.490532000000002</v>
      </c>
      <c r="AS149">
        <v>314.2</v>
      </c>
      <c r="AT149">
        <v>26.4</v>
      </c>
      <c r="AU149">
        <v>12</v>
      </c>
      <c r="AV149">
        <v>11</v>
      </c>
      <c r="AW149" t="s">
        <v>239</v>
      </c>
      <c r="AX149">
        <v>2.5</v>
      </c>
      <c r="AY149">
        <v>1.0125</v>
      </c>
      <c r="AZ149">
        <v>3.3624999999999998</v>
      </c>
      <c r="BA149">
        <v>14.686999999999999</v>
      </c>
      <c r="BB149">
        <v>14.53</v>
      </c>
      <c r="BC149">
        <v>0.99</v>
      </c>
      <c r="BD149">
        <v>14.587</v>
      </c>
      <c r="BE149">
        <v>2813.5349999999999</v>
      </c>
      <c r="BF149">
        <v>196.869</v>
      </c>
      <c r="BG149">
        <v>1.792</v>
      </c>
      <c r="BH149">
        <v>0.02</v>
      </c>
      <c r="BI149">
        <v>1.8120000000000001</v>
      </c>
      <c r="BJ149">
        <v>1.4259999999999999</v>
      </c>
      <c r="BK149">
        <v>1.6E-2</v>
      </c>
      <c r="BL149">
        <v>1.4419999999999999</v>
      </c>
      <c r="BM149">
        <v>11.1669</v>
      </c>
      <c r="BQ149">
        <v>91.204999999999998</v>
      </c>
      <c r="BR149">
        <v>0.36392200000000002</v>
      </c>
      <c r="BS149">
        <v>-5</v>
      </c>
      <c r="BT149">
        <v>5.0000000000000001E-3</v>
      </c>
      <c r="BU149">
        <v>8.8933440000000008</v>
      </c>
      <c r="BW149" s="4">
        <f t="shared" si="16"/>
        <v>2.3496214848000001</v>
      </c>
      <c r="BX149" t="e">
        <v>#NAME?</v>
      </c>
      <c r="BY149" s="4">
        <f t="shared" si="17"/>
        <v>18523.590132552912</v>
      </c>
      <c r="BZ149" s="4">
        <f t="shared" si="18"/>
        <v>1296.1348146746209</v>
      </c>
      <c r="CA149" s="4">
        <f t="shared" si="19"/>
        <v>9.3884168951231999</v>
      </c>
      <c r="CB149" s="4">
        <f t="shared" si="20"/>
        <v>73.51999482899808</v>
      </c>
    </row>
    <row r="150" spans="1:80" customFormat="1" x14ac:dyDescent="0.25">
      <c r="A150" s="26">
        <v>43530</v>
      </c>
      <c r="B150" s="27">
        <v>0.65335096064814813</v>
      </c>
      <c r="C150">
        <v>13.433</v>
      </c>
      <c r="D150">
        <v>1.5593999999999999</v>
      </c>
      <c r="E150">
        <v>15593.761026</v>
      </c>
      <c r="F150">
        <v>78.8</v>
      </c>
      <c r="G150">
        <v>0.9</v>
      </c>
      <c r="H150">
        <v>2065</v>
      </c>
      <c r="J150">
        <v>0.7</v>
      </c>
      <c r="K150">
        <v>0.87170000000000003</v>
      </c>
      <c r="L150">
        <v>11.709099999999999</v>
      </c>
      <c r="M150">
        <v>1.3592</v>
      </c>
      <c r="N150">
        <v>68.720299999999995</v>
      </c>
      <c r="O150">
        <v>0.78449999999999998</v>
      </c>
      <c r="P150">
        <v>69.5</v>
      </c>
      <c r="Q150">
        <v>54.690300000000001</v>
      </c>
      <c r="R150">
        <v>0.62429999999999997</v>
      </c>
      <c r="S150">
        <v>55.3</v>
      </c>
      <c r="T150">
        <v>2064.9938000000002</v>
      </c>
      <c r="W150">
        <v>0</v>
      </c>
      <c r="X150">
        <v>0.61019999999999996</v>
      </c>
      <c r="Y150">
        <v>11.9</v>
      </c>
      <c r="Z150">
        <v>855</v>
      </c>
      <c r="AA150">
        <v>843</v>
      </c>
      <c r="AB150">
        <v>845</v>
      </c>
      <c r="AC150">
        <v>87</v>
      </c>
      <c r="AD150">
        <v>20.420000000000002</v>
      </c>
      <c r="AE150">
        <v>0.47</v>
      </c>
      <c r="AF150">
        <v>982</v>
      </c>
      <c r="AG150">
        <v>-2</v>
      </c>
      <c r="AH150">
        <v>42</v>
      </c>
      <c r="AI150">
        <v>36</v>
      </c>
      <c r="AJ150">
        <v>192</v>
      </c>
      <c r="AK150">
        <v>169.5</v>
      </c>
      <c r="AL150">
        <v>4.4000000000000004</v>
      </c>
      <c r="AM150">
        <v>174.6</v>
      </c>
      <c r="AN150" t="s">
        <v>155</v>
      </c>
      <c r="AO150">
        <v>2</v>
      </c>
      <c r="AP150" s="28">
        <v>0.86184027777777772</v>
      </c>
      <c r="AQ150">
        <v>47.159829999999999</v>
      </c>
      <c r="AR150">
        <v>-88.490464000000003</v>
      </c>
      <c r="AS150">
        <v>314.3</v>
      </c>
      <c r="AT150">
        <v>27.9</v>
      </c>
      <c r="AU150">
        <v>12</v>
      </c>
      <c r="AV150">
        <v>11</v>
      </c>
      <c r="AW150" t="s">
        <v>239</v>
      </c>
      <c r="AX150">
        <v>1.125</v>
      </c>
      <c r="AY150">
        <v>1.0874999999999999</v>
      </c>
      <c r="AZ150">
        <v>2.4</v>
      </c>
      <c r="BA150">
        <v>14.686999999999999</v>
      </c>
      <c r="BB150">
        <v>14.4</v>
      </c>
      <c r="BC150">
        <v>0.98</v>
      </c>
      <c r="BD150">
        <v>14.724</v>
      </c>
      <c r="BE150">
        <v>2785.4740000000002</v>
      </c>
      <c r="BF150">
        <v>205.80099999999999</v>
      </c>
      <c r="BG150">
        <v>1.712</v>
      </c>
      <c r="BH150">
        <v>0.02</v>
      </c>
      <c r="BI150">
        <v>1.732</v>
      </c>
      <c r="BJ150">
        <v>1.3620000000000001</v>
      </c>
      <c r="BK150">
        <v>1.6E-2</v>
      </c>
      <c r="BL150">
        <v>1.3779999999999999</v>
      </c>
      <c r="BM150">
        <v>15.599299999999999</v>
      </c>
      <c r="BQ150">
        <v>105.54</v>
      </c>
      <c r="BR150">
        <v>0.41944399999999998</v>
      </c>
      <c r="BS150">
        <v>-5</v>
      </c>
      <c r="BT150">
        <v>5.0000000000000001E-3</v>
      </c>
      <c r="BU150">
        <v>10.250163000000001</v>
      </c>
      <c r="BW150" s="4">
        <f t="shared" si="16"/>
        <v>2.7080930645999999</v>
      </c>
      <c r="BX150" t="e">
        <v>#NAME?</v>
      </c>
      <c r="BY150" s="4">
        <f t="shared" si="17"/>
        <v>21136.721742633559</v>
      </c>
      <c r="BZ150" s="4">
        <f t="shared" si="18"/>
        <v>1561.6582568552888</v>
      </c>
      <c r="CA150" s="4">
        <f t="shared" si="19"/>
        <v>10.3351225010418</v>
      </c>
      <c r="CB150" s="4">
        <f t="shared" si="20"/>
        <v>118.37054069787176</v>
      </c>
    </row>
    <row r="151" spans="1:80" customFormat="1" x14ac:dyDescent="0.25">
      <c r="A151" s="26">
        <v>43530</v>
      </c>
      <c r="B151" s="27">
        <v>0.65336253472222217</v>
      </c>
      <c r="C151">
        <v>13.166</v>
      </c>
      <c r="D151">
        <v>2.0045999999999999</v>
      </c>
      <c r="E151">
        <v>20045.622318000002</v>
      </c>
      <c r="F151">
        <v>86.3</v>
      </c>
      <c r="G151">
        <v>0.9</v>
      </c>
      <c r="H151">
        <v>2621.5</v>
      </c>
      <c r="J151">
        <v>0.7</v>
      </c>
      <c r="K151">
        <v>0.86929999999999996</v>
      </c>
      <c r="L151">
        <v>11.444900000000001</v>
      </c>
      <c r="M151">
        <v>1.7424999999999999</v>
      </c>
      <c r="N151">
        <v>75.05</v>
      </c>
      <c r="O151">
        <v>0.7823</v>
      </c>
      <c r="P151">
        <v>75.8</v>
      </c>
      <c r="Q151">
        <v>59.727699999999999</v>
      </c>
      <c r="R151">
        <v>0.62260000000000004</v>
      </c>
      <c r="S151">
        <v>60.4</v>
      </c>
      <c r="T151">
        <v>2621.5093000000002</v>
      </c>
      <c r="W151">
        <v>0</v>
      </c>
      <c r="X151">
        <v>0.60850000000000004</v>
      </c>
      <c r="Y151">
        <v>12</v>
      </c>
      <c r="Z151">
        <v>855</v>
      </c>
      <c r="AA151">
        <v>843</v>
      </c>
      <c r="AB151">
        <v>844</v>
      </c>
      <c r="AC151">
        <v>87</v>
      </c>
      <c r="AD151">
        <v>20.420000000000002</v>
      </c>
      <c r="AE151">
        <v>0.47</v>
      </c>
      <c r="AF151">
        <v>982</v>
      </c>
      <c r="AG151">
        <v>-2</v>
      </c>
      <c r="AH151">
        <v>42</v>
      </c>
      <c r="AI151">
        <v>36</v>
      </c>
      <c r="AJ151">
        <v>192</v>
      </c>
      <c r="AK151">
        <v>169</v>
      </c>
      <c r="AL151">
        <v>4.4000000000000004</v>
      </c>
      <c r="AM151">
        <v>175</v>
      </c>
      <c r="AN151" t="s">
        <v>155</v>
      </c>
      <c r="AO151">
        <v>2</v>
      </c>
      <c r="AP151" s="28">
        <v>0.86185185185185187</v>
      </c>
      <c r="AQ151">
        <v>47.159731999999998</v>
      </c>
      <c r="AR151">
        <v>-88.490370999999996</v>
      </c>
      <c r="AS151">
        <v>314.3</v>
      </c>
      <c r="AT151">
        <v>28.6</v>
      </c>
      <c r="AU151">
        <v>12</v>
      </c>
      <c r="AV151">
        <v>11</v>
      </c>
      <c r="AW151" t="s">
        <v>239</v>
      </c>
      <c r="AX151">
        <v>1.3125</v>
      </c>
      <c r="AY151">
        <v>1.05</v>
      </c>
      <c r="AZ151">
        <v>2.4500000000000002</v>
      </c>
      <c r="BA151">
        <v>14.686999999999999</v>
      </c>
      <c r="BB151">
        <v>14.13</v>
      </c>
      <c r="BC151">
        <v>0.96</v>
      </c>
      <c r="BD151">
        <v>15.04</v>
      </c>
      <c r="BE151">
        <v>2687.1370000000002</v>
      </c>
      <c r="BF151">
        <v>260.39100000000002</v>
      </c>
      <c r="BG151">
        <v>1.845</v>
      </c>
      <c r="BH151">
        <v>1.9E-2</v>
      </c>
      <c r="BI151">
        <v>1.865</v>
      </c>
      <c r="BJ151">
        <v>1.4690000000000001</v>
      </c>
      <c r="BK151">
        <v>1.4999999999999999E-2</v>
      </c>
      <c r="BL151">
        <v>1.484</v>
      </c>
      <c r="BM151">
        <v>19.545300000000001</v>
      </c>
      <c r="BQ151">
        <v>103.879</v>
      </c>
      <c r="BR151">
        <v>0.44218400000000002</v>
      </c>
      <c r="BS151">
        <v>-5</v>
      </c>
      <c r="BT151">
        <v>5.0000000000000001E-3</v>
      </c>
      <c r="BU151">
        <v>10.805872000000001</v>
      </c>
      <c r="BW151" s="4">
        <f t="shared" si="16"/>
        <v>2.8549113824000001</v>
      </c>
      <c r="BX151" t="e">
        <v>#NAME?</v>
      </c>
      <c r="BY151" s="4">
        <f t="shared" si="17"/>
        <v>21495.986324203903</v>
      </c>
      <c r="BZ151" s="4">
        <f t="shared" si="18"/>
        <v>2083.020469349266</v>
      </c>
      <c r="CA151" s="4">
        <f t="shared" si="19"/>
        <v>11.751393364110401</v>
      </c>
      <c r="CB151" s="4">
        <f t="shared" si="20"/>
        <v>156.3543286041845</v>
      </c>
    </row>
    <row r="152" spans="1:80" customFormat="1" x14ac:dyDescent="0.25">
      <c r="A152" s="26">
        <v>43530</v>
      </c>
      <c r="B152" s="27">
        <v>0.65337410879629632</v>
      </c>
      <c r="C152">
        <v>12.925000000000001</v>
      </c>
      <c r="D152">
        <v>2.2972999999999999</v>
      </c>
      <c r="E152">
        <v>22972.621359000001</v>
      </c>
      <c r="F152">
        <v>102.9</v>
      </c>
      <c r="G152">
        <v>0.9</v>
      </c>
      <c r="H152">
        <v>3023.1</v>
      </c>
      <c r="J152">
        <v>0.7</v>
      </c>
      <c r="K152">
        <v>0.86809999999999998</v>
      </c>
      <c r="L152">
        <v>11.2212</v>
      </c>
      <c r="M152">
        <v>1.9944</v>
      </c>
      <c r="N152">
        <v>89.333200000000005</v>
      </c>
      <c r="O152">
        <v>0.78129999999999999</v>
      </c>
      <c r="P152">
        <v>90.1</v>
      </c>
      <c r="Q152">
        <v>71.094800000000006</v>
      </c>
      <c r="R152">
        <v>0.62180000000000002</v>
      </c>
      <c r="S152">
        <v>71.7</v>
      </c>
      <c r="T152">
        <v>3023.1356000000001</v>
      </c>
      <c r="W152">
        <v>0</v>
      </c>
      <c r="X152">
        <v>0.60770000000000002</v>
      </c>
      <c r="Y152">
        <v>11.9</v>
      </c>
      <c r="Z152">
        <v>854</v>
      </c>
      <c r="AA152">
        <v>843</v>
      </c>
      <c r="AB152">
        <v>845</v>
      </c>
      <c r="AC152">
        <v>87</v>
      </c>
      <c r="AD152">
        <v>20.420000000000002</v>
      </c>
      <c r="AE152">
        <v>0.47</v>
      </c>
      <c r="AF152">
        <v>982</v>
      </c>
      <c r="AG152">
        <v>-2</v>
      </c>
      <c r="AH152">
        <v>42</v>
      </c>
      <c r="AI152">
        <v>36</v>
      </c>
      <c r="AJ152">
        <v>192</v>
      </c>
      <c r="AK152">
        <v>169</v>
      </c>
      <c r="AL152">
        <v>4.4000000000000004</v>
      </c>
      <c r="AM152">
        <v>175</v>
      </c>
      <c r="AN152" t="s">
        <v>155</v>
      </c>
      <c r="AO152">
        <v>2</v>
      </c>
      <c r="AP152" s="28">
        <v>0.86186342592592602</v>
      </c>
      <c r="AQ152">
        <v>47.159640000000003</v>
      </c>
      <c r="AR152">
        <v>-88.490258999999995</v>
      </c>
      <c r="AS152">
        <v>314.2</v>
      </c>
      <c r="AT152">
        <v>29.9</v>
      </c>
      <c r="AU152">
        <v>12</v>
      </c>
      <c r="AV152">
        <v>11</v>
      </c>
      <c r="AW152" t="s">
        <v>239</v>
      </c>
      <c r="AX152">
        <v>1.4</v>
      </c>
      <c r="AY152">
        <v>1.45</v>
      </c>
      <c r="AZ152">
        <v>2.8250000000000002</v>
      </c>
      <c r="BA152">
        <v>14.686999999999999</v>
      </c>
      <c r="BB152">
        <v>14</v>
      </c>
      <c r="BC152">
        <v>0.95</v>
      </c>
      <c r="BD152">
        <v>15.188000000000001</v>
      </c>
      <c r="BE152">
        <v>2621.2469999999998</v>
      </c>
      <c r="BF152">
        <v>296.51799999999997</v>
      </c>
      <c r="BG152">
        <v>2.1850000000000001</v>
      </c>
      <c r="BH152">
        <v>1.9E-2</v>
      </c>
      <c r="BI152">
        <v>2.2040000000000002</v>
      </c>
      <c r="BJ152">
        <v>1.7390000000000001</v>
      </c>
      <c r="BK152">
        <v>1.4999999999999999E-2</v>
      </c>
      <c r="BL152">
        <v>1.754</v>
      </c>
      <c r="BM152">
        <v>22.4254</v>
      </c>
      <c r="BQ152">
        <v>103.21899999999999</v>
      </c>
      <c r="BR152">
        <v>0.43229800000000002</v>
      </c>
      <c r="BS152">
        <v>-5</v>
      </c>
      <c r="BT152">
        <v>5.0000000000000001E-3</v>
      </c>
      <c r="BU152">
        <v>10.564283</v>
      </c>
      <c r="BW152" s="4">
        <f t="shared" si="16"/>
        <v>2.7910835686</v>
      </c>
      <c r="BX152" t="e">
        <v>#NAME?</v>
      </c>
      <c r="BY152" s="4">
        <f t="shared" si="17"/>
        <v>20500.087868003007</v>
      </c>
      <c r="BZ152" s="4">
        <f t="shared" si="18"/>
        <v>2318.9897992995379</v>
      </c>
      <c r="CA152" s="4">
        <f t="shared" si="19"/>
        <v>13.600264607821099</v>
      </c>
      <c r="CB152" s="4">
        <f t="shared" si="20"/>
        <v>175.38319375286446</v>
      </c>
    </row>
    <row r="153" spans="1:80" customFormat="1" x14ac:dyDescent="0.25">
      <c r="A153" s="26">
        <v>43530</v>
      </c>
      <c r="B153" s="27">
        <v>0.65338568287037035</v>
      </c>
      <c r="C153">
        <v>12.851000000000001</v>
      </c>
      <c r="D153">
        <v>2.4016000000000002</v>
      </c>
      <c r="E153">
        <v>24016.310679999999</v>
      </c>
      <c r="F153">
        <v>116.8</v>
      </c>
      <c r="G153">
        <v>0.9</v>
      </c>
      <c r="H153">
        <v>3267.9</v>
      </c>
      <c r="J153">
        <v>0.7</v>
      </c>
      <c r="K153">
        <v>0.86750000000000005</v>
      </c>
      <c r="L153">
        <v>11.1488</v>
      </c>
      <c r="M153">
        <v>2.0834999999999999</v>
      </c>
      <c r="N153">
        <v>101.3347</v>
      </c>
      <c r="O153">
        <v>0.78080000000000005</v>
      </c>
      <c r="P153">
        <v>102.1</v>
      </c>
      <c r="Q153">
        <v>80.646000000000001</v>
      </c>
      <c r="R153">
        <v>0.62139999999999995</v>
      </c>
      <c r="S153">
        <v>81.3</v>
      </c>
      <c r="T153">
        <v>3267.9205000000002</v>
      </c>
      <c r="W153">
        <v>0</v>
      </c>
      <c r="X153">
        <v>0.60729999999999995</v>
      </c>
      <c r="Y153">
        <v>11.9</v>
      </c>
      <c r="Z153">
        <v>854</v>
      </c>
      <c r="AA153">
        <v>842</v>
      </c>
      <c r="AB153">
        <v>844</v>
      </c>
      <c r="AC153">
        <v>87</v>
      </c>
      <c r="AD153">
        <v>20.420000000000002</v>
      </c>
      <c r="AE153">
        <v>0.47</v>
      </c>
      <c r="AF153">
        <v>982</v>
      </c>
      <c r="AG153">
        <v>-2</v>
      </c>
      <c r="AH153">
        <v>41.463535999999998</v>
      </c>
      <c r="AI153">
        <v>36</v>
      </c>
      <c r="AJ153">
        <v>192</v>
      </c>
      <c r="AK153">
        <v>169</v>
      </c>
      <c r="AL153">
        <v>4.3</v>
      </c>
      <c r="AM153">
        <v>175</v>
      </c>
      <c r="AN153" t="s">
        <v>155</v>
      </c>
      <c r="AO153">
        <v>2</v>
      </c>
      <c r="AP153" s="28">
        <v>0.86187499999999995</v>
      </c>
      <c r="AQ153">
        <v>47.159545000000001</v>
      </c>
      <c r="AR153">
        <v>-88.490122</v>
      </c>
      <c r="AS153">
        <v>314</v>
      </c>
      <c r="AT153">
        <v>32.299999999999997</v>
      </c>
      <c r="AU153">
        <v>12</v>
      </c>
      <c r="AV153">
        <v>11</v>
      </c>
      <c r="AW153" t="s">
        <v>239</v>
      </c>
      <c r="AX153">
        <v>1.4</v>
      </c>
      <c r="AY153">
        <v>1.825</v>
      </c>
      <c r="AZ153">
        <v>3.0125000000000002</v>
      </c>
      <c r="BA153">
        <v>14.686999999999999</v>
      </c>
      <c r="BB153">
        <v>13.94</v>
      </c>
      <c r="BC153">
        <v>0.95</v>
      </c>
      <c r="BD153">
        <v>15.268000000000001</v>
      </c>
      <c r="BE153">
        <v>2596.3870000000002</v>
      </c>
      <c r="BF153">
        <v>308.82900000000001</v>
      </c>
      <c r="BG153">
        <v>2.4710000000000001</v>
      </c>
      <c r="BH153">
        <v>1.9E-2</v>
      </c>
      <c r="BI153">
        <v>2.4900000000000002</v>
      </c>
      <c r="BJ153">
        <v>1.9670000000000001</v>
      </c>
      <c r="BK153">
        <v>1.4999999999999999E-2</v>
      </c>
      <c r="BL153">
        <v>1.982</v>
      </c>
      <c r="BM153">
        <v>24.167200000000001</v>
      </c>
      <c r="BQ153">
        <v>102.833</v>
      </c>
      <c r="BR153">
        <v>0.423875</v>
      </c>
      <c r="BS153">
        <v>-5</v>
      </c>
      <c r="BT153">
        <v>5.0000000000000001E-3</v>
      </c>
      <c r="BU153">
        <v>10.358449</v>
      </c>
      <c r="BW153" s="4">
        <f t="shared" si="16"/>
        <v>2.7367022257999998</v>
      </c>
      <c r="BX153" t="e">
        <v>#NAME?</v>
      </c>
      <c r="BY153" s="4">
        <f t="shared" si="17"/>
        <v>19910.029682281751</v>
      </c>
      <c r="BZ153" s="4">
        <f t="shared" si="18"/>
        <v>2368.2118870374061</v>
      </c>
      <c r="CA153" s="4">
        <f t="shared" si="19"/>
        <v>15.0836637161749</v>
      </c>
      <c r="CB153" s="4">
        <f t="shared" si="20"/>
        <v>185.32278483047384</v>
      </c>
    </row>
    <row r="154" spans="1:80" customFormat="1" x14ac:dyDescent="0.25">
      <c r="A154" s="26">
        <v>43530</v>
      </c>
      <c r="B154" s="27">
        <v>0.6533972569444445</v>
      </c>
      <c r="C154">
        <v>12.954000000000001</v>
      </c>
      <c r="D154">
        <v>2.1524999999999999</v>
      </c>
      <c r="E154">
        <v>21524.945331999999</v>
      </c>
      <c r="F154">
        <v>128</v>
      </c>
      <c r="G154">
        <v>0.9</v>
      </c>
      <c r="H154">
        <v>3355.9</v>
      </c>
      <c r="J154">
        <v>0.68</v>
      </c>
      <c r="K154">
        <v>0.86880000000000002</v>
      </c>
      <c r="L154">
        <v>11.2553</v>
      </c>
      <c r="M154">
        <v>1.8702000000000001</v>
      </c>
      <c r="N154">
        <v>111.20269999999999</v>
      </c>
      <c r="O154">
        <v>0.78200000000000003</v>
      </c>
      <c r="P154">
        <v>112</v>
      </c>
      <c r="Q154">
        <v>88.499399999999994</v>
      </c>
      <c r="R154">
        <v>0.62229999999999996</v>
      </c>
      <c r="S154">
        <v>89.1</v>
      </c>
      <c r="T154">
        <v>3355.8512000000001</v>
      </c>
      <c r="W154">
        <v>0</v>
      </c>
      <c r="X154">
        <v>0.59350000000000003</v>
      </c>
      <c r="Y154">
        <v>12</v>
      </c>
      <c r="Z154">
        <v>853</v>
      </c>
      <c r="AA154">
        <v>842</v>
      </c>
      <c r="AB154">
        <v>844</v>
      </c>
      <c r="AC154">
        <v>87</v>
      </c>
      <c r="AD154">
        <v>20.420000000000002</v>
      </c>
      <c r="AE154">
        <v>0.47</v>
      </c>
      <c r="AF154">
        <v>982</v>
      </c>
      <c r="AG154">
        <v>-2</v>
      </c>
      <c r="AH154">
        <v>41</v>
      </c>
      <c r="AI154">
        <v>36</v>
      </c>
      <c r="AJ154">
        <v>192</v>
      </c>
      <c r="AK154">
        <v>169</v>
      </c>
      <c r="AL154">
        <v>4.3</v>
      </c>
      <c r="AM154">
        <v>175</v>
      </c>
      <c r="AN154" t="s">
        <v>155</v>
      </c>
      <c r="AO154">
        <v>2</v>
      </c>
      <c r="AP154" s="28">
        <v>0.8618865740740741</v>
      </c>
      <c r="AQ154">
        <v>47.15945</v>
      </c>
      <c r="AR154">
        <v>-88.489941999999999</v>
      </c>
      <c r="AS154">
        <v>313.60000000000002</v>
      </c>
      <c r="AT154">
        <v>35.1</v>
      </c>
      <c r="AU154">
        <v>12</v>
      </c>
      <c r="AV154">
        <v>11</v>
      </c>
      <c r="AW154" t="s">
        <v>239</v>
      </c>
      <c r="AX154">
        <v>1.4</v>
      </c>
      <c r="AY154">
        <v>1.875</v>
      </c>
      <c r="AZ154">
        <v>2.95</v>
      </c>
      <c r="BA154">
        <v>14.686999999999999</v>
      </c>
      <c r="BB154">
        <v>14.09</v>
      </c>
      <c r="BC154">
        <v>0.96</v>
      </c>
      <c r="BD154">
        <v>15.095000000000001</v>
      </c>
      <c r="BE154">
        <v>2640.3470000000002</v>
      </c>
      <c r="BF154">
        <v>279.233</v>
      </c>
      <c r="BG154">
        <v>2.7320000000000002</v>
      </c>
      <c r="BH154">
        <v>1.9E-2</v>
      </c>
      <c r="BI154">
        <v>2.7509999999999999</v>
      </c>
      <c r="BJ154">
        <v>2.1739999999999999</v>
      </c>
      <c r="BK154">
        <v>1.4999999999999999E-2</v>
      </c>
      <c r="BL154">
        <v>2.1890000000000001</v>
      </c>
      <c r="BM154">
        <v>24.998699999999999</v>
      </c>
      <c r="BQ154">
        <v>101.241</v>
      </c>
      <c r="BR154">
        <v>0.40763700000000003</v>
      </c>
      <c r="BS154">
        <v>-5</v>
      </c>
      <c r="BT154">
        <v>5.0000000000000001E-3</v>
      </c>
      <c r="BU154">
        <v>9.9616209999999992</v>
      </c>
      <c r="BW154" s="4">
        <f t="shared" si="16"/>
        <v>2.6318602681999996</v>
      </c>
      <c r="BX154" t="e">
        <v>#NAME?</v>
      </c>
      <c r="BY154" s="4">
        <f t="shared" si="17"/>
        <v>19471.471371477128</v>
      </c>
      <c r="BZ154" s="4">
        <f t="shared" si="18"/>
        <v>2059.2283383478275</v>
      </c>
      <c r="CA154" s="4">
        <f t="shared" si="19"/>
        <v>16.032354369176197</v>
      </c>
      <c r="CB154" s="4">
        <f t="shared" si="20"/>
        <v>184.35511369306579</v>
      </c>
    </row>
    <row r="155" spans="1:80" customFormat="1" x14ac:dyDescent="0.25">
      <c r="A155" s="26"/>
      <c r="B155" s="27"/>
      <c r="AP155" s="28"/>
      <c r="BW155" s="4">
        <f t="shared" si="16"/>
        <v>0</v>
      </c>
      <c r="BX155" t="e">
        <v>#NAME?</v>
      </c>
      <c r="BY155" s="4">
        <f t="shared" si="17"/>
        <v>0</v>
      </c>
      <c r="BZ155" s="4">
        <f t="shared" si="18"/>
        <v>0</v>
      </c>
      <c r="CA155" s="4">
        <f t="shared" si="19"/>
        <v>0</v>
      </c>
      <c r="CB155" s="4">
        <f t="shared" si="20"/>
        <v>0</v>
      </c>
    </row>
    <row r="156" spans="1:80" customFormat="1" x14ac:dyDescent="0.25">
      <c r="A156" s="26"/>
      <c r="B156" s="27"/>
      <c r="AP156" s="28"/>
      <c r="BW156" s="4">
        <f t="shared" si="16"/>
        <v>0</v>
      </c>
      <c r="BX156" t="e">
        <v>#NAME?</v>
      </c>
      <c r="BY156" s="4">
        <f t="shared" si="17"/>
        <v>0</v>
      </c>
      <c r="BZ156" s="4">
        <f t="shared" si="18"/>
        <v>0</v>
      </c>
      <c r="CA156" s="4">
        <f t="shared" si="19"/>
        <v>0</v>
      </c>
      <c r="CB156" s="4">
        <f t="shared" si="20"/>
        <v>0</v>
      </c>
    </row>
    <row r="157" spans="1:80" customFormat="1" x14ac:dyDescent="0.25">
      <c r="A157" s="26"/>
      <c r="B157" s="27"/>
      <c r="AP157" s="28"/>
      <c r="BW157" s="4">
        <f t="shared" si="16"/>
        <v>0</v>
      </c>
      <c r="BX157" t="e">
        <v>#NAME?</v>
      </c>
      <c r="BY157" s="4">
        <f t="shared" si="17"/>
        <v>0</v>
      </c>
      <c r="BZ157" s="4">
        <f t="shared" si="18"/>
        <v>0</v>
      </c>
      <c r="CA157" s="4">
        <f t="shared" si="19"/>
        <v>0</v>
      </c>
      <c r="CB157" s="4">
        <f t="shared" si="20"/>
        <v>0</v>
      </c>
    </row>
    <row r="158" spans="1:80" customFormat="1" x14ac:dyDescent="0.25">
      <c r="A158" s="26"/>
      <c r="B158" s="27"/>
      <c r="AP158" s="28"/>
      <c r="BW158" s="4">
        <f t="shared" si="16"/>
        <v>0</v>
      </c>
      <c r="BX158" t="e">
        <v>#NAME?</v>
      </c>
      <c r="BY158" s="4">
        <f t="shared" si="17"/>
        <v>0</v>
      </c>
      <c r="BZ158" s="4">
        <f t="shared" si="18"/>
        <v>0</v>
      </c>
      <c r="CA158" s="4">
        <f t="shared" si="19"/>
        <v>0</v>
      </c>
      <c r="CB158" s="4">
        <f t="shared" si="20"/>
        <v>0</v>
      </c>
    </row>
    <row r="159" spans="1:80" customFormat="1" x14ac:dyDescent="0.25">
      <c r="A159" s="26"/>
      <c r="B159" s="27"/>
      <c r="AP159" s="28"/>
      <c r="BW159" s="4">
        <f t="shared" si="16"/>
        <v>0</v>
      </c>
      <c r="BX159" t="e">
        <v>#NAME?</v>
      </c>
      <c r="BY159" s="4">
        <f t="shared" si="17"/>
        <v>0</v>
      </c>
      <c r="BZ159" s="4">
        <f t="shared" si="18"/>
        <v>0</v>
      </c>
      <c r="CA159" s="4">
        <f t="shared" si="19"/>
        <v>0</v>
      </c>
      <c r="CB159" s="4">
        <f t="shared" si="20"/>
        <v>0</v>
      </c>
    </row>
    <row r="160" spans="1:80" customFormat="1" x14ac:dyDescent="0.25">
      <c r="A160" s="26"/>
      <c r="B160" s="27"/>
      <c r="AP160" s="28"/>
      <c r="BW160" s="4">
        <f t="shared" si="16"/>
        <v>0</v>
      </c>
      <c r="BX160" t="e">
        <v>#NAME?</v>
      </c>
      <c r="BY160" s="4">
        <f t="shared" si="17"/>
        <v>0</v>
      </c>
      <c r="BZ160" s="4">
        <f t="shared" si="18"/>
        <v>0</v>
      </c>
      <c r="CA160" s="4">
        <f t="shared" si="19"/>
        <v>0</v>
      </c>
      <c r="CB160" s="4">
        <f t="shared" si="20"/>
        <v>0</v>
      </c>
    </row>
    <row r="161" spans="1:80" customFormat="1" x14ac:dyDescent="0.25">
      <c r="A161" s="26"/>
      <c r="B161" s="27"/>
      <c r="AP161" s="28"/>
      <c r="BW161" s="4">
        <f t="shared" si="16"/>
        <v>0</v>
      </c>
      <c r="BX161" t="e">
        <v>#NAME?</v>
      </c>
      <c r="BY161" s="4">
        <f t="shared" si="17"/>
        <v>0</v>
      </c>
      <c r="BZ161" s="4">
        <f t="shared" si="18"/>
        <v>0</v>
      </c>
      <c r="CA161" s="4">
        <f t="shared" si="19"/>
        <v>0</v>
      </c>
      <c r="CB161" s="4">
        <f t="shared" si="20"/>
        <v>0</v>
      </c>
    </row>
    <row r="162" spans="1:80" customFormat="1" x14ac:dyDescent="0.25">
      <c r="A162" s="26"/>
      <c r="B162" s="27"/>
      <c r="AP162" s="28"/>
      <c r="BW162" s="4">
        <f t="shared" si="16"/>
        <v>0</v>
      </c>
      <c r="BX162" t="e">
        <v>#NAME?</v>
      </c>
      <c r="BY162" s="4">
        <f t="shared" si="17"/>
        <v>0</v>
      </c>
      <c r="BZ162" s="4">
        <f t="shared" si="18"/>
        <v>0</v>
      </c>
      <c r="CA162" s="4">
        <f t="shared" si="19"/>
        <v>0</v>
      </c>
      <c r="CB162" s="4">
        <f t="shared" si="20"/>
        <v>0</v>
      </c>
    </row>
    <row r="163" spans="1:80" customFormat="1" x14ac:dyDescent="0.25">
      <c r="A163" s="26"/>
      <c r="B163" s="27"/>
      <c r="AP163" s="28"/>
      <c r="BW163" s="4">
        <f t="shared" si="16"/>
        <v>0</v>
      </c>
      <c r="BX163" t="e">
        <v>#NAME?</v>
      </c>
      <c r="BY163" s="4">
        <f t="shared" si="17"/>
        <v>0</v>
      </c>
      <c r="BZ163" s="4">
        <f t="shared" si="18"/>
        <v>0</v>
      </c>
      <c r="CA163" s="4">
        <f t="shared" si="19"/>
        <v>0</v>
      </c>
      <c r="CB163" s="4">
        <f t="shared" si="20"/>
        <v>0</v>
      </c>
    </row>
    <row r="164" spans="1:80" customFormat="1" x14ac:dyDescent="0.25">
      <c r="A164" s="26"/>
      <c r="B164" s="27"/>
      <c r="AP164" s="28"/>
      <c r="BW164" s="4">
        <f t="shared" si="16"/>
        <v>0</v>
      </c>
      <c r="BX164" t="e">
        <v>#NAME?</v>
      </c>
      <c r="BY164" s="4">
        <f t="shared" si="17"/>
        <v>0</v>
      </c>
      <c r="BZ164" s="4">
        <f t="shared" si="18"/>
        <v>0</v>
      </c>
      <c r="CA164" s="4">
        <f t="shared" si="19"/>
        <v>0</v>
      </c>
      <c r="CB164" s="4">
        <f t="shared" si="20"/>
        <v>0</v>
      </c>
    </row>
    <row r="165" spans="1:80" customFormat="1" x14ac:dyDescent="0.25">
      <c r="A165" s="26"/>
      <c r="B165" s="27"/>
      <c r="AP165" s="28"/>
      <c r="BW165" s="4">
        <f t="shared" si="16"/>
        <v>0</v>
      </c>
      <c r="BX165" t="e">
        <v>#NAME?</v>
      </c>
      <c r="BY165" s="4">
        <f t="shared" si="17"/>
        <v>0</v>
      </c>
      <c r="BZ165" s="4">
        <f t="shared" si="18"/>
        <v>0</v>
      </c>
      <c r="CA165" s="4">
        <f t="shared" si="19"/>
        <v>0</v>
      </c>
      <c r="CB165" s="4">
        <f t="shared" si="20"/>
        <v>0</v>
      </c>
    </row>
    <row r="166" spans="1:80" customFormat="1" x14ac:dyDescent="0.25">
      <c r="A166" s="26"/>
      <c r="B166" s="27"/>
      <c r="AP166" s="28"/>
      <c r="BW166" s="4">
        <f t="shared" si="16"/>
        <v>0</v>
      </c>
      <c r="BX166" t="e">
        <v>#NAME?</v>
      </c>
      <c r="BY166" s="4">
        <f t="shared" si="17"/>
        <v>0</v>
      </c>
      <c r="BZ166" s="4">
        <f t="shared" si="18"/>
        <v>0</v>
      </c>
      <c r="CA166" s="4">
        <f t="shared" si="19"/>
        <v>0</v>
      </c>
      <c r="CB166" s="4">
        <f t="shared" si="20"/>
        <v>0</v>
      </c>
    </row>
    <row r="167" spans="1:80" customFormat="1" x14ac:dyDescent="0.25">
      <c r="A167" s="26"/>
      <c r="B167" s="27"/>
      <c r="AP167" s="28"/>
      <c r="BW167" s="4">
        <f t="shared" si="16"/>
        <v>0</v>
      </c>
      <c r="BX167" t="e">
        <v>#NAME?</v>
      </c>
      <c r="BY167" s="4">
        <f t="shared" si="17"/>
        <v>0</v>
      </c>
      <c r="BZ167" s="4">
        <f t="shared" si="18"/>
        <v>0</v>
      </c>
      <c r="CA167" s="4">
        <f t="shared" si="19"/>
        <v>0</v>
      </c>
      <c r="CB167" s="4">
        <f t="shared" si="20"/>
        <v>0</v>
      </c>
    </row>
    <row r="168" spans="1:80" customFormat="1" x14ac:dyDescent="0.25">
      <c r="A168" s="26"/>
      <c r="B168" s="27"/>
      <c r="AP168" s="28"/>
      <c r="BW168" s="4">
        <f t="shared" si="16"/>
        <v>0</v>
      </c>
      <c r="BX168" t="e">
        <v>#NAME?</v>
      </c>
      <c r="BY168" s="4">
        <f t="shared" si="17"/>
        <v>0</v>
      </c>
      <c r="BZ168" s="4">
        <f t="shared" si="18"/>
        <v>0</v>
      </c>
      <c r="CA168" s="4">
        <f t="shared" si="19"/>
        <v>0</v>
      </c>
      <c r="CB168" s="4">
        <f t="shared" si="20"/>
        <v>0</v>
      </c>
    </row>
    <row r="169" spans="1:80" customFormat="1" x14ac:dyDescent="0.25">
      <c r="A169" s="26"/>
      <c r="B169" s="27"/>
      <c r="AP169" s="28"/>
      <c r="BW169" s="4">
        <f t="shared" si="16"/>
        <v>0</v>
      </c>
      <c r="BX169" t="e">
        <v>#NAME?</v>
      </c>
      <c r="BY169" s="4">
        <f t="shared" si="17"/>
        <v>0</v>
      </c>
      <c r="BZ169" s="4">
        <f t="shared" si="18"/>
        <v>0</v>
      </c>
      <c r="CA169" s="4">
        <f t="shared" si="19"/>
        <v>0</v>
      </c>
      <c r="CB169" s="4">
        <f t="shared" si="20"/>
        <v>0</v>
      </c>
    </row>
    <row r="170" spans="1:80" customFormat="1" x14ac:dyDescent="0.25">
      <c r="A170" s="26"/>
      <c r="B170" s="27"/>
      <c r="AP170" s="28"/>
      <c r="BW170" s="4">
        <f t="shared" si="16"/>
        <v>0</v>
      </c>
      <c r="BX170" t="e">
        <v>#NAME?</v>
      </c>
      <c r="BY170" s="4">
        <f t="shared" si="17"/>
        <v>0</v>
      </c>
      <c r="BZ170" s="4">
        <f t="shared" si="18"/>
        <v>0</v>
      </c>
      <c r="CA170" s="4">
        <f t="shared" si="19"/>
        <v>0</v>
      </c>
      <c r="CB170" s="4">
        <f t="shared" si="20"/>
        <v>0</v>
      </c>
    </row>
    <row r="171" spans="1:80" customFormat="1" x14ac:dyDescent="0.25">
      <c r="A171" s="26"/>
      <c r="B171" s="27"/>
      <c r="AP171" s="28"/>
      <c r="BW171" s="4">
        <f t="shared" si="16"/>
        <v>0</v>
      </c>
      <c r="BX171" t="e">
        <v>#NAME?</v>
      </c>
      <c r="BY171" s="4">
        <f t="shared" si="17"/>
        <v>0</v>
      </c>
      <c r="BZ171" s="4">
        <f t="shared" si="18"/>
        <v>0</v>
      </c>
      <c r="CA171" s="4">
        <f t="shared" si="19"/>
        <v>0</v>
      </c>
      <c r="CB171" s="4">
        <f t="shared" si="20"/>
        <v>0</v>
      </c>
    </row>
    <row r="172" spans="1:80" customFormat="1" x14ac:dyDescent="0.25">
      <c r="A172" s="26"/>
      <c r="B172" s="27"/>
      <c r="AP172" s="28"/>
      <c r="BW172" s="4">
        <f t="shared" si="16"/>
        <v>0</v>
      </c>
      <c r="BX172" t="e">
        <v>#NAME?</v>
      </c>
      <c r="BY172" s="4">
        <f t="shared" si="17"/>
        <v>0</v>
      </c>
      <c r="BZ172" s="4">
        <f t="shared" si="18"/>
        <v>0</v>
      </c>
      <c r="CA172" s="4">
        <f t="shared" si="19"/>
        <v>0</v>
      </c>
      <c r="CB172" s="4">
        <f t="shared" si="20"/>
        <v>0</v>
      </c>
    </row>
    <row r="173" spans="1:80" customFormat="1" x14ac:dyDescent="0.25">
      <c r="A173" s="26"/>
      <c r="B173" s="27"/>
      <c r="AP173" s="28"/>
      <c r="BW173" s="4">
        <f t="shared" si="16"/>
        <v>0</v>
      </c>
      <c r="BX173" t="e">
        <v>#NAME?</v>
      </c>
      <c r="BY173" s="4">
        <f t="shared" si="17"/>
        <v>0</v>
      </c>
      <c r="BZ173" s="4">
        <f t="shared" si="18"/>
        <v>0</v>
      </c>
      <c r="CA173" s="4">
        <f t="shared" si="19"/>
        <v>0</v>
      </c>
      <c r="CB173" s="4">
        <f t="shared" si="20"/>
        <v>0</v>
      </c>
    </row>
    <row r="174" spans="1:80" customFormat="1" x14ac:dyDescent="0.25">
      <c r="A174" s="26"/>
      <c r="B174" s="27"/>
      <c r="AP174" s="28"/>
      <c r="BW174" s="4">
        <f t="shared" si="16"/>
        <v>0</v>
      </c>
      <c r="BX174" t="e">
        <v>#NAME?</v>
      </c>
      <c r="BY174" s="4">
        <f t="shared" si="17"/>
        <v>0</v>
      </c>
      <c r="BZ174" s="4">
        <f t="shared" si="18"/>
        <v>0</v>
      </c>
      <c r="CA174" s="4">
        <f t="shared" si="19"/>
        <v>0</v>
      </c>
      <c r="CB174" s="4">
        <f t="shared" si="20"/>
        <v>0</v>
      </c>
    </row>
    <row r="175" spans="1:80" customFormat="1" x14ac:dyDescent="0.25">
      <c r="A175" s="26"/>
      <c r="B175" s="27"/>
      <c r="AP175" s="28"/>
      <c r="BW175" s="4">
        <f t="shared" si="16"/>
        <v>0</v>
      </c>
      <c r="BX175" t="e">
        <v>#NAME?</v>
      </c>
      <c r="BY175" s="4">
        <f t="shared" si="17"/>
        <v>0</v>
      </c>
      <c r="BZ175" s="4">
        <f t="shared" si="18"/>
        <v>0</v>
      </c>
      <c r="CA175" s="4">
        <f t="shared" si="19"/>
        <v>0</v>
      </c>
      <c r="CB175" s="4">
        <f t="shared" si="20"/>
        <v>0</v>
      </c>
    </row>
    <row r="176" spans="1:80" customFormat="1" x14ac:dyDescent="0.25">
      <c r="A176" s="26"/>
      <c r="B176" s="27"/>
      <c r="AP176" s="28"/>
      <c r="BW176" s="4">
        <f t="shared" si="16"/>
        <v>0</v>
      </c>
      <c r="BX176" t="e">
        <v>#NAME?</v>
      </c>
      <c r="BY176" s="4">
        <f t="shared" si="17"/>
        <v>0</v>
      </c>
      <c r="BZ176" s="4">
        <f t="shared" si="18"/>
        <v>0</v>
      </c>
      <c r="CA176" s="4">
        <f t="shared" si="19"/>
        <v>0</v>
      </c>
      <c r="CB176" s="4">
        <f t="shared" si="20"/>
        <v>0</v>
      </c>
    </row>
    <row r="177" spans="1:80" customFormat="1" x14ac:dyDescent="0.25">
      <c r="A177" s="26"/>
      <c r="B177" s="27"/>
      <c r="AP177" s="28"/>
      <c r="BW177" s="4">
        <f t="shared" si="16"/>
        <v>0</v>
      </c>
      <c r="BX177" t="e">
        <v>#NAME?</v>
      </c>
      <c r="BY177" s="4">
        <f t="shared" si="17"/>
        <v>0</v>
      </c>
      <c r="BZ177" s="4">
        <f t="shared" si="18"/>
        <v>0</v>
      </c>
      <c r="CA177" s="4">
        <f t="shared" si="19"/>
        <v>0</v>
      </c>
      <c r="CB177" s="4">
        <f t="shared" si="20"/>
        <v>0</v>
      </c>
    </row>
    <row r="178" spans="1:80" customFormat="1" x14ac:dyDescent="0.25">
      <c r="A178" s="26"/>
      <c r="B178" s="27"/>
      <c r="AP178" s="28"/>
      <c r="BW178" s="4">
        <f t="shared" si="16"/>
        <v>0</v>
      </c>
      <c r="BX178" t="e">
        <v>#NAME?</v>
      </c>
      <c r="BY178" s="4">
        <f t="shared" si="17"/>
        <v>0</v>
      </c>
      <c r="BZ178" s="4">
        <f t="shared" si="18"/>
        <v>0</v>
      </c>
      <c r="CA178" s="4">
        <f t="shared" si="19"/>
        <v>0</v>
      </c>
      <c r="CB178" s="4">
        <f t="shared" si="20"/>
        <v>0</v>
      </c>
    </row>
    <row r="179" spans="1:80" customFormat="1" x14ac:dyDescent="0.25">
      <c r="A179" s="26"/>
      <c r="B179" s="27"/>
      <c r="AP179" s="28"/>
      <c r="BW179" s="4">
        <f t="shared" si="16"/>
        <v>0</v>
      </c>
      <c r="BX179" t="e">
        <v>#NAME?</v>
      </c>
      <c r="BY179" s="4">
        <f t="shared" si="17"/>
        <v>0</v>
      </c>
      <c r="BZ179" s="4">
        <f t="shared" si="18"/>
        <v>0</v>
      </c>
      <c r="CA179" s="4">
        <f t="shared" si="19"/>
        <v>0</v>
      </c>
      <c r="CB179" s="4">
        <f t="shared" si="20"/>
        <v>0</v>
      </c>
    </row>
    <row r="180" spans="1:80" customFormat="1" x14ac:dyDescent="0.25">
      <c r="A180" s="26"/>
      <c r="B180" s="27"/>
      <c r="AP180" s="28"/>
      <c r="BW180" s="4">
        <f t="shared" si="16"/>
        <v>0</v>
      </c>
      <c r="BX180" t="e">
        <v>#NAME?</v>
      </c>
      <c r="BY180" s="4">
        <f t="shared" si="17"/>
        <v>0</v>
      </c>
      <c r="BZ180" s="4">
        <f t="shared" si="18"/>
        <v>0</v>
      </c>
      <c r="CA180" s="4">
        <f t="shared" si="19"/>
        <v>0</v>
      </c>
      <c r="CB180" s="4">
        <f t="shared" si="20"/>
        <v>0</v>
      </c>
    </row>
    <row r="181" spans="1:80" customFormat="1" x14ac:dyDescent="0.25">
      <c r="A181" s="26"/>
      <c r="B181" s="27"/>
      <c r="AP181" s="28"/>
      <c r="BW181" s="4">
        <f t="shared" si="16"/>
        <v>0</v>
      </c>
      <c r="BX181" t="e">
        <v>#NAME?</v>
      </c>
      <c r="BY181" s="4">
        <f t="shared" si="17"/>
        <v>0</v>
      </c>
      <c r="BZ181" s="4">
        <f t="shared" si="18"/>
        <v>0</v>
      </c>
      <c r="CA181" s="4">
        <f t="shared" si="19"/>
        <v>0</v>
      </c>
      <c r="CB181" s="4">
        <f t="shared" si="20"/>
        <v>0</v>
      </c>
    </row>
    <row r="182" spans="1:80" customFormat="1" x14ac:dyDescent="0.25">
      <c r="A182" s="26"/>
      <c r="B182" s="27"/>
      <c r="AP182" s="28"/>
      <c r="BW182" s="4">
        <f t="shared" si="16"/>
        <v>0</v>
      </c>
      <c r="BX182" t="e">
        <v>#NAME?</v>
      </c>
      <c r="BY182" s="4">
        <f t="shared" si="17"/>
        <v>0</v>
      </c>
      <c r="BZ182" s="4">
        <f t="shared" si="18"/>
        <v>0</v>
      </c>
      <c r="CA182" s="4">
        <f t="shared" si="19"/>
        <v>0</v>
      </c>
      <c r="CB182" s="4">
        <f t="shared" si="20"/>
        <v>0</v>
      </c>
    </row>
    <row r="183" spans="1:80" customFormat="1" x14ac:dyDescent="0.25">
      <c r="A183" s="26"/>
      <c r="B183" s="27"/>
      <c r="AP183" s="28"/>
      <c r="BW183" s="4">
        <f t="shared" si="16"/>
        <v>0</v>
      </c>
      <c r="BX183" t="e">
        <v>#NAME?</v>
      </c>
      <c r="BY183" s="4">
        <f t="shared" si="17"/>
        <v>0</v>
      </c>
      <c r="BZ183" s="4">
        <f t="shared" si="18"/>
        <v>0</v>
      </c>
      <c r="CA183" s="4">
        <f t="shared" si="19"/>
        <v>0</v>
      </c>
      <c r="CB183" s="4">
        <f t="shared" si="20"/>
        <v>0</v>
      </c>
    </row>
    <row r="184" spans="1:80" customFormat="1" x14ac:dyDescent="0.25">
      <c r="A184" s="26"/>
      <c r="B184" s="27"/>
      <c r="AP184" s="28"/>
      <c r="BW184" s="4">
        <f t="shared" si="16"/>
        <v>0</v>
      </c>
      <c r="BX184" t="e">
        <v>#NAME?</v>
      </c>
      <c r="BY184" s="4">
        <f t="shared" si="17"/>
        <v>0</v>
      </c>
      <c r="BZ184" s="4">
        <f t="shared" si="18"/>
        <v>0</v>
      </c>
      <c r="CA184" s="4">
        <f t="shared" si="19"/>
        <v>0</v>
      </c>
      <c r="CB184" s="4">
        <f t="shared" si="20"/>
        <v>0</v>
      </c>
    </row>
    <row r="185" spans="1:80" customFormat="1" x14ac:dyDescent="0.25">
      <c r="A185" s="26"/>
      <c r="B185" s="27"/>
      <c r="AP185" s="28"/>
      <c r="BW185" s="4">
        <f t="shared" si="16"/>
        <v>0</v>
      </c>
      <c r="BX185" t="e">
        <v>#NAME?</v>
      </c>
      <c r="BY185" s="4">
        <f t="shared" si="17"/>
        <v>0</v>
      </c>
      <c r="BZ185" s="4">
        <f t="shared" si="18"/>
        <v>0</v>
      </c>
      <c r="CA185" s="4">
        <f t="shared" si="19"/>
        <v>0</v>
      </c>
      <c r="CB185" s="4">
        <f t="shared" si="20"/>
        <v>0</v>
      </c>
    </row>
    <row r="186" spans="1:80" customFormat="1" x14ac:dyDescent="0.25">
      <c r="A186" s="26"/>
      <c r="B186" s="27"/>
      <c r="AP186" s="28"/>
      <c r="BW186" s="4">
        <f t="shared" si="16"/>
        <v>0</v>
      </c>
      <c r="BX186" t="e">
        <v>#NAME?</v>
      </c>
      <c r="BY186" s="4">
        <f t="shared" si="17"/>
        <v>0</v>
      </c>
      <c r="BZ186" s="4">
        <f t="shared" si="18"/>
        <v>0</v>
      </c>
      <c r="CA186" s="4">
        <f t="shared" si="19"/>
        <v>0</v>
      </c>
      <c r="CB186" s="4">
        <f t="shared" si="20"/>
        <v>0</v>
      </c>
    </row>
    <row r="187" spans="1:80" customFormat="1" x14ac:dyDescent="0.25">
      <c r="A187" s="26"/>
      <c r="B187" s="27"/>
      <c r="AP187" s="28"/>
      <c r="BW187" s="4">
        <f t="shared" si="16"/>
        <v>0</v>
      </c>
      <c r="BX187" t="e">
        <v>#NAME?</v>
      </c>
      <c r="BY187" s="4">
        <f t="shared" si="17"/>
        <v>0</v>
      </c>
      <c r="BZ187" s="4">
        <f t="shared" si="18"/>
        <v>0</v>
      </c>
      <c r="CA187" s="4">
        <f t="shared" si="19"/>
        <v>0</v>
      </c>
      <c r="CB187" s="4">
        <f t="shared" si="20"/>
        <v>0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I189"/>
  <sheetViews>
    <sheetView workbookViewId="0">
      <pane xSplit="2" ySplit="9" topLeftCell="BT10" activePane="bottomRight" state="frozen"/>
      <selection pane="topRight" activeCell="C1" sqref="C1"/>
      <selection pane="bottomLeft" activeCell="A10" sqref="A10"/>
      <selection pane="bottomRight" activeCell="BZ18" sqref="BZ1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Breaks'!D2</f>
        <v>Cells 619-797</v>
      </c>
    </row>
    <row r="5" spans="1:87" x14ac:dyDescent="0.25">
      <c r="A5" s="4" t="s">
        <v>169</v>
      </c>
      <c r="C5" s="4">
        <f t="shared" ref="C5:AH5" si="0">AVERAGE(C10:C193)</f>
        <v>12.840713286713276</v>
      </c>
      <c r="D5" s="4">
        <f t="shared" si="0"/>
        <v>2.2494999999999998</v>
      </c>
      <c r="E5" s="4">
        <f t="shared" si="0"/>
        <v>22494.99300203496</v>
      </c>
      <c r="F5" s="4">
        <f t="shared" si="0"/>
        <v>159.04545454545459</v>
      </c>
      <c r="G5" s="4">
        <f t="shared" si="0"/>
        <v>0.70699300699300571</v>
      </c>
      <c r="H5" s="4">
        <f t="shared" si="0"/>
        <v>2103.0076923076927</v>
      </c>
      <c r="I5" s="4" t="e">
        <f t="shared" si="0"/>
        <v>#DIV/0!</v>
      </c>
      <c r="J5" s="4">
        <f t="shared" si="0"/>
        <v>0.51615384615384619</v>
      </c>
      <c r="K5" s="4">
        <f t="shared" si="0"/>
        <v>0.87012307692307644</v>
      </c>
      <c r="L5" s="4">
        <f t="shared" si="0"/>
        <v>11.173427272727269</v>
      </c>
      <c r="M5" s="4">
        <f t="shared" si="0"/>
        <v>1.9561195804195803</v>
      </c>
      <c r="N5" s="4">
        <f t="shared" si="0"/>
        <v>138.27230349650355</v>
      </c>
      <c r="O5" s="4">
        <f t="shared" si="0"/>
        <v>0.61508881118881098</v>
      </c>
      <c r="P5" s="4">
        <f t="shared" si="0"/>
        <v>138.88111888111894</v>
      </c>
      <c r="Q5" s="4">
        <f t="shared" si="0"/>
        <v>109.52728811188805</v>
      </c>
      <c r="R5" s="4">
        <f t="shared" si="0"/>
        <v>0.48720629370629392</v>
      </c>
      <c r="S5" s="4">
        <f t="shared" si="0"/>
        <v>110.01608391608386</v>
      </c>
      <c r="T5" s="4">
        <f t="shared" si="0"/>
        <v>2103.0067209790222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0.44936643356643358</v>
      </c>
      <c r="Y5" s="4">
        <f t="shared" si="0"/>
        <v>11.887412587412568</v>
      </c>
      <c r="Z5" s="4">
        <f t="shared" si="0"/>
        <v>854.13286713286709</v>
      </c>
      <c r="AA5" s="4">
        <f t="shared" si="0"/>
        <v>842.30769230769226</v>
      </c>
      <c r="AB5" s="4">
        <f t="shared" si="0"/>
        <v>844.27972027972032</v>
      </c>
      <c r="AC5" s="4">
        <f t="shared" si="0"/>
        <v>87.73776223776224</v>
      </c>
      <c r="AD5" s="4">
        <f t="shared" si="0"/>
        <v>19.159650349650381</v>
      </c>
      <c r="AE5" s="4">
        <f t="shared" si="0"/>
        <v>0.44069930069929986</v>
      </c>
      <c r="AF5" s="4">
        <f t="shared" si="0"/>
        <v>981.41258741258741</v>
      </c>
      <c r="AG5" s="4">
        <f t="shared" si="0"/>
        <v>-2.9755244755244754</v>
      </c>
      <c r="AH5" s="4">
        <f t="shared" si="0"/>
        <v>38.792415825174821</v>
      </c>
      <c r="AI5" s="4">
        <f t="shared" ref="AI5:BN5" si="1">AVERAGE(AI10:AI193)</f>
        <v>35.968275965034962</v>
      </c>
      <c r="AJ5" s="4">
        <f t="shared" si="1"/>
        <v>190.12587412587413</v>
      </c>
      <c r="AK5" s="4">
        <f t="shared" si="1"/>
        <v>168.99300699300699</v>
      </c>
      <c r="AL5" s="4">
        <f t="shared" si="1"/>
        <v>4.2874125874125921</v>
      </c>
      <c r="AM5" s="4">
        <f t="shared" si="1"/>
        <v>174.68881118881126</v>
      </c>
      <c r="AN5" s="4" t="e">
        <f t="shared" si="1"/>
        <v>#DIV/0!</v>
      </c>
      <c r="AO5" s="4">
        <f t="shared" si="1"/>
        <v>1.93006993006993</v>
      </c>
      <c r="AP5" s="4">
        <f t="shared" si="1"/>
        <v>0.86270784770784803</v>
      </c>
      <c r="AQ5" s="4">
        <f t="shared" si="1"/>
        <v>47.161541622377605</v>
      </c>
      <c r="AR5" s="4">
        <f t="shared" si="1"/>
        <v>-88.487491741258737</v>
      </c>
      <c r="AS5" s="4">
        <f t="shared" si="1"/>
        <v>314.75874125874128</v>
      </c>
      <c r="AT5" s="4">
        <f t="shared" si="1"/>
        <v>32.912587412587399</v>
      </c>
      <c r="AU5" s="4">
        <f t="shared" si="1"/>
        <v>12</v>
      </c>
      <c r="AV5" s="4">
        <f t="shared" si="1"/>
        <v>10.062937062937063</v>
      </c>
      <c r="AW5" s="4" t="e">
        <f t="shared" si="1"/>
        <v>#DIV/0!</v>
      </c>
      <c r="AX5" s="4">
        <f t="shared" si="1"/>
        <v>1.5191532447552452</v>
      </c>
      <c r="AY5" s="4">
        <f t="shared" si="1"/>
        <v>1.5757047272727269</v>
      </c>
      <c r="AZ5" s="4">
        <f t="shared" si="1"/>
        <v>2.5863718741258754</v>
      </c>
      <c r="BA5" s="4">
        <f t="shared" si="1"/>
        <v>14.686999999999951</v>
      </c>
      <c r="BB5" s="4">
        <f t="shared" si="1"/>
        <v>14.225874125874133</v>
      </c>
      <c r="BC5" s="4">
        <f t="shared" si="1"/>
        <v>0.96867132867132855</v>
      </c>
      <c r="BD5" s="4">
        <f t="shared" si="1"/>
        <v>14.927195804195804</v>
      </c>
      <c r="BE5" s="4">
        <f t="shared" si="1"/>
        <v>2646.3969860139864</v>
      </c>
      <c r="BF5" s="4">
        <f t="shared" si="1"/>
        <v>294.10204195804204</v>
      </c>
      <c r="BG5" s="4">
        <f t="shared" si="1"/>
        <v>3.4138251748251744</v>
      </c>
      <c r="BH5" s="4">
        <f t="shared" si="1"/>
        <v>1.5286713286713249E-2</v>
      </c>
      <c r="BI5" s="4">
        <f t="shared" si="1"/>
        <v>3.429055944055944</v>
      </c>
      <c r="BJ5" s="4">
        <f t="shared" si="1"/>
        <v>2.7041538461538459</v>
      </c>
      <c r="BK5" s="4">
        <f t="shared" si="1"/>
        <v>1.2090909090909074E-2</v>
      </c>
      <c r="BL5" s="4">
        <f t="shared" si="1"/>
        <v>2.7161888111888119</v>
      </c>
      <c r="BM5" s="4">
        <f t="shared" si="1"/>
        <v>15.686271328671321</v>
      </c>
      <c r="BN5" s="4" t="e">
        <f t="shared" si="1"/>
        <v>#DIV/0!</v>
      </c>
      <c r="BO5" s="4" t="e">
        <f t="shared" ref="BO5:BW5" si="2">AVERAGE(BO10:BO193)</f>
        <v>#DIV/0!</v>
      </c>
      <c r="BP5" s="4" t="e">
        <f t="shared" si="2"/>
        <v>#DIV/0!</v>
      </c>
      <c r="BQ5" s="4">
        <f t="shared" si="2"/>
        <v>77.55151048951052</v>
      </c>
      <c r="BR5" s="4">
        <f t="shared" si="2"/>
        <v>0.3192338601398601</v>
      </c>
      <c r="BS5" s="4">
        <f t="shared" si="2"/>
        <v>-5</v>
      </c>
      <c r="BT5" s="4">
        <f t="shared" si="2"/>
        <v>5.412566433566436E-3</v>
      </c>
      <c r="BU5" s="4">
        <f t="shared" si="2"/>
        <v>7.8012771188811181</v>
      </c>
      <c r="BV5" s="4" t="e">
        <f t="shared" si="2"/>
        <v>#DIV/0!</v>
      </c>
      <c r="BW5" s="4">
        <f t="shared" si="2"/>
        <v>1.6374273906533343</v>
      </c>
      <c r="BX5" s="17"/>
      <c r="BY5" s="4">
        <f>AVERAGE(BY10:BY193)</f>
        <v>12109.363158739241</v>
      </c>
      <c r="BZ5" s="4">
        <f>AVERAGE(BZ10:BZ193)</f>
        <v>1351.7762057523344</v>
      </c>
      <c r="CA5" s="4">
        <f>AVERAGE(CA10:CA193)</f>
        <v>12.788923619719958</v>
      </c>
      <c r="CB5" s="4">
        <f>AVERAGE(CB10:CB193)</f>
        <v>81.092669447695954</v>
      </c>
      <c r="CC5" s="18">
        <f>BZ8/(140/3600)+CB8/(140/3600)+CA8/(140/3600)</f>
        <v>1858.7028841968217</v>
      </c>
      <c r="CD5" s="17"/>
      <c r="CE5" s="16">
        <f>BY8/$AT8</f>
        <v>463.12235601254957</v>
      </c>
      <c r="CF5" s="16">
        <f>BZ8/$AT8</f>
        <v>51.698654421633975</v>
      </c>
      <c r="CG5" s="16">
        <f>CA8/$AT8</f>
        <v>0.48911213248689972</v>
      </c>
      <c r="CH5" s="16">
        <f>CB8/$AT8</f>
        <v>3.1013875492585314</v>
      </c>
      <c r="CI5" s="19">
        <f>(BZ8+CB8+CA8)/AT8</f>
        <v>55.289154103379403</v>
      </c>
    </row>
    <row r="6" spans="1:87" x14ac:dyDescent="0.25">
      <c r="A6" s="4" t="s">
        <v>170</v>
      </c>
      <c r="C6" s="4">
        <f t="shared" ref="C6:AH6" si="3">MIN(C10:C193)</f>
        <v>11.627000000000001</v>
      </c>
      <c r="D6" s="4">
        <f t="shared" si="3"/>
        <v>1.2869999999999999</v>
      </c>
      <c r="E6" s="4">
        <f t="shared" si="3"/>
        <v>12869.548069</v>
      </c>
      <c r="F6" s="4">
        <f t="shared" si="3"/>
        <v>33.1</v>
      </c>
      <c r="G6" s="4">
        <f t="shared" si="3"/>
        <v>0.4</v>
      </c>
      <c r="H6" s="4">
        <f t="shared" si="3"/>
        <v>272.60000000000002</v>
      </c>
      <c r="I6" s="4">
        <f t="shared" si="3"/>
        <v>0</v>
      </c>
      <c r="J6" s="4">
        <f t="shared" si="3"/>
        <v>0.2</v>
      </c>
      <c r="K6" s="4">
        <f t="shared" si="3"/>
        <v>0.86140000000000005</v>
      </c>
      <c r="L6" s="4">
        <f t="shared" si="3"/>
        <v>10.0425</v>
      </c>
      <c r="M6" s="4">
        <f t="shared" si="3"/>
        <v>1.1243000000000001</v>
      </c>
      <c r="N6" s="4">
        <f t="shared" si="3"/>
        <v>28.846599999999999</v>
      </c>
      <c r="O6" s="4">
        <f t="shared" si="3"/>
        <v>0.3488</v>
      </c>
      <c r="P6" s="4">
        <f t="shared" si="3"/>
        <v>29.5</v>
      </c>
      <c r="Q6" s="4">
        <f t="shared" si="3"/>
        <v>22.831800000000001</v>
      </c>
      <c r="R6" s="4">
        <f t="shared" si="3"/>
        <v>0.27629999999999999</v>
      </c>
      <c r="S6" s="4">
        <f t="shared" si="3"/>
        <v>23.4</v>
      </c>
      <c r="T6" s="4">
        <f t="shared" si="3"/>
        <v>272.62819999999999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0.17230000000000001</v>
      </c>
      <c r="Y6" s="4">
        <f t="shared" si="3"/>
        <v>11.7</v>
      </c>
      <c r="Z6" s="4">
        <f t="shared" si="3"/>
        <v>849</v>
      </c>
      <c r="AA6" s="4">
        <f t="shared" si="3"/>
        <v>839</v>
      </c>
      <c r="AB6" s="4">
        <f t="shared" si="3"/>
        <v>841</v>
      </c>
      <c r="AC6" s="4">
        <f t="shared" si="3"/>
        <v>87</v>
      </c>
      <c r="AD6" s="4">
        <f t="shared" si="3"/>
        <v>18.95</v>
      </c>
      <c r="AE6" s="4">
        <f t="shared" si="3"/>
        <v>0.44</v>
      </c>
      <c r="AF6" s="4">
        <f t="shared" si="3"/>
        <v>981</v>
      </c>
      <c r="AG6" s="4">
        <f t="shared" si="3"/>
        <v>-3</v>
      </c>
      <c r="AH6" s="4">
        <f t="shared" si="3"/>
        <v>36</v>
      </c>
      <c r="AI6" s="4">
        <f t="shared" ref="AI6:BN6" si="4">MIN(AI10:AI193)</f>
        <v>35</v>
      </c>
      <c r="AJ6" s="4">
        <f t="shared" si="4"/>
        <v>189</v>
      </c>
      <c r="AK6" s="4">
        <f t="shared" si="4"/>
        <v>168</v>
      </c>
      <c r="AL6" s="4">
        <f t="shared" si="4"/>
        <v>4.0999999999999996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0.8618865740740741</v>
      </c>
      <c r="AQ6" s="4">
        <f t="shared" si="4"/>
        <v>47.158501999999999</v>
      </c>
      <c r="AR6" s="4">
        <f t="shared" si="4"/>
        <v>-88.491940999999997</v>
      </c>
      <c r="AS6" s="4">
        <f t="shared" si="4"/>
        <v>307.2</v>
      </c>
      <c r="AT6" s="4">
        <f t="shared" si="4"/>
        <v>17.600000000000001</v>
      </c>
      <c r="AU6" s="4">
        <f t="shared" si="4"/>
        <v>12</v>
      </c>
      <c r="AV6" s="4">
        <f t="shared" si="4"/>
        <v>6</v>
      </c>
      <c r="AW6" s="4">
        <f t="shared" si="4"/>
        <v>0</v>
      </c>
      <c r="AX6" s="4">
        <f t="shared" si="4"/>
        <v>0.9</v>
      </c>
      <c r="AY6" s="4">
        <f t="shared" si="4"/>
        <v>1</v>
      </c>
      <c r="AZ6" s="4">
        <f t="shared" si="4"/>
        <v>1.7</v>
      </c>
      <c r="BA6" s="4">
        <f t="shared" si="4"/>
        <v>14.686999999999999</v>
      </c>
      <c r="BB6" s="4">
        <f t="shared" si="4"/>
        <v>13.29</v>
      </c>
      <c r="BC6" s="4">
        <f t="shared" si="4"/>
        <v>0.9</v>
      </c>
      <c r="BD6" s="4">
        <f t="shared" si="4"/>
        <v>14.14</v>
      </c>
      <c r="BE6" s="4">
        <f t="shared" si="4"/>
        <v>2310.183</v>
      </c>
      <c r="BF6" s="4">
        <f t="shared" si="4"/>
        <v>172.26300000000001</v>
      </c>
      <c r="BG6" s="4">
        <f t="shared" si="4"/>
        <v>0.72299999999999998</v>
      </c>
      <c r="BH6" s="4">
        <f t="shared" si="4"/>
        <v>8.9999999999999993E-3</v>
      </c>
      <c r="BI6" s="4">
        <f t="shared" si="4"/>
        <v>0.74099999999999999</v>
      </c>
      <c r="BJ6" s="4">
        <f t="shared" si="4"/>
        <v>0.57199999999999995</v>
      </c>
      <c r="BK6" s="4">
        <f t="shared" si="4"/>
        <v>7.0000000000000001E-3</v>
      </c>
      <c r="BL6" s="4">
        <f t="shared" si="4"/>
        <v>0.58599999999999997</v>
      </c>
      <c r="BM6" s="4">
        <f t="shared" si="4"/>
        <v>2.0794000000000001</v>
      </c>
      <c r="BN6" s="4">
        <f t="shared" si="4"/>
        <v>0</v>
      </c>
      <c r="BO6" s="4">
        <f t="shared" ref="BO6:BW6" si="5">MIN(BO10:BO193)</f>
        <v>0</v>
      </c>
      <c r="BP6" s="4">
        <f t="shared" si="5"/>
        <v>0</v>
      </c>
      <c r="BQ6" s="4">
        <f t="shared" si="5"/>
        <v>28.189</v>
      </c>
      <c r="BR6" s="4">
        <f t="shared" si="5"/>
        <v>0.173482</v>
      </c>
      <c r="BS6" s="4">
        <f t="shared" si="5"/>
        <v>-5</v>
      </c>
      <c r="BT6" s="4">
        <f t="shared" si="5"/>
        <v>5.0000000000000001E-3</v>
      </c>
      <c r="BU6" s="4">
        <f t="shared" si="5"/>
        <v>4.2394660000000002</v>
      </c>
      <c r="BV6" s="4">
        <f t="shared" si="5"/>
        <v>0</v>
      </c>
      <c r="BW6" s="4">
        <f t="shared" si="5"/>
        <v>0</v>
      </c>
      <c r="BX6" s="17"/>
      <c r="BY6" s="4">
        <f>MIN(BY10:BY193)</f>
        <v>0</v>
      </c>
      <c r="BZ6" s="4">
        <f>MIN(BZ10:BZ193)</f>
        <v>0</v>
      </c>
      <c r="CA6" s="4">
        <f>MIN(CA10:CA193)</f>
        <v>0</v>
      </c>
      <c r="CB6" s="4">
        <f>MIN(CB10:CB193)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MAX(C10:C193)</f>
        <v>13.53</v>
      </c>
      <c r="D7" s="4">
        <f t="shared" si="6"/>
        <v>3.7967</v>
      </c>
      <c r="E7" s="4">
        <f t="shared" si="6"/>
        <v>37966.616667000002</v>
      </c>
      <c r="F7" s="4">
        <f t="shared" si="6"/>
        <v>378</v>
      </c>
      <c r="G7" s="4">
        <f t="shared" si="6"/>
        <v>1</v>
      </c>
      <c r="H7" s="4">
        <f t="shared" si="6"/>
        <v>4285.8999999999996</v>
      </c>
      <c r="I7" s="4">
        <f t="shared" si="6"/>
        <v>0</v>
      </c>
      <c r="J7" s="4">
        <f t="shared" si="6"/>
        <v>1</v>
      </c>
      <c r="K7" s="4">
        <f t="shared" si="6"/>
        <v>0.87609999999999999</v>
      </c>
      <c r="L7" s="4">
        <f t="shared" si="6"/>
        <v>11.8195</v>
      </c>
      <c r="M7" s="4">
        <f t="shared" si="6"/>
        <v>3.2793000000000001</v>
      </c>
      <c r="N7" s="4">
        <f t="shared" si="6"/>
        <v>326.1191</v>
      </c>
      <c r="O7" s="4">
        <f t="shared" si="6"/>
        <v>0.86780000000000002</v>
      </c>
      <c r="P7" s="4">
        <f t="shared" si="6"/>
        <v>326.60000000000002</v>
      </c>
      <c r="Q7" s="4">
        <f t="shared" si="6"/>
        <v>258.34859999999998</v>
      </c>
      <c r="R7" s="4">
        <f t="shared" si="6"/>
        <v>0.68740000000000001</v>
      </c>
      <c r="S7" s="4">
        <f t="shared" si="6"/>
        <v>258.8</v>
      </c>
      <c r="T7" s="4">
        <f t="shared" si="6"/>
        <v>4285.9018999999998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0.87280000000000002</v>
      </c>
      <c r="Y7" s="4">
        <f t="shared" si="6"/>
        <v>12.4</v>
      </c>
      <c r="Z7" s="4">
        <f t="shared" si="6"/>
        <v>859</v>
      </c>
      <c r="AA7" s="4">
        <f t="shared" si="6"/>
        <v>847</v>
      </c>
      <c r="AB7" s="4">
        <f t="shared" si="6"/>
        <v>847</v>
      </c>
      <c r="AC7" s="4">
        <f t="shared" si="6"/>
        <v>88</v>
      </c>
      <c r="AD7" s="4">
        <f t="shared" si="6"/>
        <v>20.420000000000002</v>
      </c>
      <c r="AE7" s="4">
        <f t="shared" si="6"/>
        <v>0.47</v>
      </c>
      <c r="AF7" s="4">
        <f t="shared" si="6"/>
        <v>982</v>
      </c>
      <c r="AG7" s="4">
        <f t="shared" si="6"/>
        <v>-2</v>
      </c>
      <c r="AH7" s="4">
        <f t="shared" si="6"/>
        <v>41</v>
      </c>
      <c r="AI7" s="4">
        <f t="shared" ref="AI7:BN7" si="7">MAX(AI10:AI193)</f>
        <v>36</v>
      </c>
      <c r="AJ7" s="4">
        <f t="shared" si="7"/>
        <v>192</v>
      </c>
      <c r="AK7" s="4">
        <f t="shared" si="7"/>
        <v>171</v>
      </c>
      <c r="AL7" s="4">
        <f t="shared" si="7"/>
        <v>5</v>
      </c>
      <c r="AM7" s="4">
        <f t="shared" si="7"/>
        <v>175.9</v>
      </c>
      <c r="AN7" s="4">
        <f t="shared" si="7"/>
        <v>0</v>
      </c>
      <c r="AO7" s="4">
        <f t="shared" si="7"/>
        <v>2</v>
      </c>
      <c r="AP7" s="4">
        <f t="shared" si="7"/>
        <v>0.86353009259259261</v>
      </c>
      <c r="AQ7" s="4">
        <f t="shared" si="7"/>
        <v>47.16442</v>
      </c>
      <c r="AR7" s="4">
        <f t="shared" si="7"/>
        <v>-88.483942999999996</v>
      </c>
      <c r="AS7" s="4">
        <f t="shared" si="7"/>
        <v>319.7</v>
      </c>
      <c r="AT7" s="4">
        <f t="shared" si="7"/>
        <v>45.8</v>
      </c>
      <c r="AU7" s="4">
        <f t="shared" si="7"/>
        <v>12</v>
      </c>
      <c r="AV7" s="4">
        <f t="shared" si="7"/>
        <v>11</v>
      </c>
      <c r="AW7" s="4">
        <f t="shared" si="7"/>
        <v>0</v>
      </c>
      <c r="AX7" s="4">
        <f t="shared" si="7"/>
        <v>2.7124999999999999</v>
      </c>
      <c r="AY7" s="4">
        <f t="shared" si="7"/>
        <v>2.7</v>
      </c>
      <c r="AZ7" s="4">
        <f t="shared" si="7"/>
        <v>3.9750000000000001</v>
      </c>
      <c r="BA7" s="4">
        <f t="shared" si="7"/>
        <v>14.686999999999999</v>
      </c>
      <c r="BB7" s="4">
        <f t="shared" si="7"/>
        <v>14.93</v>
      </c>
      <c r="BC7" s="4">
        <f t="shared" si="7"/>
        <v>1.02</v>
      </c>
      <c r="BD7" s="4">
        <f t="shared" si="7"/>
        <v>16.088000000000001</v>
      </c>
      <c r="BE7" s="4">
        <f t="shared" si="7"/>
        <v>2846.2489999999998</v>
      </c>
      <c r="BF7" s="4">
        <f t="shared" si="7"/>
        <v>480.13</v>
      </c>
      <c r="BG7" s="4">
        <f t="shared" si="7"/>
        <v>8.1199999999999992</v>
      </c>
      <c r="BH7" s="4">
        <f t="shared" si="7"/>
        <v>2.1000000000000001E-2</v>
      </c>
      <c r="BI7" s="4">
        <f t="shared" si="7"/>
        <v>8.1329999999999991</v>
      </c>
      <c r="BJ7" s="4">
        <f t="shared" si="7"/>
        <v>6.4329999999999998</v>
      </c>
      <c r="BK7" s="4">
        <f t="shared" si="7"/>
        <v>1.7000000000000001E-2</v>
      </c>
      <c r="BL7" s="4">
        <f t="shared" si="7"/>
        <v>6.4429999999999996</v>
      </c>
      <c r="BM7" s="4">
        <f t="shared" si="7"/>
        <v>31.293600000000001</v>
      </c>
      <c r="BN7" s="4">
        <f t="shared" si="7"/>
        <v>0</v>
      </c>
      <c r="BO7" s="4">
        <f t="shared" ref="BO7:BW7" si="8">MAX(BO10:BO193)</f>
        <v>0</v>
      </c>
      <c r="BP7" s="4">
        <f t="shared" si="8"/>
        <v>0</v>
      </c>
      <c r="BQ7" s="4">
        <f t="shared" si="8"/>
        <v>152.48599999999999</v>
      </c>
      <c r="BR7" s="4">
        <f t="shared" si="8"/>
        <v>0.55581400000000003</v>
      </c>
      <c r="BS7" s="4">
        <f t="shared" si="8"/>
        <v>-5</v>
      </c>
      <c r="BT7" s="4">
        <f t="shared" si="8"/>
        <v>7.0000000000000001E-3</v>
      </c>
      <c r="BU7" s="4">
        <f t="shared" si="8"/>
        <v>13.582705000000001</v>
      </c>
      <c r="BV7" s="4">
        <f t="shared" si="8"/>
        <v>0</v>
      </c>
      <c r="BW7" s="4">
        <f t="shared" si="8"/>
        <v>3.5885506610000002</v>
      </c>
      <c r="BX7" s="17"/>
      <c r="BY7" s="4">
        <f>MAX(BY10:BY193)</f>
        <v>25057.753751383745</v>
      </c>
      <c r="BZ7" s="4">
        <f>MAX(BZ10:BZ193)</f>
        <v>4238.6583926608355</v>
      </c>
      <c r="CA7" s="4">
        <f>MAX(CA10:CA193)</f>
        <v>53.458807467349892</v>
      </c>
      <c r="CB7" s="4">
        <f>MAX(CB10:CB193)</f>
        <v>243.32289917464979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1.6203703703703276E-3</v>
      </c>
      <c r="AT8" s="13">
        <f>SUM(AT10:AT193)/3600</f>
        <v>1.3073611111111105</v>
      </c>
      <c r="BU8" s="21">
        <f>SUM(BU10:BU193)/3600</f>
        <v>0.30988406333333329</v>
      </c>
      <c r="BV8" s="17"/>
      <c r="BW8" s="21">
        <f>SUM(BW10:BW193)/3600</f>
        <v>8.1871369532666716E-2</v>
      </c>
      <c r="BX8" s="17"/>
      <c r="BY8" s="21">
        <f>SUM(BY10:BY193)/3600</f>
        <v>605.46815793696214</v>
      </c>
      <c r="BZ8" s="21">
        <f t="shared" ref="BZ8:CB8" si="9">SUM(BZ10:BZ193)/3600</f>
        <v>67.588810287616724</v>
      </c>
      <c r="CA8" s="21">
        <f t="shared" si="9"/>
        <v>0.63944618098599793</v>
      </c>
      <c r="CB8" s="21">
        <f t="shared" si="9"/>
        <v>4.0546334723847979</v>
      </c>
      <c r="CC8" s="17">
        <f>SUM(BZ8:CB8)</f>
        <v>72.282889940987516</v>
      </c>
      <c r="CD8" s="17"/>
      <c r="CE8" s="17"/>
      <c r="CF8" s="17"/>
      <c r="CG8" s="17"/>
      <c r="CH8" s="17"/>
      <c r="CI8" s="17"/>
    </row>
    <row r="9" spans="1:87" x14ac:dyDescent="0.25">
      <c r="B9" s="14"/>
      <c r="BW9" s="22">
        <f>AT8/BW8</f>
        <v>15.968477363621881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7">
        <v>0.6533972569444445</v>
      </c>
      <c r="C10">
        <v>12.954000000000001</v>
      </c>
      <c r="D10">
        <v>2.1524999999999999</v>
      </c>
      <c r="E10">
        <v>21524.945331999999</v>
      </c>
      <c r="F10">
        <v>128</v>
      </c>
      <c r="G10">
        <v>0.9</v>
      </c>
      <c r="H10">
        <v>3355.9</v>
      </c>
      <c r="J10">
        <v>0.68</v>
      </c>
      <c r="K10">
        <v>0.86880000000000002</v>
      </c>
      <c r="L10">
        <v>11.2553</v>
      </c>
      <c r="M10">
        <v>1.8702000000000001</v>
      </c>
      <c r="N10">
        <v>111.20269999999999</v>
      </c>
      <c r="O10">
        <v>0.78200000000000003</v>
      </c>
      <c r="P10">
        <v>112</v>
      </c>
      <c r="Q10">
        <v>88.499399999999994</v>
      </c>
      <c r="R10">
        <v>0.62229999999999996</v>
      </c>
      <c r="S10">
        <v>89.1</v>
      </c>
      <c r="T10">
        <v>3355.8512000000001</v>
      </c>
      <c r="W10">
        <v>0</v>
      </c>
      <c r="X10">
        <v>0.59350000000000003</v>
      </c>
      <c r="Y10">
        <v>12</v>
      </c>
      <c r="Z10">
        <v>853</v>
      </c>
      <c r="AA10">
        <v>842</v>
      </c>
      <c r="AB10">
        <v>844</v>
      </c>
      <c r="AC10">
        <v>87</v>
      </c>
      <c r="AD10">
        <v>20.420000000000002</v>
      </c>
      <c r="AE10">
        <v>0.47</v>
      </c>
      <c r="AF10">
        <v>982</v>
      </c>
      <c r="AG10">
        <v>-2</v>
      </c>
      <c r="AH10">
        <v>41</v>
      </c>
      <c r="AI10">
        <v>36</v>
      </c>
      <c r="AJ10">
        <v>192</v>
      </c>
      <c r="AK10">
        <v>169</v>
      </c>
      <c r="AL10">
        <v>4.3</v>
      </c>
      <c r="AM10">
        <v>175</v>
      </c>
      <c r="AN10" t="s">
        <v>155</v>
      </c>
      <c r="AO10">
        <v>2</v>
      </c>
      <c r="AP10" s="28">
        <v>0.8618865740740741</v>
      </c>
      <c r="AQ10">
        <v>47.15945</v>
      </c>
      <c r="AR10">
        <v>-88.489941999999999</v>
      </c>
      <c r="AS10">
        <v>313.60000000000002</v>
      </c>
      <c r="AT10">
        <v>35.1</v>
      </c>
      <c r="AU10">
        <v>12</v>
      </c>
      <c r="AV10">
        <v>11</v>
      </c>
      <c r="AW10" t="s">
        <v>239</v>
      </c>
      <c r="AX10">
        <v>1.4</v>
      </c>
      <c r="AY10">
        <v>1.875</v>
      </c>
      <c r="AZ10">
        <v>2.95</v>
      </c>
      <c r="BA10">
        <v>14.686999999999999</v>
      </c>
      <c r="BB10">
        <v>14.09</v>
      </c>
      <c r="BC10">
        <v>0.96</v>
      </c>
      <c r="BD10">
        <v>15.095000000000001</v>
      </c>
      <c r="BE10">
        <v>2640.3470000000002</v>
      </c>
      <c r="BF10">
        <v>279.233</v>
      </c>
      <c r="BG10">
        <v>2.7320000000000002</v>
      </c>
      <c r="BH10">
        <v>1.9E-2</v>
      </c>
      <c r="BI10">
        <v>2.7509999999999999</v>
      </c>
      <c r="BJ10">
        <v>2.1739999999999999</v>
      </c>
      <c r="BK10">
        <v>1.4999999999999999E-2</v>
      </c>
      <c r="BL10">
        <v>2.1890000000000001</v>
      </c>
      <c r="BM10">
        <v>24.998699999999999</v>
      </c>
      <c r="BQ10">
        <v>101.241</v>
      </c>
      <c r="BR10">
        <v>0.40763700000000003</v>
      </c>
      <c r="BS10">
        <v>-5</v>
      </c>
      <c r="BT10">
        <v>5.0000000000000001E-3</v>
      </c>
      <c r="BU10">
        <v>9.9616209999999992</v>
      </c>
      <c r="BW10" s="4">
        <f>BU10*0.2642</f>
        <v>2.6318602681999996</v>
      </c>
      <c r="BX10" s="4"/>
      <c r="BY10" s="4">
        <f>BE10*$BU10*0.7403</f>
        <v>19471.471371477128</v>
      </c>
      <c r="BZ10" s="4">
        <f>BF10*$BU10*0.7403</f>
        <v>2059.2283383478275</v>
      </c>
      <c r="CA10" s="4">
        <f>BJ10*$BU10*0.7403</f>
        <v>16.032354369176197</v>
      </c>
      <c r="CB10" s="4">
        <f>BM10*$BU10*0.7403</f>
        <v>184.35511369306579</v>
      </c>
    </row>
    <row r="11" spans="1:87" customFormat="1" x14ac:dyDescent="0.25">
      <c r="A11" s="26">
        <v>43530</v>
      </c>
      <c r="B11" s="27">
        <v>0.65340883101851854</v>
      </c>
      <c r="C11">
        <v>13.128</v>
      </c>
      <c r="D11">
        <v>1.8389</v>
      </c>
      <c r="E11">
        <v>18388.669527999999</v>
      </c>
      <c r="F11">
        <v>138.5</v>
      </c>
      <c r="G11">
        <v>0.9</v>
      </c>
      <c r="H11">
        <v>3133.1</v>
      </c>
      <c r="J11">
        <v>0.6</v>
      </c>
      <c r="K11">
        <v>0.87050000000000005</v>
      </c>
      <c r="L11">
        <v>11.4274</v>
      </c>
      <c r="M11">
        <v>1.6007</v>
      </c>
      <c r="N11">
        <v>120.5598</v>
      </c>
      <c r="O11">
        <v>0.78339999999999999</v>
      </c>
      <c r="P11">
        <v>121.3</v>
      </c>
      <c r="Q11">
        <v>95.946100000000001</v>
      </c>
      <c r="R11">
        <v>0.62350000000000005</v>
      </c>
      <c r="S11">
        <v>96.6</v>
      </c>
      <c r="T11">
        <v>3133.1314000000002</v>
      </c>
      <c r="W11">
        <v>0</v>
      </c>
      <c r="X11">
        <v>0.52229999999999999</v>
      </c>
      <c r="Y11">
        <v>11.9</v>
      </c>
      <c r="Z11">
        <v>854</v>
      </c>
      <c r="AA11">
        <v>842</v>
      </c>
      <c r="AB11">
        <v>845</v>
      </c>
      <c r="AC11">
        <v>87</v>
      </c>
      <c r="AD11">
        <v>20.420000000000002</v>
      </c>
      <c r="AE11">
        <v>0.47</v>
      </c>
      <c r="AF11">
        <v>982</v>
      </c>
      <c r="AG11">
        <v>-2</v>
      </c>
      <c r="AH11">
        <v>41</v>
      </c>
      <c r="AI11">
        <v>36</v>
      </c>
      <c r="AJ11">
        <v>192</v>
      </c>
      <c r="AK11">
        <v>169</v>
      </c>
      <c r="AL11">
        <v>4.3</v>
      </c>
      <c r="AM11">
        <v>175</v>
      </c>
      <c r="AN11" t="s">
        <v>155</v>
      </c>
      <c r="AO11">
        <v>2</v>
      </c>
      <c r="AP11" s="28">
        <v>0.86189814814814814</v>
      </c>
      <c r="AQ11">
        <v>47.159350000000003</v>
      </c>
      <c r="AR11">
        <v>-88.489772000000002</v>
      </c>
      <c r="AS11">
        <v>313.2</v>
      </c>
      <c r="AT11">
        <v>36</v>
      </c>
      <c r="AU11">
        <v>12</v>
      </c>
      <c r="AV11">
        <v>9</v>
      </c>
      <c r="AW11" t="s">
        <v>240</v>
      </c>
      <c r="AX11">
        <v>1.4125000000000001</v>
      </c>
      <c r="AY11">
        <v>1.05</v>
      </c>
      <c r="AZ11">
        <v>1.9375</v>
      </c>
      <c r="BA11">
        <v>14.686999999999999</v>
      </c>
      <c r="BB11">
        <v>14.27</v>
      </c>
      <c r="BC11">
        <v>0.97</v>
      </c>
      <c r="BD11">
        <v>14.878</v>
      </c>
      <c r="BE11">
        <v>2704.8409999999999</v>
      </c>
      <c r="BF11">
        <v>241.149</v>
      </c>
      <c r="BG11">
        <v>2.988</v>
      </c>
      <c r="BH11">
        <v>1.9E-2</v>
      </c>
      <c r="BI11">
        <v>3.008</v>
      </c>
      <c r="BJ11">
        <v>2.3780000000000001</v>
      </c>
      <c r="BK11">
        <v>1.4999999999999999E-2</v>
      </c>
      <c r="BL11">
        <v>2.3940000000000001</v>
      </c>
      <c r="BM11">
        <v>23.549800000000001</v>
      </c>
      <c r="BQ11">
        <v>89.888999999999996</v>
      </c>
      <c r="BR11">
        <v>0.35177999999999998</v>
      </c>
      <c r="BS11">
        <v>-5</v>
      </c>
      <c r="BT11">
        <v>5.0000000000000001E-3</v>
      </c>
      <c r="BU11">
        <v>8.5966240000000003</v>
      </c>
      <c r="BW11" s="4">
        <f t="shared" ref="BW11:BW74" si="10">BU11*0.2642</f>
        <v>2.2712280607999999</v>
      </c>
      <c r="BX11" t="e">
        <v>#NAME?</v>
      </c>
      <c r="BY11" s="4">
        <f t="shared" ref="BY11:BY74" si="11">BE11*$BU11*0.7403</f>
        <v>17213.826532337192</v>
      </c>
      <c r="BZ11" s="4">
        <f t="shared" ref="BZ11:BZ74" si="12">BF11*$BU11*0.7403</f>
        <v>1534.6917081065326</v>
      </c>
      <c r="CA11" s="4">
        <f t="shared" ref="CA11:CA74" si="13">BJ11*$BU11*0.7403</f>
        <v>15.1337840168416</v>
      </c>
      <c r="CB11" s="4">
        <f t="shared" ref="CB11:CB74" si="14">BM11*$BU11*0.7403</f>
        <v>149.87282878041057</v>
      </c>
    </row>
    <row r="12" spans="1:87" customFormat="1" x14ac:dyDescent="0.25">
      <c r="A12" s="26">
        <v>43530</v>
      </c>
      <c r="B12" s="27">
        <v>0.65342040509259258</v>
      </c>
      <c r="C12">
        <v>13.218999999999999</v>
      </c>
      <c r="D12">
        <v>1.5813999999999999</v>
      </c>
      <c r="E12">
        <v>15813.945250000001</v>
      </c>
      <c r="F12">
        <v>147.19999999999999</v>
      </c>
      <c r="G12">
        <v>0.9</v>
      </c>
      <c r="H12">
        <v>2484.1</v>
      </c>
      <c r="J12">
        <v>0.57999999999999996</v>
      </c>
      <c r="K12">
        <v>0.87260000000000004</v>
      </c>
      <c r="L12">
        <v>11.535</v>
      </c>
      <c r="M12">
        <v>1.38</v>
      </c>
      <c r="N12">
        <v>128.46279999999999</v>
      </c>
      <c r="O12">
        <v>0.78539999999999999</v>
      </c>
      <c r="P12">
        <v>129.19999999999999</v>
      </c>
      <c r="Q12">
        <v>102.23560000000001</v>
      </c>
      <c r="R12">
        <v>0.625</v>
      </c>
      <c r="S12">
        <v>102.9</v>
      </c>
      <c r="T12">
        <v>2484.1079</v>
      </c>
      <c r="W12">
        <v>0</v>
      </c>
      <c r="X12">
        <v>0.50870000000000004</v>
      </c>
      <c r="Y12">
        <v>11.9</v>
      </c>
      <c r="Z12">
        <v>854</v>
      </c>
      <c r="AA12">
        <v>842</v>
      </c>
      <c r="AB12">
        <v>845</v>
      </c>
      <c r="AC12">
        <v>87</v>
      </c>
      <c r="AD12">
        <v>20.420000000000002</v>
      </c>
      <c r="AE12">
        <v>0.47</v>
      </c>
      <c r="AF12">
        <v>982</v>
      </c>
      <c r="AG12">
        <v>-2</v>
      </c>
      <c r="AH12">
        <v>41</v>
      </c>
      <c r="AI12">
        <v>36</v>
      </c>
      <c r="AJ12">
        <v>192</v>
      </c>
      <c r="AK12">
        <v>169.5</v>
      </c>
      <c r="AL12">
        <v>4.3</v>
      </c>
      <c r="AM12">
        <v>175</v>
      </c>
      <c r="AN12" t="s">
        <v>155</v>
      </c>
      <c r="AO12">
        <v>2</v>
      </c>
      <c r="AP12" s="28">
        <v>0.86190972222222229</v>
      </c>
      <c r="AQ12">
        <v>47.159255000000002</v>
      </c>
      <c r="AR12">
        <v>-88.489615999999998</v>
      </c>
      <c r="AS12">
        <v>313.5</v>
      </c>
      <c r="AT12">
        <v>35.4</v>
      </c>
      <c r="AU12">
        <v>12</v>
      </c>
      <c r="AV12">
        <v>9</v>
      </c>
      <c r="AW12" t="s">
        <v>240</v>
      </c>
      <c r="AX12">
        <v>1.575</v>
      </c>
      <c r="AY12">
        <v>1.35</v>
      </c>
      <c r="AZ12">
        <v>2.2749999999999999</v>
      </c>
      <c r="BA12">
        <v>14.686999999999999</v>
      </c>
      <c r="BB12">
        <v>14.52</v>
      </c>
      <c r="BC12">
        <v>0.99</v>
      </c>
      <c r="BD12">
        <v>14.595000000000001</v>
      </c>
      <c r="BE12">
        <v>2767.357</v>
      </c>
      <c r="BF12">
        <v>210.71700000000001</v>
      </c>
      <c r="BG12">
        <v>3.2269999999999999</v>
      </c>
      <c r="BH12">
        <v>0.02</v>
      </c>
      <c r="BI12">
        <v>3.2469999999999999</v>
      </c>
      <c r="BJ12">
        <v>2.569</v>
      </c>
      <c r="BK12">
        <v>1.6E-2</v>
      </c>
      <c r="BL12">
        <v>2.5840000000000001</v>
      </c>
      <c r="BM12">
        <v>18.924700000000001</v>
      </c>
      <c r="BQ12">
        <v>88.739000000000004</v>
      </c>
      <c r="BR12">
        <v>0.30844300000000002</v>
      </c>
      <c r="BS12">
        <v>-5</v>
      </c>
      <c r="BT12">
        <v>5.0000000000000001E-3</v>
      </c>
      <c r="BU12">
        <v>7.5375649999999998</v>
      </c>
      <c r="BW12" s="4">
        <f t="shared" si="10"/>
        <v>1.9914246729999998</v>
      </c>
      <c r="BX12" t="e">
        <v>#NAME?</v>
      </c>
      <c r="BY12" s="4">
        <f t="shared" si="11"/>
        <v>15442.016356601411</v>
      </c>
      <c r="BZ12" s="4">
        <f t="shared" si="12"/>
        <v>1175.8133701629315</v>
      </c>
      <c r="CA12" s="4">
        <f t="shared" si="13"/>
        <v>14.335172520245498</v>
      </c>
      <c r="CB12" s="4">
        <f t="shared" si="14"/>
        <v>105.60094954997665</v>
      </c>
    </row>
    <row r="13" spans="1:87" customFormat="1" x14ac:dyDescent="0.25">
      <c r="A13" s="26">
        <v>43530</v>
      </c>
      <c r="B13" s="27">
        <v>0.65343197916666662</v>
      </c>
      <c r="C13">
        <v>13.465999999999999</v>
      </c>
      <c r="D13">
        <v>1.4356</v>
      </c>
      <c r="E13">
        <v>14356.061909</v>
      </c>
      <c r="F13">
        <v>153.1</v>
      </c>
      <c r="G13">
        <v>0.9</v>
      </c>
      <c r="H13">
        <v>2145.1</v>
      </c>
      <c r="J13">
        <v>0.5</v>
      </c>
      <c r="K13">
        <v>0.87250000000000005</v>
      </c>
      <c r="L13">
        <v>11.7483</v>
      </c>
      <c r="M13">
        <v>1.2524999999999999</v>
      </c>
      <c r="N13">
        <v>133.5634</v>
      </c>
      <c r="O13">
        <v>0.78520000000000001</v>
      </c>
      <c r="P13">
        <v>134.30000000000001</v>
      </c>
      <c r="Q13">
        <v>105.9776</v>
      </c>
      <c r="R13">
        <v>0.623</v>
      </c>
      <c r="S13">
        <v>106.6</v>
      </c>
      <c r="T13">
        <v>2145.0895</v>
      </c>
      <c r="W13">
        <v>0</v>
      </c>
      <c r="X13">
        <v>0.43619999999999998</v>
      </c>
      <c r="Y13">
        <v>11.9</v>
      </c>
      <c r="Z13">
        <v>854</v>
      </c>
      <c r="AA13">
        <v>841</v>
      </c>
      <c r="AB13">
        <v>844</v>
      </c>
      <c r="AC13">
        <v>87</v>
      </c>
      <c r="AD13">
        <v>19.62</v>
      </c>
      <c r="AE13">
        <v>0.45</v>
      </c>
      <c r="AF13">
        <v>982</v>
      </c>
      <c r="AG13">
        <v>-2.5</v>
      </c>
      <c r="AH13">
        <v>41</v>
      </c>
      <c r="AI13">
        <v>36</v>
      </c>
      <c r="AJ13">
        <v>192</v>
      </c>
      <c r="AK13">
        <v>170</v>
      </c>
      <c r="AL13">
        <v>4.4000000000000004</v>
      </c>
      <c r="AM13">
        <v>174.8</v>
      </c>
      <c r="AN13" t="s">
        <v>155</v>
      </c>
      <c r="AO13">
        <v>2</v>
      </c>
      <c r="AP13" s="28">
        <v>0.86192129629629621</v>
      </c>
      <c r="AQ13">
        <v>47.159154999999998</v>
      </c>
      <c r="AR13">
        <v>-88.489462000000003</v>
      </c>
      <c r="AS13">
        <v>313.7</v>
      </c>
      <c r="AT13">
        <v>35.4</v>
      </c>
      <c r="AU13">
        <v>12</v>
      </c>
      <c r="AV13">
        <v>9</v>
      </c>
      <c r="AW13" t="s">
        <v>240</v>
      </c>
      <c r="AX13">
        <v>2.0375000000000001</v>
      </c>
      <c r="AY13">
        <v>1.0249999999999999</v>
      </c>
      <c r="AZ13">
        <v>2.8125</v>
      </c>
      <c r="BA13">
        <v>14.686999999999999</v>
      </c>
      <c r="BB13">
        <v>14.49</v>
      </c>
      <c r="BC13">
        <v>0.99</v>
      </c>
      <c r="BD13">
        <v>14.618</v>
      </c>
      <c r="BE13">
        <v>2807.4290000000001</v>
      </c>
      <c r="BF13">
        <v>190.5</v>
      </c>
      <c r="BG13">
        <v>3.3420000000000001</v>
      </c>
      <c r="BH13">
        <v>0.02</v>
      </c>
      <c r="BI13">
        <v>3.3620000000000001</v>
      </c>
      <c r="BJ13">
        <v>2.6520000000000001</v>
      </c>
      <c r="BK13">
        <v>1.6E-2</v>
      </c>
      <c r="BL13">
        <v>2.6680000000000001</v>
      </c>
      <c r="BM13">
        <v>16.277699999999999</v>
      </c>
      <c r="BQ13">
        <v>75.796999999999997</v>
      </c>
      <c r="BR13">
        <v>0.33684999999999998</v>
      </c>
      <c r="BS13">
        <v>-5</v>
      </c>
      <c r="BT13">
        <v>5.0000000000000001E-3</v>
      </c>
      <c r="BU13">
        <v>8.2317680000000006</v>
      </c>
      <c r="BW13" s="4">
        <f t="shared" si="10"/>
        <v>2.1748331055999999</v>
      </c>
      <c r="BX13" t="e">
        <v>#NAME?</v>
      </c>
      <c r="BY13" s="4">
        <f t="shared" si="11"/>
        <v>17108.410142570621</v>
      </c>
      <c r="BZ13" s="4">
        <f t="shared" si="12"/>
        <v>1160.9027805011999</v>
      </c>
      <c r="CA13" s="4">
        <f t="shared" si="13"/>
        <v>16.161229259260804</v>
      </c>
      <c r="CB13" s="4">
        <f t="shared" si="14"/>
        <v>99.195943255456072</v>
      </c>
    </row>
    <row r="14" spans="1:87" customFormat="1" x14ac:dyDescent="0.25">
      <c r="A14" s="26">
        <v>43530</v>
      </c>
      <c r="B14" s="27">
        <v>0.65344355324074077</v>
      </c>
      <c r="C14">
        <v>13.472</v>
      </c>
      <c r="D14">
        <v>1.4836</v>
      </c>
      <c r="E14">
        <v>14836.164043000001</v>
      </c>
      <c r="F14">
        <v>156.80000000000001</v>
      </c>
      <c r="G14">
        <v>0.9</v>
      </c>
      <c r="H14">
        <v>2354.9</v>
      </c>
      <c r="J14">
        <v>0.5</v>
      </c>
      <c r="K14">
        <v>0.87190000000000001</v>
      </c>
      <c r="L14">
        <v>11.745900000000001</v>
      </c>
      <c r="M14">
        <v>1.2935000000000001</v>
      </c>
      <c r="N14">
        <v>136.73939999999999</v>
      </c>
      <c r="O14">
        <v>0.78469999999999995</v>
      </c>
      <c r="P14">
        <v>137.5</v>
      </c>
      <c r="Q14">
        <v>108.2277</v>
      </c>
      <c r="R14">
        <v>0.62109999999999999</v>
      </c>
      <c r="S14">
        <v>108.8</v>
      </c>
      <c r="T14">
        <v>2354.8712999999998</v>
      </c>
      <c r="W14">
        <v>0</v>
      </c>
      <c r="X14">
        <v>0.43590000000000001</v>
      </c>
      <c r="Y14">
        <v>11.9</v>
      </c>
      <c r="Z14">
        <v>855</v>
      </c>
      <c r="AA14">
        <v>842</v>
      </c>
      <c r="AB14">
        <v>845</v>
      </c>
      <c r="AC14">
        <v>87</v>
      </c>
      <c r="AD14">
        <v>18.95</v>
      </c>
      <c r="AE14">
        <v>0.44</v>
      </c>
      <c r="AF14">
        <v>982</v>
      </c>
      <c r="AG14">
        <v>-3</v>
      </c>
      <c r="AH14">
        <v>41</v>
      </c>
      <c r="AI14">
        <v>36</v>
      </c>
      <c r="AJ14">
        <v>192</v>
      </c>
      <c r="AK14">
        <v>169.5</v>
      </c>
      <c r="AL14">
        <v>4.3</v>
      </c>
      <c r="AM14">
        <v>174.5</v>
      </c>
      <c r="AN14" t="s">
        <v>155</v>
      </c>
      <c r="AO14">
        <v>2</v>
      </c>
      <c r="AP14" s="28">
        <v>0.86193287037037036</v>
      </c>
      <c r="AQ14">
        <v>47.159058000000002</v>
      </c>
      <c r="AR14">
        <v>-88.489294000000001</v>
      </c>
      <c r="AS14">
        <v>313.5</v>
      </c>
      <c r="AT14">
        <v>36.1</v>
      </c>
      <c r="AU14">
        <v>12</v>
      </c>
      <c r="AV14">
        <v>9</v>
      </c>
      <c r="AW14" t="s">
        <v>240</v>
      </c>
      <c r="AX14">
        <v>1.5625</v>
      </c>
      <c r="AY14">
        <v>1.2124999999999999</v>
      </c>
      <c r="AZ14">
        <v>2.8374999999999999</v>
      </c>
      <c r="BA14">
        <v>14.686999999999999</v>
      </c>
      <c r="BB14">
        <v>14.41</v>
      </c>
      <c r="BC14">
        <v>0.98</v>
      </c>
      <c r="BD14">
        <v>14.695</v>
      </c>
      <c r="BE14">
        <v>2794.2170000000001</v>
      </c>
      <c r="BF14">
        <v>195.852</v>
      </c>
      <c r="BG14">
        <v>3.4060000000000001</v>
      </c>
      <c r="BH14">
        <v>0.02</v>
      </c>
      <c r="BI14">
        <v>3.4260000000000002</v>
      </c>
      <c r="BJ14">
        <v>2.6960000000000002</v>
      </c>
      <c r="BK14">
        <v>1.4999999999999999E-2</v>
      </c>
      <c r="BL14">
        <v>2.7120000000000002</v>
      </c>
      <c r="BM14">
        <v>17.789100000000001</v>
      </c>
      <c r="BQ14">
        <v>75.403999999999996</v>
      </c>
      <c r="BR14">
        <v>0.38911000000000001</v>
      </c>
      <c r="BS14">
        <v>-5</v>
      </c>
      <c r="BT14">
        <v>5.0000000000000001E-3</v>
      </c>
      <c r="BU14">
        <v>9.5088760000000008</v>
      </c>
      <c r="BW14" s="4">
        <f t="shared" si="10"/>
        <v>2.5122450392000002</v>
      </c>
      <c r="BX14" t="e">
        <v>#NAME?</v>
      </c>
      <c r="BY14" s="4">
        <f t="shared" si="11"/>
        <v>19669.669556759109</v>
      </c>
      <c r="BZ14" s="4">
        <f t="shared" si="12"/>
        <v>1378.6846626551858</v>
      </c>
      <c r="CA14" s="4">
        <f t="shared" si="13"/>
        <v>18.978278753948803</v>
      </c>
      <c r="CB14" s="4">
        <f t="shared" si="14"/>
        <v>125.22496238199949</v>
      </c>
    </row>
    <row r="15" spans="1:87" customFormat="1" x14ac:dyDescent="0.25">
      <c r="A15" s="26">
        <v>43530</v>
      </c>
      <c r="B15" s="27">
        <v>0.65345512731481481</v>
      </c>
      <c r="C15">
        <v>13.433</v>
      </c>
      <c r="D15">
        <v>1.6162000000000001</v>
      </c>
      <c r="E15">
        <v>16161.764706</v>
      </c>
      <c r="F15">
        <v>165</v>
      </c>
      <c r="G15">
        <v>0.9</v>
      </c>
      <c r="H15">
        <v>2775.8</v>
      </c>
      <c r="J15">
        <v>0.4</v>
      </c>
      <c r="K15">
        <v>0.87060000000000004</v>
      </c>
      <c r="L15">
        <v>11.695</v>
      </c>
      <c r="M15">
        <v>1.4071</v>
      </c>
      <c r="N15">
        <v>143.61699999999999</v>
      </c>
      <c r="O15">
        <v>0.78359999999999996</v>
      </c>
      <c r="P15">
        <v>144.4</v>
      </c>
      <c r="Q15">
        <v>113.6712</v>
      </c>
      <c r="R15">
        <v>0.62019999999999997</v>
      </c>
      <c r="S15">
        <v>114.3</v>
      </c>
      <c r="T15">
        <v>2775.7964000000002</v>
      </c>
      <c r="W15">
        <v>0</v>
      </c>
      <c r="X15">
        <v>0.34820000000000001</v>
      </c>
      <c r="Y15">
        <v>11.9</v>
      </c>
      <c r="Z15">
        <v>855</v>
      </c>
      <c r="AA15">
        <v>844</v>
      </c>
      <c r="AB15">
        <v>845</v>
      </c>
      <c r="AC15">
        <v>87</v>
      </c>
      <c r="AD15">
        <v>18.95</v>
      </c>
      <c r="AE15">
        <v>0.44</v>
      </c>
      <c r="AF15">
        <v>982</v>
      </c>
      <c r="AG15">
        <v>-3</v>
      </c>
      <c r="AH15">
        <v>41</v>
      </c>
      <c r="AI15">
        <v>36</v>
      </c>
      <c r="AJ15">
        <v>192</v>
      </c>
      <c r="AK15">
        <v>169.5</v>
      </c>
      <c r="AL15">
        <v>4.3</v>
      </c>
      <c r="AM15">
        <v>174.1</v>
      </c>
      <c r="AN15" t="s">
        <v>155</v>
      </c>
      <c r="AO15">
        <v>2</v>
      </c>
      <c r="AP15" s="28">
        <v>0.86194444444444451</v>
      </c>
      <c r="AQ15">
        <v>47.158991</v>
      </c>
      <c r="AR15">
        <v>-88.489108000000002</v>
      </c>
      <c r="AS15">
        <v>313.3</v>
      </c>
      <c r="AT15">
        <v>35.4</v>
      </c>
      <c r="AU15">
        <v>12</v>
      </c>
      <c r="AV15">
        <v>9</v>
      </c>
      <c r="AW15" t="s">
        <v>240</v>
      </c>
      <c r="AX15">
        <v>1.3</v>
      </c>
      <c r="AY15">
        <v>1.3374999999999999</v>
      </c>
      <c r="AZ15">
        <v>2.4249999999999998</v>
      </c>
      <c r="BA15">
        <v>14.686999999999999</v>
      </c>
      <c r="BB15">
        <v>14.27</v>
      </c>
      <c r="BC15">
        <v>0.97</v>
      </c>
      <c r="BD15">
        <v>14.861000000000001</v>
      </c>
      <c r="BE15">
        <v>2760.2620000000002</v>
      </c>
      <c r="BF15">
        <v>211.369</v>
      </c>
      <c r="BG15">
        <v>3.55</v>
      </c>
      <c r="BH15">
        <v>1.9E-2</v>
      </c>
      <c r="BI15">
        <v>3.569</v>
      </c>
      <c r="BJ15">
        <v>2.81</v>
      </c>
      <c r="BK15">
        <v>1.4999999999999999E-2</v>
      </c>
      <c r="BL15">
        <v>2.8250000000000002</v>
      </c>
      <c r="BM15">
        <v>20.804200000000002</v>
      </c>
      <c r="BQ15">
        <v>59.762999999999998</v>
      </c>
      <c r="BR15">
        <v>0.40998099999999998</v>
      </c>
      <c r="BS15">
        <v>-5</v>
      </c>
      <c r="BT15">
        <v>5.0000000000000001E-3</v>
      </c>
      <c r="BU15">
        <v>10.018910999999999</v>
      </c>
      <c r="BW15" s="4">
        <f t="shared" si="10"/>
        <v>2.6469962861999998</v>
      </c>
      <c r="BX15" t="e">
        <v>#NAME?</v>
      </c>
      <c r="BY15" s="4">
        <f t="shared" si="11"/>
        <v>20472.862738659085</v>
      </c>
      <c r="BZ15" s="4">
        <f t="shared" si="12"/>
        <v>1567.7238335374072</v>
      </c>
      <c r="CA15" s="4">
        <f t="shared" si="13"/>
        <v>20.841769475372999</v>
      </c>
      <c r="CB15" s="4">
        <f t="shared" si="14"/>
        <v>154.30474751585587</v>
      </c>
    </row>
    <row r="16" spans="1:87" customFormat="1" x14ac:dyDescent="0.25">
      <c r="A16" s="26">
        <v>43530</v>
      </c>
      <c r="B16" s="27">
        <v>0.65346670138888896</v>
      </c>
      <c r="C16">
        <v>13.297000000000001</v>
      </c>
      <c r="D16">
        <v>1.8095000000000001</v>
      </c>
      <c r="E16">
        <v>18095.321400000001</v>
      </c>
      <c r="F16">
        <v>177.1</v>
      </c>
      <c r="G16">
        <v>0.9</v>
      </c>
      <c r="H16">
        <v>3012.1</v>
      </c>
      <c r="J16">
        <v>0.4</v>
      </c>
      <c r="K16">
        <v>0.86970000000000003</v>
      </c>
      <c r="L16">
        <v>11.5649</v>
      </c>
      <c r="M16">
        <v>1.5738000000000001</v>
      </c>
      <c r="N16">
        <v>153.99610000000001</v>
      </c>
      <c r="O16">
        <v>0.78280000000000005</v>
      </c>
      <c r="P16">
        <v>154.80000000000001</v>
      </c>
      <c r="Q16">
        <v>121.8861</v>
      </c>
      <c r="R16">
        <v>0.61950000000000005</v>
      </c>
      <c r="S16">
        <v>122.5</v>
      </c>
      <c r="T16">
        <v>3012.0527000000002</v>
      </c>
      <c r="W16">
        <v>0</v>
      </c>
      <c r="X16">
        <v>0.34789999999999999</v>
      </c>
      <c r="Y16">
        <v>11.9</v>
      </c>
      <c r="Z16">
        <v>855</v>
      </c>
      <c r="AA16">
        <v>844</v>
      </c>
      <c r="AB16">
        <v>846</v>
      </c>
      <c r="AC16">
        <v>87</v>
      </c>
      <c r="AD16">
        <v>18.95</v>
      </c>
      <c r="AE16">
        <v>0.44</v>
      </c>
      <c r="AF16">
        <v>982</v>
      </c>
      <c r="AG16">
        <v>-3</v>
      </c>
      <c r="AH16">
        <v>41</v>
      </c>
      <c r="AI16">
        <v>36</v>
      </c>
      <c r="AJ16">
        <v>192</v>
      </c>
      <c r="AK16">
        <v>169.5</v>
      </c>
      <c r="AL16">
        <v>4.3</v>
      </c>
      <c r="AM16">
        <v>174.3</v>
      </c>
      <c r="AN16" t="s">
        <v>155</v>
      </c>
      <c r="AO16">
        <v>2</v>
      </c>
      <c r="AP16" s="28">
        <v>0.86195601851851855</v>
      </c>
      <c r="AQ16">
        <v>47.158946999999998</v>
      </c>
      <c r="AR16">
        <v>-88.488895999999997</v>
      </c>
      <c r="AS16">
        <v>313.10000000000002</v>
      </c>
      <c r="AT16">
        <v>36</v>
      </c>
      <c r="AU16">
        <v>12</v>
      </c>
      <c r="AV16">
        <v>9</v>
      </c>
      <c r="AW16" t="s">
        <v>240</v>
      </c>
      <c r="AX16">
        <v>1.3124880000000001</v>
      </c>
      <c r="AY16">
        <v>1.6124879999999999</v>
      </c>
      <c r="AZ16">
        <v>2.6124879999999999</v>
      </c>
      <c r="BA16">
        <v>14.686999999999999</v>
      </c>
      <c r="BB16">
        <v>14.17</v>
      </c>
      <c r="BC16">
        <v>0.96</v>
      </c>
      <c r="BD16">
        <v>14.977</v>
      </c>
      <c r="BE16">
        <v>2717.2710000000002</v>
      </c>
      <c r="BF16">
        <v>235.35499999999999</v>
      </c>
      <c r="BG16">
        <v>3.7890000000000001</v>
      </c>
      <c r="BH16">
        <v>1.9E-2</v>
      </c>
      <c r="BI16">
        <v>3.8079999999999998</v>
      </c>
      <c r="BJ16">
        <v>2.9990000000000001</v>
      </c>
      <c r="BK16">
        <v>1.4999999999999999E-2</v>
      </c>
      <c r="BL16">
        <v>3.0139999999999998</v>
      </c>
      <c r="BM16">
        <v>22.473299999999998</v>
      </c>
      <c r="BQ16">
        <v>59.433999999999997</v>
      </c>
      <c r="BR16">
        <v>0.43318400000000001</v>
      </c>
      <c r="BS16">
        <v>-5</v>
      </c>
      <c r="BT16">
        <v>5.5370000000000003E-3</v>
      </c>
      <c r="BU16">
        <v>10.585934</v>
      </c>
      <c r="BW16" s="4">
        <f t="shared" si="10"/>
        <v>2.7968037627999998</v>
      </c>
      <c r="BX16" t="e">
        <v>#NAME?</v>
      </c>
      <c r="BY16" s="4">
        <f t="shared" si="11"/>
        <v>21294.619540364194</v>
      </c>
      <c r="BZ16" s="4">
        <f t="shared" si="12"/>
        <v>1844.4222832107707</v>
      </c>
      <c r="CA16" s="4">
        <f t="shared" si="13"/>
        <v>23.5024640536598</v>
      </c>
      <c r="CB16" s="4">
        <f t="shared" si="14"/>
        <v>176.11801447719662</v>
      </c>
    </row>
    <row r="17" spans="1:80" customFormat="1" x14ac:dyDescent="0.25">
      <c r="A17" s="26">
        <v>43530</v>
      </c>
      <c r="B17" s="27">
        <v>0.653478275462963</v>
      </c>
      <c r="C17">
        <v>13.03</v>
      </c>
      <c r="D17">
        <v>2.2744</v>
      </c>
      <c r="E17">
        <v>22744.058090999999</v>
      </c>
      <c r="F17">
        <v>190.8</v>
      </c>
      <c r="G17">
        <v>0.9</v>
      </c>
      <c r="H17">
        <v>3142.8</v>
      </c>
      <c r="J17">
        <v>0.4</v>
      </c>
      <c r="K17">
        <v>0.86760000000000004</v>
      </c>
      <c r="L17">
        <v>11.305</v>
      </c>
      <c r="M17">
        <v>1.9732000000000001</v>
      </c>
      <c r="N17">
        <v>165.50659999999999</v>
      </c>
      <c r="O17">
        <v>0.76980000000000004</v>
      </c>
      <c r="P17">
        <v>166.3</v>
      </c>
      <c r="Q17">
        <v>130.9965</v>
      </c>
      <c r="R17">
        <v>0.60929999999999995</v>
      </c>
      <c r="S17">
        <v>131.6</v>
      </c>
      <c r="T17">
        <v>3142.8429999999998</v>
      </c>
      <c r="W17">
        <v>0</v>
      </c>
      <c r="X17">
        <v>0.34699999999999998</v>
      </c>
      <c r="Y17">
        <v>11.9</v>
      </c>
      <c r="Z17">
        <v>856</v>
      </c>
      <c r="AA17">
        <v>844</v>
      </c>
      <c r="AB17">
        <v>846</v>
      </c>
      <c r="AC17">
        <v>87</v>
      </c>
      <c r="AD17">
        <v>18.95</v>
      </c>
      <c r="AE17">
        <v>0.44</v>
      </c>
      <c r="AF17">
        <v>982</v>
      </c>
      <c r="AG17">
        <v>-3</v>
      </c>
      <c r="AH17">
        <v>41</v>
      </c>
      <c r="AI17">
        <v>36</v>
      </c>
      <c r="AJ17">
        <v>192</v>
      </c>
      <c r="AK17">
        <v>169</v>
      </c>
      <c r="AL17">
        <v>4.4000000000000004</v>
      </c>
      <c r="AM17">
        <v>174.6</v>
      </c>
      <c r="AN17" t="s">
        <v>155</v>
      </c>
      <c r="AO17">
        <v>2</v>
      </c>
      <c r="AP17" s="28">
        <v>0.86196759259259259</v>
      </c>
      <c r="AQ17">
        <v>47.158904</v>
      </c>
      <c r="AR17">
        <v>-88.488681</v>
      </c>
      <c r="AS17">
        <v>312.89999999999998</v>
      </c>
      <c r="AT17">
        <v>37.5</v>
      </c>
      <c r="AU17">
        <v>12</v>
      </c>
      <c r="AV17">
        <v>9</v>
      </c>
      <c r="AW17" t="s">
        <v>240</v>
      </c>
      <c r="AX17">
        <v>1.3503499999999999</v>
      </c>
      <c r="AY17">
        <v>1.6751750000000001</v>
      </c>
      <c r="AZ17">
        <v>2.5758760000000001</v>
      </c>
      <c r="BA17">
        <v>14.686999999999999</v>
      </c>
      <c r="BB17">
        <v>13.93</v>
      </c>
      <c r="BC17">
        <v>0.95</v>
      </c>
      <c r="BD17">
        <v>15.262</v>
      </c>
      <c r="BE17">
        <v>2626.2829999999999</v>
      </c>
      <c r="BF17">
        <v>291.76100000000002</v>
      </c>
      <c r="BG17">
        <v>4.0259999999999998</v>
      </c>
      <c r="BH17">
        <v>1.9E-2</v>
      </c>
      <c r="BI17">
        <v>4.0449999999999999</v>
      </c>
      <c r="BJ17">
        <v>3.1869999999999998</v>
      </c>
      <c r="BK17">
        <v>1.4999999999999999E-2</v>
      </c>
      <c r="BL17">
        <v>3.202</v>
      </c>
      <c r="BM17">
        <v>23.184899999999999</v>
      </c>
      <c r="BQ17">
        <v>58.619</v>
      </c>
      <c r="BR17">
        <v>0.47753499999999999</v>
      </c>
      <c r="BS17">
        <v>-5</v>
      </c>
      <c r="BT17">
        <v>5.463E-3</v>
      </c>
      <c r="BU17">
        <v>11.669762</v>
      </c>
      <c r="BW17" s="4">
        <f t="shared" si="10"/>
        <v>3.0831511204000002</v>
      </c>
      <c r="BX17" t="e">
        <v>#NAME?</v>
      </c>
      <c r="BY17" s="4">
        <f t="shared" si="11"/>
        <v>22688.786619704431</v>
      </c>
      <c r="BZ17" s="4">
        <f t="shared" si="12"/>
        <v>2520.5596932819444</v>
      </c>
      <c r="CA17" s="4">
        <f t="shared" si="13"/>
        <v>27.532890765008194</v>
      </c>
      <c r="CB17" s="4">
        <f t="shared" si="14"/>
        <v>200.29724477491013</v>
      </c>
    </row>
    <row r="18" spans="1:80" customFormat="1" x14ac:dyDescent="0.25">
      <c r="A18" s="26">
        <v>43530</v>
      </c>
      <c r="B18" s="27">
        <v>0.65348984953703704</v>
      </c>
      <c r="C18">
        <v>12.718999999999999</v>
      </c>
      <c r="D18">
        <v>2.7671999999999999</v>
      </c>
      <c r="E18">
        <v>27671.597338</v>
      </c>
      <c r="F18">
        <v>208</v>
      </c>
      <c r="G18">
        <v>0.8</v>
      </c>
      <c r="H18">
        <v>3113.6</v>
      </c>
      <c r="J18">
        <v>0.4</v>
      </c>
      <c r="K18">
        <v>0.86560000000000004</v>
      </c>
      <c r="L18">
        <v>11.0105</v>
      </c>
      <c r="M18">
        <v>2.3954</v>
      </c>
      <c r="N18">
        <v>180.0446</v>
      </c>
      <c r="O18">
        <v>0.6925</v>
      </c>
      <c r="P18">
        <v>180.7</v>
      </c>
      <c r="Q18">
        <v>142.50319999999999</v>
      </c>
      <c r="R18">
        <v>0.54810000000000003</v>
      </c>
      <c r="S18">
        <v>143.1</v>
      </c>
      <c r="T18">
        <v>3113.6309000000001</v>
      </c>
      <c r="W18">
        <v>0</v>
      </c>
      <c r="X18">
        <v>0.3463</v>
      </c>
      <c r="Y18">
        <v>11.9</v>
      </c>
      <c r="Z18">
        <v>856</v>
      </c>
      <c r="AA18">
        <v>844</v>
      </c>
      <c r="AB18">
        <v>847</v>
      </c>
      <c r="AC18">
        <v>87</v>
      </c>
      <c r="AD18">
        <v>18.95</v>
      </c>
      <c r="AE18">
        <v>0.44</v>
      </c>
      <c r="AF18">
        <v>982</v>
      </c>
      <c r="AG18">
        <v>-3</v>
      </c>
      <c r="AH18">
        <v>41</v>
      </c>
      <c r="AI18">
        <v>36</v>
      </c>
      <c r="AJ18">
        <v>192</v>
      </c>
      <c r="AK18">
        <v>169</v>
      </c>
      <c r="AL18">
        <v>4.4000000000000004</v>
      </c>
      <c r="AM18">
        <v>175</v>
      </c>
      <c r="AN18" t="s">
        <v>155</v>
      </c>
      <c r="AO18">
        <v>2</v>
      </c>
      <c r="AP18" s="28">
        <v>0.86197916666666663</v>
      </c>
      <c r="AQ18">
        <v>47.158895000000001</v>
      </c>
      <c r="AR18">
        <v>-88.488443000000004</v>
      </c>
      <c r="AS18">
        <v>313</v>
      </c>
      <c r="AT18">
        <v>39.700000000000003</v>
      </c>
      <c r="AU18">
        <v>12</v>
      </c>
      <c r="AV18">
        <v>10</v>
      </c>
      <c r="AW18" t="s">
        <v>239</v>
      </c>
      <c r="AX18">
        <v>1.0249999999999999</v>
      </c>
      <c r="AY18">
        <v>1.5249999999999999</v>
      </c>
      <c r="AZ18">
        <v>1.75</v>
      </c>
      <c r="BA18">
        <v>14.686999999999999</v>
      </c>
      <c r="BB18">
        <v>13.71</v>
      </c>
      <c r="BC18">
        <v>0.93</v>
      </c>
      <c r="BD18">
        <v>15.521000000000001</v>
      </c>
      <c r="BE18">
        <v>2534.5259999999998</v>
      </c>
      <c r="BF18">
        <v>350.94799999999998</v>
      </c>
      <c r="BG18">
        <v>4.34</v>
      </c>
      <c r="BH18">
        <v>1.7000000000000001E-2</v>
      </c>
      <c r="BI18">
        <v>4.3570000000000002</v>
      </c>
      <c r="BJ18">
        <v>3.4350000000000001</v>
      </c>
      <c r="BK18">
        <v>1.2999999999999999E-2</v>
      </c>
      <c r="BL18">
        <v>3.448</v>
      </c>
      <c r="BM18">
        <v>22.76</v>
      </c>
      <c r="BQ18">
        <v>57.954999999999998</v>
      </c>
      <c r="BR18">
        <v>0.51803600000000005</v>
      </c>
      <c r="BS18">
        <v>-5</v>
      </c>
      <c r="BT18">
        <v>5.0000000000000001E-3</v>
      </c>
      <c r="BU18">
        <v>12.659504999999999</v>
      </c>
      <c r="BW18" s="4">
        <f t="shared" si="10"/>
        <v>3.3446412209999998</v>
      </c>
      <c r="BX18" t="e">
        <v>#NAME?</v>
      </c>
      <c r="BY18" s="4">
        <f t="shared" si="11"/>
        <v>23753.150734897084</v>
      </c>
      <c r="BZ18" s="4">
        <f t="shared" si="12"/>
        <v>3289.0255393358211</v>
      </c>
      <c r="CA18" s="4">
        <f t="shared" si="13"/>
        <v>32.192241379402496</v>
      </c>
      <c r="CB18" s="4">
        <f t="shared" si="14"/>
        <v>213.30288611213999</v>
      </c>
    </row>
    <row r="19" spans="1:80" customFormat="1" x14ac:dyDescent="0.25">
      <c r="A19" s="26">
        <v>43530</v>
      </c>
      <c r="B19" s="27">
        <v>0.65350142361111108</v>
      </c>
      <c r="C19">
        <v>12.711</v>
      </c>
      <c r="D19">
        <v>2.9756999999999998</v>
      </c>
      <c r="E19">
        <v>29757.110726999999</v>
      </c>
      <c r="F19">
        <v>224.9</v>
      </c>
      <c r="G19">
        <v>0.8</v>
      </c>
      <c r="H19">
        <v>3260.7</v>
      </c>
      <c r="J19">
        <v>0.4</v>
      </c>
      <c r="K19">
        <v>0.86370000000000002</v>
      </c>
      <c r="L19">
        <v>10.9788</v>
      </c>
      <c r="M19">
        <v>2.5701999999999998</v>
      </c>
      <c r="N19">
        <v>194.2654</v>
      </c>
      <c r="O19">
        <v>0.69099999999999995</v>
      </c>
      <c r="P19">
        <v>195</v>
      </c>
      <c r="Q19">
        <v>153.75880000000001</v>
      </c>
      <c r="R19">
        <v>0.54690000000000005</v>
      </c>
      <c r="S19">
        <v>154.30000000000001</v>
      </c>
      <c r="T19">
        <v>3260.72</v>
      </c>
      <c r="W19">
        <v>0</v>
      </c>
      <c r="X19">
        <v>0.34549999999999997</v>
      </c>
      <c r="Y19">
        <v>11.9</v>
      </c>
      <c r="Z19">
        <v>855</v>
      </c>
      <c r="AA19">
        <v>843</v>
      </c>
      <c r="AB19">
        <v>846</v>
      </c>
      <c r="AC19">
        <v>87</v>
      </c>
      <c r="AD19">
        <v>18.95</v>
      </c>
      <c r="AE19">
        <v>0.44</v>
      </c>
      <c r="AF19">
        <v>982</v>
      </c>
      <c r="AG19">
        <v>-3</v>
      </c>
      <c r="AH19">
        <v>41</v>
      </c>
      <c r="AI19">
        <v>36</v>
      </c>
      <c r="AJ19">
        <v>191.5</v>
      </c>
      <c r="AK19">
        <v>169.5</v>
      </c>
      <c r="AL19">
        <v>4.3</v>
      </c>
      <c r="AM19">
        <v>175</v>
      </c>
      <c r="AN19" t="s">
        <v>155</v>
      </c>
      <c r="AO19">
        <v>2</v>
      </c>
      <c r="AP19" s="28">
        <v>0.86199074074074078</v>
      </c>
      <c r="AQ19">
        <v>47.158898999999998</v>
      </c>
      <c r="AR19">
        <v>-88.488186999999996</v>
      </c>
      <c r="AS19">
        <v>312.7</v>
      </c>
      <c r="AT19">
        <v>41.3</v>
      </c>
      <c r="AU19">
        <v>12</v>
      </c>
      <c r="AV19">
        <v>10</v>
      </c>
      <c r="AW19" t="s">
        <v>239</v>
      </c>
      <c r="AX19">
        <v>1.2375</v>
      </c>
      <c r="AY19">
        <v>1.7375</v>
      </c>
      <c r="AZ19">
        <v>2.15</v>
      </c>
      <c r="BA19">
        <v>14.686999999999999</v>
      </c>
      <c r="BB19">
        <v>13.51</v>
      </c>
      <c r="BC19">
        <v>0.92</v>
      </c>
      <c r="BD19">
        <v>15.779</v>
      </c>
      <c r="BE19">
        <v>2498.4</v>
      </c>
      <c r="BF19">
        <v>372.26</v>
      </c>
      <c r="BG19">
        <v>4.63</v>
      </c>
      <c r="BH19">
        <v>1.6E-2</v>
      </c>
      <c r="BI19">
        <v>4.6459999999999999</v>
      </c>
      <c r="BJ19">
        <v>3.6640000000000001</v>
      </c>
      <c r="BK19">
        <v>1.2999999999999999E-2</v>
      </c>
      <c r="BL19">
        <v>3.677</v>
      </c>
      <c r="BM19">
        <v>23.563199999999998</v>
      </c>
      <c r="BQ19">
        <v>57.165999999999997</v>
      </c>
      <c r="BR19">
        <v>0.49663200000000002</v>
      </c>
      <c r="BS19">
        <v>-5</v>
      </c>
      <c r="BT19">
        <v>5.0000000000000001E-3</v>
      </c>
      <c r="BU19">
        <v>12.136445</v>
      </c>
      <c r="BW19" s="4">
        <f t="shared" si="10"/>
        <v>3.2064487690000001</v>
      </c>
      <c r="BX19" t="e">
        <v>#NAME?</v>
      </c>
      <c r="BY19" s="4">
        <f t="shared" si="11"/>
        <v>22447.150207376399</v>
      </c>
      <c r="BZ19" s="4">
        <f t="shared" si="12"/>
        <v>3344.61100552271</v>
      </c>
      <c r="CA19" s="4">
        <f t="shared" si="13"/>
        <v>32.919611895544001</v>
      </c>
      <c r="CB19" s="4">
        <f t="shared" si="14"/>
        <v>211.70616785400716</v>
      </c>
    </row>
    <row r="20" spans="1:80" customFormat="1" x14ac:dyDescent="0.25">
      <c r="A20" s="26">
        <v>43530</v>
      </c>
      <c r="B20" s="27">
        <v>0.65351299768518512</v>
      </c>
      <c r="C20">
        <v>12.625999999999999</v>
      </c>
      <c r="D20">
        <v>2.8227000000000002</v>
      </c>
      <c r="E20">
        <v>28227.110754000001</v>
      </c>
      <c r="F20">
        <v>247.2</v>
      </c>
      <c r="G20">
        <v>0.8</v>
      </c>
      <c r="H20">
        <v>3719.5</v>
      </c>
      <c r="J20">
        <v>0.4</v>
      </c>
      <c r="K20">
        <v>0.86529999999999996</v>
      </c>
      <c r="L20">
        <v>10.9244</v>
      </c>
      <c r="M20">
        <v>2.4424000000000001</v>
      </c>
      <c r="N20">
        <v>213.8878</v>
      </c>
      <c r="O20">
        <v>0.69220000000000004</v>
      </c>
      <c r="P20">
        <v>214.6</v>
      </c>
      <c r="Q20">
        <v>169.28970000000001</v>
      </c>
      <c r="R20">
        <v>0.54790000000000005</v>
      </c>
      <c r="S20">
        <v>169.8</v>
      </c>
      <c r="T20">
        <v>3719.4947999999999</v>
      </c>
      <c r="W20">
        <v>0</v>
      </c>
      <c r="X20">
        <v>0.34610000000000002</v>
      </c>
      <c r="Y20">
        <v>11.9</v>
      </c>
      <c r="Z20">
        <v>855</v>
      </c>
      <c r="AA20">
        <v>844</v>
      </c>
      <c r="AB20">
        <v>846</v>
      </c>
      <c r="AC20">
        <v>87</v>
      </c>
      <c r="AD20">
        <v>18.95</v>
      </c>
      <c r="AE20">
        <v>0.44</v>
      </c>
      <c r="AF20">
        <v>982</v>
      </c>
      <c r="AG20">
        <v>-3</v>
      </c>
      <c r="AH20">
        <v>41</v>
      </c>
      <c r="AI20">
        <v>36</v>
      </c>
      <c r="AJ20">
        <v>191</v>
      </c>
      <c r="AK20">
        <v>170</v>
      </c>
      <c r="AL20">
        <v>4.3</v>
      </c>
      <c r="AM20">
        <v>175</v>
      </c>
      <c r="AN20" t="s">
        <v>155</v>
      </c>
      <c r="AO20">
        <v>2</v>
      </c>
      <c r="AP20" s="28">
        <v>0.86200231481481471</v>
      </c>
      <c r="AQ20">
        <v>47.158904</v>
      </c>
      <c r="AR20">
        <v>-88.487920000000003</v>
      </c>
      <c r="AS20">
        <v>312.39999999999998</v>
      </c>
      <c r="AT20">
        <v>43.1</v>
      </c>
      <c r="AU20">
        <v>12</v>
      </c>
      <c r="AV20">
        <v>10</v>
      </c>
      <c r="AW20" t="s">
        <v>239</v>
      </c>
      <c r="AX20">
        <v>1.5</v>
      </c>
      <c r="AY20">
        <v>2</v>
      </c>
      <c r="AZ20">
        <v>2.5</v>
      </c>
      <c r="BA20">
        <v>14.686999999999999</v>
      </c>
      <c r="BB20">
        <v>13.68</v>
      </c>
      <c r="BC20">
        <v>0.93</v>
      </c>
      <c r="BD20">
        <v>15.571999999999999</v>
      </c>
      <c r="BE20">
        <v>2510.7620000000002</v>
      </c>
      <c r="BF20">
        <v>357.27100000000002</v>
      </c>
      <c r="BG20">
        <v>5.1479999999999997</v>
      </c>
      <c r="BH20">
        <v>1.7000000000000001E-2</v>
      </c>
      <c r="BI20">
        <v>5.165</v>
      </c>
      <c r="BJ20">
        <v>4.0750000000000002</v>
      </c>
      <c r="BK20">
        <v>1.2999999999999999E-2</v>
      </c>
      <c r="BL20">
        <v>4.0880000000000001</v>
      </c>
      <c r="BM20">
        <v>27.146000000000001</v>
      </c>
      <c r="BQ20">
        <v>57.838000000000001</v>
      </c>
      <c r="BR20">
        <v>0.44498300000000002</v>
      </c>
      <c r="BS20">
        <v>-5</v>
      </c>
      <c r="BT20">
        <v>5.0000000000000001E-3</v>
      </c>
      <c r="BU20">
        <v>10.874271999999999</v>
      </c>
      <c r="BW20" s="4">
        <f t="shared" si="10"/>
        <v>2.8729826623999997</v>
      </c>
      <c r="BX20" t="e">
        <v>#NAME?</v>
      </c>
      <c r="BY20" s="4">
        <f t="shared" si="11"/>
        <v>20212.19540996994</v>
      </c>
      <c r="BZ20" s="4">
        <f t="shared" si="12"/>
        <v>2876.1114220763934</v>
      </c>
      <c r="CA20" s="4">
        <f t="shared" si="13"/>
        <v>32.804661013519997</v>
      </c>
      <c r="CB20" s="4">
        <f t="shared" si="14"/>
        <v>218.53136880319357</v>
      </c>
    </row>
    <row r="21" spans="1:80" customFormat="1" x14ac:dyDescent="0.25">
      <c r="A21" s="26">
        <v>43530</v>
      </c>
      <c r="B21" s="27">
        <v>0.65352457175925927</v>
      </c>
      <c r="C21">
        <v>12.59</v>
      </c>
      <c r="D21">
        <v>3.1364999999999998</v>
      </c>
      <c r="E21">
        <v>31365.152488</v>
      </c>
      <c r="F21">
        <v>264.7</v>
      </c>
      <c r="G21">
        <v>0.8</v>
      </c>
      <c r="H21">
        <v>4061.4</v>
      </c>
      <c r="J21">
        <v>0.34</v>
      </c>
      <c r="K21">
        <v>0.86240000000000006</v>
      </c>
      <c r="L21">
        <v>10.857900000000001</v>
      </c>
      <c r="M21">
        <v>2.7050000000000001</v>
      </c>
      <c r="N21">
        <v>228.25749999999999</v>
      </c>
      <c r="O21">
        <v>0.68989999999999996</v>
      </c>
      <c r="P21">
        <v>228.9</v>
      </c>
      <c r="Q21">
        <v>180.66309999999999</v>
      </c>
      <c r="R21">
        <v>0.54610000000000003</v>
      </c>
      <c r="S21">
        <v>181.2</v>
      </c>
      <c r="T21">
        <v>4061.3515000000002</v>
      </c>
      <c r="W21">
        <v>0</v>
      </c>
      <c r="X21">
        <v>0.2969</v>
      </c>
      <c r="Y21">
        <v>11.9</v>
      </c>
      <c r="Z21">
        <v>854</v>
      </c>
      <c r="AA21">
        <v>843</v>
      </c>
      <c r="AB21">
        <v>845</v>
      </c>
      <c r="AC21">
        <v>87</v>
      </c>
      <c r="AD21">
        <v>18.95</v>
      </c>
      <c r="AE21">
        <v>0.44</v>
      </c>
      <c r="AF21">
        <v>982</v>
      </c>
      <c r="AG21">
        <v>-3</v>
      </c>
      <c r="AH21">
        <v>41</v>
      </c>
      <c r="AI21">
        <v>36</v>
      </c>
      <c r="AJ21">
        <v>191</v>
      </c>
      <c r="AK21">
        <v>170</v>
      </c>
      <c r="AL21">
        <v>4.2</v>
      </c>
      <c r="AM21">
        <v>174.9</v>
      </c>
      <c r="AN21" t="s">
        <v>155</v>
      </c>
      <c r="AO21">
        <v>2</v>
      </c>
      <c r="AP21" s="28">
        <v>0.86201388888888886</v>
      </c>
      <c r="AQ21">
        <v>47.158906999999999</v>
      </c>
      <c r="AR21">
        <v>-88.487639999999999</v>
      </c>
      <c r="AS21">
        <v>312.60000000000002</v>
      </c>
      <c r="AT21">
        <v>45</v>
      </c>
      <c r="AU21">
        <v>12</v>
      </c>
      <c r="AV21">
        <v>10</v>
      </c>
      <c r="AW21" t="s">
        <v>239</v>
      </c>
      <c r="AX21">
        <v>1.4750000000000001</v>
      </c>
      <c r="AY21">
        <v>1.9750000000000001</v>
      </c>
      <c r="AZ21">
        <v>2.4624999999999999</v>
      </c>
      <c r="BA21">
        <v>14.686999999999999</v>
      </c>
      <c r="BB21">
        <v>13.38</v>
      </c>
      <c r="BC21">
        <v>0.91</v>
      </c>
      <c r="BD21">
        <v>15.952999999999999</v>
      </c>
      <c r="BE21">
        <v>2454.21</v>
      </c>
      <c r="BF21">
        <v>389.14400000000001</v>
      </c>
      <c r="BG21">
        <v>5.4029999999999996</v>
      </c>
      <c r="BH21">
        <v>1.6E-2</v>
      </c>
      <c r="BI21">
        <v>5.4189999999999996</v>
      </c>
      <c r="BJ21">
        <v>4.2759999999999998</v>
      </c>
      <c r="BK21">
        <v>1.2999999999999999E-2</v>
      </c>
      <c r="BL21">
        <v>4.2889999999999997</v>
      </c>
      <c r="BM21">
        <v>29.1508</v>
      </c>
      <c r="BQ21">
        <v>48.79</v>
      </c>
      <c r="BR21">
        <v>0.380355</v>
      </c>
      <c r="BS21">
        <v>-5</v>
      </c>
      <c r="BT21">
        <v>5.0000000000000001E-3</v>
      </c>
      <c r="BU21">
        <v>9.2949260000000002</v>
      </c>
      <c r="BW21" s="4">
        <f t="shared" si="10"/>
        <v>2.4557194492000001</v>
      </c>
      <c r="BX21" t="e">
        <v>#NAME?</v>
      </c>
      <c r="BY21" s="4">
        <f t="shared" si="11"/>
        <v>16887.501760561936</v>
      </c>
      <c r="BZ21" s="4">
        <f t="shared" si="12"/>
        <v>2677.7129850795632</v>
      </c>
      <c r="CA21" s="4">
        <f t="shared" si="13"/>
        <v>29.423300177312797</v>
      </c>
      <c r="CB21" s="4">
        <f t="shared" si="14"/>
        <v>200.58763770084425</v>
      </c>
    </row>
    <row r="22" spans="1:80" customFormat="1" x14ac:dyDescent="0.25">
      <c r="A22" s="26">
        <v>43530</v>
      </c>
      <c r="B22" s="27">
        <v>0.6535361458333333</v>
      </c>
      <c r="C22">
        <v>12.701000000000001</v>
      </c>
      <c r="D22">
        <v>2.6709000000000001</v>
      </c>
      <c r="E22">
        <v>26709.286927000001</v>
      </c>
      <c r="F22">
        <v>280.7</v>
      </c>
      <c r="G22">
        <v>0.8</v>
      </c>
      <c r="H22">
        <v>4285.8999999999996</v>
      </c>
      <c r="J22">
        <v>0.3</v>
      </c>
      <c r="K22">
        <v>0.86550000000000005</v>
      </c>
      <c r="L22">
        <v>10.9925</v>
      </c>
      <c r="M22">
        <v>2.3115999999999999</v>
      </c>
      <c r="N22">
        <v>242.95439999999999</v>
      </c>
      <c r="O22">
        <v>0.69240000000000002</v>
      </c>
      <c r="P22">
        <v>243.6</v>
      </c>
      <c r="Q22">
        <v>192.29560000000001</v>
      </c>
      <c r="R22">
        <v>0.54800000000000004</v>
      </c>
      <c r="S22">
        <v>192.8</v>
      </c>
      <c r="T22">
        <v>4285.9018999999998</v>
      </c>
      <c r="W22">
        <v>0</v>
      </c>
      <c r="X22">
        <v>0.2596</v>
      </c>
      <c r="Y22">
        <v>11.9</v>
      </c>
      <c r="Z22">
        <v>854</v>
      </c>
      <c r="AA22">
        <v>842</v>
      </c>
      <c r="AB22">
        <v>845</v>
      </c>
      <c r="AC22">
        <v>87</v>
      </c>
      <c r="AD22">
        <v>18.95</v>
      </c>
      <c r="AE22">
        <v>0.44</v>
      </c>
      <c r="AF22">
        <v>982</v>
      </c>
      <c r="AG22">
        <v>-3</v>
      </c>
      <c r="AH22">
        <v>41</v>
      </c>
      <c r="AI22">
        <v>36</v>
      </c>
      <c r="AJ22">
        <v>191</v>
      </c>
      <c r="AK22">
        <v>170</v>
      </c>
      <c r="AL22">
        <v>4.2</v>
      </c>
      <c r="AM22">
        <v>174.6</v>
      </c>
      <c r="AN22" t="s">
        <v>155</v>
      </c>
      <c r="AO22">
        <v>2</v>
      </c>
      <c r="AP22" s="28">
        <v>0.86202546296296301</v>
      </c>
      <c r="AQ22">
        <v>47.158911000000003</v>
      </c>
      <c r="AR22">
        <v>-88.487361000000007</v>
      </c>
      <c r="AS22">
        <v>312.2</v>
      </c>
      <c r="AT22">
        <v>45.8</v>
      </c>
      <c r="AU22">
        <v>12</v>
      </c>
      <c r="AV22">
        <v>10</v>
      </c>
      <c r="AW22" t="s">
        <v>239</v>
      </c>
      <c r="AX22">
        <v>1.325</v>
      </c>
      <c r="AY22">
        <v>1.825</v>
      </c>
      <c r="AZ22">
        <v>2.2374999999999998</v>
      </c>
      <c r="BA22">
        <v>14.686999999999999</v>
      </c>
      <c r="BB22">
        <v>13.7</v>
      </c>
      <c r="BC22">
        <v>0.93</v>
      </c>
      <c r="BD22">
        <v>15.545</v>
      </c>
      <c r="BE22">
        <v>2527.5360000000001</v>
      </c>
      <c r="BF22">
        <v>338.28899999999999</v>
      </c>
      <c r="BG22">
        <v>5.85</v>
      </c>
      <c r="BH22">
        <v>1.7000000000000001E-2</v>
      </c>
      <c r="BI22">
        <v>5.867</v>
      </c>
      <c r="BJ22">
        <v>4.63</v>
      </c>
      <c r="BK22">
        <v>1.2999999999999999E-2</v>
      </c>
      <c r="BL22">
        <v>4.6429999999999998</v>
      </c>
      <c r="BM22">
        <v>31.293600000000001</v>
      </c>
      <c r="BQ22">
        <v>43.408000000000001</v>
      </c>
      <c r="BR22">
        <v>0.30072500000000002</v>
      </c>
      <c r="BS22">
        <v>-5</v>
      </c>
      <c r="BT22">
        <v>6.0740000000000004E-3</v>
      </c>
      <c r="BU22">
        <v>7.348967</v>
      </c>
      <c r="BW22" s="4">
        <f t="shared" si="10"/>
        <v>1.9415970813999999</v>
      </c>
      <c r="BX22" t="e">
        <v>#NAME?</v>
      </c>
      <c r="BY22" s="4">
        <f t="shared" si="11"/>
        <v>13750.908638527475</v>
      </c>
      <c r="BZ22" s="4">
        <f t="shared" si="12"/>
        <v>1840.4410985318589</v>
      </c>
      <c r="CA22" s="4">
        <f t="shared" si="13"/>
        <v>25.189238450562996</v>
      </c>
      <c r="CB22" s="4">
        <f t="shared" si="14"/>
        <v>170.25096163640134</v>
      </c>
    </row>
    <row r="23" spans="1:80" customFormat="1" x14ac:dyDescent="0.25">
      <c r="A23" s="26">
        <v>43530</v>
      </c>
      <c r="B23" s="27">
        <v>0.65354771990740745</v>
      </c>
      <c r="C23">
        <v>12.968999999999999</v>
      </c>
      <c r="D23">
        <v>1.9916</v>
      </c>
      <c r="E23">
        <v>19915.9375</v>
      </c>
      <c r="F23">
        <v>289.5</v>
      </c>
      <c r="G23">
        <v>0.8</v>
      </c>
      <c r="H23">
        <v>3387.6</v>
      </c>
      <c r="J23">
        <v>0.3</v>
      </c>
      <c r="K23">
        <v>0.87029999999999996</v>
      </c>
      <c r="L23">
        <v>11.2864</v>
      </c>
      <c r="M23">
        <v>1.7332000000000001</v>
      </c>
      <c r="N23">
        <v>251.93170000000001</v>
      </c>
      <c r="O23">
        <v>0.69620000000000004</v>
      </c>
      <c r="P23">
        <v>252.6</v>
      </c>
      <c r="Q23">
        <v>199.40100000000001</v>
      </c>
      <c r="R23">
        <v>0.55100000000000005</v>
      </c>
      <c r="S23">
        <v>200</v>
      </c>
      <c r="T23">
        <v>3387.5985000000001</v>
      </c>
      <c r="W23">
        <v>0</v>
      </c>
      <c r="X23">
        <v>0.2611</v>
      </c>
      <c r="Y23">
        <v>11.9</v>
      </c>
      <c r="Z23">
        <v>853</v>
      </c>
      <c r="AA23">
        <v>841</v>
      </c>
      <c r="AB23">
        <v>844</v>
      </c>
      <c r="AC23">
        <v>87</v>
      </c>
      <c r="AD23">
        <v>18.95</v>
      </c>
      <c r="AE23">
        <v>0.44</v>
      </c>
      <c r="AF23">
        <v>982</v>
      </c>
      <c r="AG23">
        <v>-3</v>
      </c>
      <c r="AH23">
        <v>41</v>
      </c>
      <c r="AI23">
        <v>36</v>
      </c>
      <c r="AJ23">
        <v>191</v>
      </c>
      <c r="AK23">
        <v>170</v>
      </c>
      <c r="AL23">
        <v>4.3</v>
      </c>
      <c r="AM23">
        <v>174.2</v>
      </c>
      <c r="AN23" t="s">
        <v>155</v>
      </c>
      <c r="AO23">
        <v>2</v>
      </c>
      <c r="AP23" s="28">
        <v>0.86203703703703705</v>
      </c>
      <c r="AQ23">
        <v>47.158914000000003</v>
      </c>
      <c r="AR23">
        <v>-88.487088999999997</v>
      </c>
      <c r="AS23">
        <v>311.89999999999998</v>
      </c>
      <c r="AT23">
        <v>45.7</v>
      </c>
      <c r="AU23">
        <v>12</v>
      </c>
      <c r="AV23">
        <v>9</v>
      </c>
      <c r="AW23" t="s">
        <v>218</v>
      </c>
      <c r="AX23">
        <v>1.5249999999999999</v>
      </c>
      <c r="AY23">
        <v>2.0375000000000001</v>
      </c>
      <c r="AZ23">
        <v>2.5375000000000001</v>
      </c>
      <c r="BA23">
        <v>14.686999999999999</v>
      </c>
      <c r="BB23">
        <v>14.23</v>
      </c>
      <c r="BC23">
        <v>0.97</v>
      </c>
      <c r="BD23">
        <v>14.909000000000001</v>
      </c>
      <c r="BE23">
        <v>2668.0720000000001</v>
      </c>
      <c r="BF23">
        <v>260.774</v>
      </c>
      <c r="BG23">
        <v>6.2370000000000001</v>
      </c>
      <c r="BH23">
        <v>1.7000000000000001E-2</v>
      </c>
      <c r="BI23">
        <v>6.2539999999999996</v>
      </c>
      <c r="BJ23">
        <v>4.9359999999999999</v>
      </c>
      <c r="BK23">
        <v>1.4E-2</v>
      </c>
      <c r="BL23">
        <v>4.95</v>
      </c>
      <c r="BM23">
        <v>25.4299</v>
      </c>
      <c r="BQ23">
        <v>44.875</v>
      </c>
      <c r="BR23">
        <v>0.23109499999999999</v>
      </c>
      <c r="BS23">
        <v>-5</v>
      </c>
      <c r="BT23">
        <v>6.463E-3</v>
      </c>
      <c r="BU23">
        <v>5.6473839999999997</v>
      </c>
      <c r="BW23" s="4">
        <f t="shared" si="10"/>
        <v>1.4920388527999999</v>
      </c>
      <c r="BX23" t="e">
        <v>#NAME?</v>
      </c>
      <c r="BY23" s="4">
        <f t="shared" si="11"/>
        <v>11154.564359636614</v>
      </c>
      <c r="BZ23" s="4">
        <f t="shared" si="12"/>
        <v>1090.2330845344047</v>
      </c>
      <c r="CA23" s="4">
        <f t="shared" si="13"/>
        <v>20.636223339987197</v>
      </c>
      <c r="CB23" s="4">
        <f t="shared" si="14"/>
        <v>106.31626740549848</v>
      </c>
    </row>
    <row r="24" spans="1:80" customFormat="1" x14ac:dyDescent="0.25">
      <c r="A24" s="26">
        <v>43530</v>
      </c>
      <c r="B24" s="27">
        <v>0.65355929398148149</v>
      </c>
      <c r="C24">
        <v>13.272</v>
      </c>
      <c r="D24">
        <v>1.4931000000000001</v>
      </c>
      <c r="E24">
        <v>14930.972569</v>
      </c>
      <c r="F24">
        <v>288.39999999999998</v>
      </c>
      <c r="G24">
        <v>0.8</v>
      </c>
      <c r="H24">
        <v>1938.4</v>
      </c>
      <c r="J24">
        <v>0.3</v>
      </c>
      <c r="K24">
        <v>0.87370000000000003</v>
      </c>
      <c r="L24">
        <v>11.5954</v>
      </c>
      <c r="M24">
        <v>1.3045</v>
      </c>
      <c r="N24">
        <v>251.97300000000001</v>
      </c>
      <c r="O24">
        <v>0.69889999999999997</v>
      </c>
      <c r="P24">
        <v>252.7</v>
      </c>
      <c r="Q24">
        <v>199.43369999999999</v>
      </c>
      <c r="R24">
        <v>0.55320000000000003</v>
      </c>
      <c r="S24">
        <v>200</v>
      </c>
      <c r="T24">
        <v>1938.36</v>
      </c>
      <c r="W24">
        <v>0</v>
      </c>
      <c r="X24">
        <v>0.2621</v>
      </c>
      <c r="Y24">
        <v>11.9</v>
      </c>
      <c r="Z24">
        <v>853</v>
      </c>
      <c r="AA24">
        <v>841</v>
      </c>
      <c r="AB24">
        <v>846</v>
      </c>
      <c r="AC24">
        <v>87</v>
      </c>
      <c r="AD24">
        <v>18.95</v>
      </c>
      <c r="AE24">
        <v>0.44</v>
      </c>
      <c r="AF24">
        <v>982</v>
      </c>
      <c r="AG24">
        <v>-3</v>
      </c>
      <c r="AH24">
        <v>41</v>
      </c>
      <c r="AI24">
        <v>36</v>
      </c>
      <c r="AJ24">
        <v>191</v>
      </c>
      <c r="AK24">
        <v>170</v>
      </c>
      <c r="AL24">
        <v>4.3</v>
      </c>
      <c r="AM24">
        <v>174</v>
      </c>
      <c r="AN24" t="s">
        <v>155</v>
      </c>
      <c r="AO24">
        <v>2</v>
      </c>
      <c r="AP24" s="28">
        <v>0.86204861111111108</v>
      </c>
      <c r="AQ24">
        <v>47.158903000000002</v>
      </c>
      <c r="AR24">
        <v>-88.486823999999999</v>
      </c>
      <c r="AS24">
        <v>311.5</v>
      </c>
      <c r="AT24">
        <v>45</v>
      </c>
      <c r="AU24">
        <v>12</v>
      </c>
      <c r="AV24">
        <v>9</v>
      </c>
      <c r="AW24" t="s">
        <v>218</v>
      </c>
      <c r="AX24">
        <v>1.7250000000000001</v>
      </c>
      <c r="AY24">
        <v>2.3374999999999999</v>
      </c>
      <c r="AZ24">
        <v>2.85</v>
      </c>
      <c r="BA24">
        <v>14.686999999999999</v>
      </c>
      <c r="BB24">
        <v>14.63</v>
      </c>
      <c r="BC24">
        <v>1</v>
      </c>
      <c r="BD24">
        <v>14.46</v>
      </c>
      <c r="BE24">
        <v>2796.7049999999999</v>
      </c>
      <c r="BF24">
        <v>200.25</v>
      </c>
      <c r="BG24">
        <v>6.3639999999999999</v>
      </c>
      <c r="BH24">
        <v>1.7999999999999999E-2</v>
      </c>
      <c r="BI24">
        <v>6.3819999999999997</v>
      </c>
      <c r="BJ24">
        <v>5.0369999999999999</v>
      </c>
      <c r="BK24">
        <v>1.4E-2</v>
      </c>
      <c r="BL24">
        <v>5.0510000000000002</v>
      </c>
      <c r="BM24">
        <v>14.846</v>
      </c>
      <c r="BQ24">
        <v>45.965000000000003</v>
      </c>
      <c r="BR24">
        <v>0.19348199999999999</v>
      </c>
      <c r="BS24">
        <v>-5</v>
      </c>
      <c r="BT24">
        <v>5.463E-3</v>
      </c>
      <c r="BU24">
        <v>4.7282169999999999</v>
      </c>
      <c r="BW24" s="4">
        <f t="shared" si="10"/>
        <v>1.2491949313999999</v>
      </c>
      <c r="BX24" t="e">
        <v>#NAME?</v>
      </c>
      <c r="BY24" s="4">
        <f t="shared" si="11"/>
        <v>9789.3038409263936</v>
      </c>
      <c r="BZ24" s="4">
        <f t="shared" si="12"/>
        <v>700.93488378127495</v>
      </c>
      <c r="CA24" s="4">
        <f t="shared" si="13"/>
        <v>17.631006290168699</v>
      </c>
      <c r="CB24" s="4">
        <f t="shared" si="14"/>
        <v>51.965439623554595</v>
      </c>
    </row>
    <row r="25" spans="1:80" customFormat="1" x14ac:dyDescent="0.25">
      <c r="A25" s="26">
        <v>43530</v>
      </c>
      <c r="B25" s="27">
        <v>0.65357086805555553</v>
      </c>
      <c r="C25">
        <v>13.305</v>
      </c>
      <c r="D25">
        <v>1.3603000000000001</v>
      </c>
      <c r="E25">
        <v>13603.359173000001</v>
      </c>
      <c r="F25">
        <v>273.8</v>
      </c>
      <c r="G25">
        <v>0.8</v>
      </c>
      <c r="H25">
        <v>1088.5999999999999</v>
      </c>
      <c r="J25">
        <v>0.3</v>
      </c>
      <c r="K25">
        <v>0.87539999999999996</v>
      </c>
      <c r="L25">
        <v>11.6463</v>
      </c>
      <c r="M25">
        <v>1.1908000000000001</v>
      </c>
      <c r="N25">
        <v>239.666</v>
      </c>
      <c r="O25">
        <v>0.70030000000000003</v>
      </c>
      <c r="P25">
        <v>240.4</v>
      </c>
      <c r="Q25">
        <v>189.69290000000001</v>
      </c>
      <c r="R25">
        <v>0.55430000000000001</v>
      </c>
      <c r="S25">
        <v>190.2</v>
      </c>
      <c r="T25">
        <v>1088.6187</v>
      </c>
      <c r="W25">
        <v>0</v>
      </c>
      <c r="X25">
        <v>0.2626</v>
      </c>
      <c r="Y25">
        <v>11.9</v>
      </c>
      <c r="Z25">
        <v>853</v>
      </c>
      <c r="AA25">
        <v>841</v>
      </c>
      <c r="AB25">
        <v>846</v>
      </c>
      <c r="AC25">
        <v>87</v>
      </c>
      <c r="AD25">
        <v>18.95</v>
      </c>
      <c r="AE25">
        <v>0.44</v>
      </c>
      <c r="AF25">
        <v>982</v>
      </c>
      <c r="AG25">
        <v>-3</v>
      </c>
      <c r="AH25">
        <v>41</v>
      </c>
      <c r="AI25">
        <v>36</v>
      </c>
      <c r="AJ25">
        <v>191</v>
      </c>
      <c r="AK25">
        <v>170</v>
      </c>
      <c r="AL25">
        <v>4.3</v>
      </c>
      <c r="AM25">
        <v>174</v>
      </c>
      <c r="AN25" t="s">
        <v>155</v>
      </c>
      <c r="AO25">
        <v>2</v>
      </c>
      <c r="AP25" s="28">
        <v>0.86206018518518512</v>
      </c>
      <c r="AQ25">
        <v>47.158884</v>
      </c>
      <c r="AR25">
        <v>-88.486575999999999</v>
      </c>
      <c r="AS25">
        <v>310.89999999999998</v>
      </c>
      <c r="AT25">
        <v>43.2</v>
      </c>
      <c r="AU25">
        <v>12</v>
      </c>
      <c r="AV25">
        <v>9</v>
      </c>
      <c r="AW25" t="s">
        <v>218</v>
      </c>
      <c r="AX25">
        <v>1.9</v>
      </c>
      <c r="AY25">
        <v>2.6</v>
      </c>
      <c r="AZ25">
        <v>3.2</v>
      </c>
      <c r="BA25">
        <v>14.686999999999999</v>
      </c>
      <c r="BB25">
        <v>14.84</v>
      </c>
      <c r="BC25">
        <v>1.01</v>
      </c>
      <c r="BD25">
        <v>14.239000000000001</v>
      </c>
      <c r="BE25">
        <v>2841.1480000000001</v>
      </c>
      <c r="BF25">
        <v>184.89</v>
      </c>
      <c r="BG25">
        <v>6.1230000000000002</v>
      </c>
      <c r="BH25">
        <v>1.7999999999999999E-2</v>
      </c>
      <c r="BI25">
        <v>6.141</v>
      </c>
      <c r="BJ25">
        <v>4.8460000000000001</v>
      </c>
      <c r="BK25">
        <v>1.4E-2</v>
      </c>
      <c r="BL25">
        <v>4.8600000000000003</v>
      </c>
      <c r="BM25">
        <v>8.4331999999999994</v>
      </c>
      <c r="BQ25">
        <v>46.581000000000003</v>
      </c>
      <c r="BR25">
        <v>0.181093</v>
      </c>
      <c r="BS25">
        <v>-5</v>
      </c>
      <c r="BT25">
        <v>5.5370000000000003E-3</v>
      </c>
      <c r="BU25">
        <v>4.4254600000000002</v>
      </c>
      <c r="BW25" s="4">
        <f t="shared" si="10"/>
        <v>1.169206532</v>
      </c>
      <c r="BX25" t="e">
        <v>#NAME?</v>
      </c>
      <c r="BY25" s="4">
        <f t="shared" si="11"/>
        <v>9308.0782688276249</v>
      </c>
      <c r="BZ25" s="4">
        <f t="shared" si="12"/>
        <v>605.73070854581999</v>
      </c>
      <c r="CA25" s="4">
        <f t="shared" si="13"/>
        <v>15.876310312148</v>
      </c>
      <c r="CB25" s="4">
        <f t="shared" si="14"/>
        <v>27.628580298061596</v>
      </c>
    </row>
    <row r="26" spans="1:80" customFormat="1" x14ac:dyDescent="0.25">
      <c r="A26" s="26">
        <v>43530</v>
      </c>
      <c r="B26" s="27">
        <v>0.65358244212962957</v>
      </c>
      <c r="C26">
        <v>13.005000000000001</v>
      </c>
      <c r="D26">
        <v>1.5868</v>
      </c>
      <c r="E26">
        <v>15867.773144000001</v>
      </c>
      <c r="F26">
        <v>252.1</v>
      </c>
      <c r="G26">
        <v>0.8</v>
      </c>
      <c r="H26">
        <v>611.20000000000005</v>
      </c>
      <c r="J26">
        <v>0.3</v>
      </c>
      <c r="K26">
        <v>0.87609999999999999</v>
      </c>
      <c r="L26">
        <v>11.394</v>
      </c>
      <c r="M26">
        <v>1.3902000000000001</v>
      </c>
      <c r="N26">
        <v>220.8861</v>
      </c>
      <c r="O26">
        <v>0.70089999999999997</v>
      </c>
      <c r="P26">
        <v>221.6</v>
      </c>
      <c r="Q26">
        <v>174.8288</v>
      </c>
      <c r="R26">
        <v>0.55469999999999997</v>
      </c>
      <c r="S26">
        <v>175.4</v>
      </c>
      <c r="T26">
        <v>611.16650000000004</v>
      </c>
      <c r="W26">
        <v>0</v>
      </c>
      <c r="X26">
        <v>0.26279999999999998</v>
      </c>
      <c r="Y26">
        <v>11.9</v>
      </c>
      <c r="Z26">
        <v>853</v>
      </c>
      <c r="AA26">
        <v>840</v>
      </c>
      <c r="AB26">
        <v>845</v>
      </c>
      <c r="AC26">
        <v>87</v>
      </c>
      <c r="AD26">
        <v>18.95</v>
      </c>
      <c r="AE26">
        <v>0.44</v>
      </c>
      <c r="AF26">
        <v>982</v>
      </c>
      <c r="AG26">
        <v>-3</v>
      </c>
      <c r="AH26">
        <v>41</v>
      </c>
      <c r="AI26">
        <v>36</v>
      </c>
      <c r="AJ26">
        <v>191</v>
      </c>
      <c r="AK26">
        <v>170</v>
      </c>
      <c r="AL26">
        <v>4.4000000000000004</v>
      </c>
      <c r="AM26">
        <v>174</v>
      </c>
      <c r="AN26" t="s">
        <v>155</v>
      </c>
      <c r="AO26">
        <v>2</v>
      </c>
      <c r="AP26" s="28">
        <v>0.86207175925925927</v>
      </c>
      <c r="AQ26">
        <v>47.158856999999998</v>
      </c>
      <c r="AR26">
        <v>-88.486388000000005</v>
      </c>
      <c r="AS26">
        <v>310.5</v>
      </c>
      <c r="AT26">
        <v>39.700000000000003</v>
      </c>
      <c r="AU26">
        <v>12</v>
      </c>
      <c r="AV26">
        <v>9</v>
      </c>
      <c r="AW26" t="s">
        <v>218</v>
      </c>
      <c r="AX26">
        <v>1.9</v>
      </c>
      <c r="AY26">
        <v>2.6</v>
      </c>
      <c r="AZ26">
        <v>3.2</v>
      </c>
      <c r="BA26">
        <v>14.686999999999999</v>
      </c>
      <c r="BB26">
        <v>14.93</v>
      </c>
      <c r="BC26">
        <v>1.02</v>
      </c>
      <c r="BD26">
        <v>14.14</v>
      </c>
      <c r="BE26">
        <v>2801.43</v>
      </c>
      <c r="BF26">
        <v>217.55</v>
      </c>
      <c r="BG26">
        <v>5.6870000000000003</v>
      </c>
      <c r="BH26">
        <v>1.7999999999999999E-2</v>
      </c>
      <c r="BI26">
        <v>5.7050000000000001</v>
      </c>
      <c r="BJ26">
        <v>4.5010000000000003</v>
      </c>
      <c r="BK26">
        <v>1.4E-2</v>
      </c>
      <c r="BL26">
        <v>4.516</v>
      </c>
      <c r="BM26">
        <v>4.7717000000000001</v>
      </c>
      <c r="BQ26">
        <v>46.988</v>
      </c>
      <c r="BR26">
        <v>0.176537</v>
      </c>
      <c r="BS26">
        <v>-5</v>
      </c>
      <c r="BT26">
        <v>5.463E-3</v>
      </c>
      <c r="BU26">
        <v>4.3141230000000004</v>
      </c>
      <c r="BW26" s="4">
        <f t="shared" si="10"/>
        <v>1.1397912966000001</v>
      </c>
      <c r="BX26" t="e">
        <v>#NAME?</v>
      </c>
      <c r="BY26" s="4">
        <f t="shared" si="11"/>
        <v>8947.053775037366</v>
      </c>
      <c r="BZ26" s="4">
        <f t="shared" si="12"/>
        <v>694.79928063859506</v>
      </c>
      <c r="CA26" s="4">
        <f t="shared" si="13"/>
        <v>14.375047401306901</v>
      </c>
      <c r="CB26" s="4">
        <f t="shared" si="14"/>
        <v>15.239594242349732</v>
      </c>
    </row>
    <row r="27" spans="1:80" customFormat="1" x14ac:dyDescent="0.25">
      <c r="A27" s="26">
        <v>43530</v>
      </c>
      <c r="B27" s="27">
        <v>0.65359401620370372</v>
      </c>
      <c r="C27">
        <v>12.484</v>
      </c>
      <c r="D27">
        <v>2.5024999999999999</v>
      </c>
      <c r="E27">
        <v>25025.404503999998</v>
      </c>
      <c r="F27">
        <v>228.2</v>
      </c>
      <c r="G27">
        <v>0.8</v>
      </c>
      <c r="H27">
        <v>454.2</v>
      </c>
      <c r="J27">
        <v>0.3</v>
      </c>
      <c r="K27">
        <v>0.87219999999999998</v>
      </c>
      <c r="L27">
        <v>10.8887</v>
      </c>
      <c r="M27">
        <v>2.1827000000000001</v>
      </c>
      <c r="N27">
        <v>198.9941</v>
      </c>
      <c r="O27">
        <v>0.69779999999999998</v>
      </c>
      <c r="P27">
        <v>199.7</v>
      </c>
      <c r="Q27">
        <v>157.50149999999999</v>
      </c>
      <c r="R27">
        <v>0.55230000000000001</v>
      </c>
      <c r="S27">
        <v>158.1</v>
      </c>
      <c r="T27">
        <v>454.20370000000003</v>
      </c>
      <c r="W27">
        <v>0</v>
      </c>
      <c r="X27">
        <v>0.26169999999999999</v>
      </c>
      <c r="Y27">
        <v>11.9</v>
      </c>
      <c r="Z27">
        <v>853</v>
      </c>
      <c r="AA27">
        <v>840</v>
      </c>
      <c r="AB27">
        <v>844</v>
      </c>
      <c r="AC27">
        <v>87</v>
      </c>
      <c r="AD27">
        <v>18.95</v>
      </c>
      <c r="AE27">
        <v>0.44</v>
      </c>
      <c r="AF27">
        <v>982</v>
      </c>
      <c r="AG27">
        <v>-3</v>
      </c>
      <c r="AH27">
        <v>41</v>
      </c>
      <c r="AI27">
        <v>36</v>
      </c>
      <c r="AJ27">
        <v>191</v>
      </c>
      <c r="AK27">
        <v>170</v>
      </c>
      <c r="AL27">
        <v>4.3</v>
      </c>
      <c r="AM27">
        <v>174.3</v>
      </c>
      <c r="AN27" t="s">
        <v>155</v>
      </c>
      <c r="AO27">
        <v>2</v>
      </c>
      <c r="AP27" s="28">
        <v>0.86207175925925927</v>
      </c>
      <c r="AQ27">
        <v>47.158847000000002</v>
      </c>
      <c r="AR27">
        <v>-88.486335999999994</v>
      </c>
      <c r="AS27">
        <v>310.39999999999998</v>
      </c>
      <c r="AT27">
        <v>36.1</v>
      </c>
      <c r="AU27">
        <v>12</v>
      </c>
      <c r="AV27">
        <v>9</v>
      </c>
      <c r="AW27" t="s">
        <v>218</v>
      </c>
      <c r="AX27">
        <v>1.8625</v>
      </c>
      <c r="AY27">
        <v>2.6124999999999998</v>
      </c>
      <c r="AZ27">
        <v>3.2124999999999999</v>
      </c>
      <c r="BA27">
        <v>14.686999999999999</v>
      </c>
      <c r="BB27">
        <v>14.45</v>
      </c>
      <c r="BC27">
        <v>0.98</v>
      </c>
      <c r="BD27">
        <v>14.651999999999999</v>
      </c>
      <c r="BE27">
        <v>2621.5740000000001</v>
      </c>
      <c r="BF27">
        <v>334.47300000000001</v>
      </c>
      <c r="BG27">
        <v>5.0170000000000003</v>
      </c>
      <c r="BH27">
        <v>1.7999999999999999E-2</v>
      </c>
      <c r="BI27">
        <v>5.0350000000000001</v>
      </c>
      <c r="BJ27">
        <v>3.9710000000000001</v>
      </c>
      <c r="BK27">
        <v>1.4E-2</v>
      </c>
      <c r="BL27">
        <v>3.9849999999999999</v>
      </c>
      <c r="BM27">
        <v>3.4725999999999999</v>
      </c>
      <c r="BQ27">
        <v>45.805999999999997</v>
      </c>
      <c r="BR27">
        <v>0.19525799999999999</v>
      </c>
      <c r="BS27">
        <v>-5</v>
      </c>
      <c r="BT27">
        <v>5.0000000000000001E-3</v>
      </c>
      <c r="BU27">
        <v>4.771617</v>
      </c>
      <c r="BW27" s="4">
        <f t="shared" si="10"/>
        <v>1.2606612114</v>
      </c>
      <c r="BX27" t="e">
        <v>#NAME?</v>
      </c>
      <c r="BY27" s="4">
        <f t="shared" si="11"/>
        <v>9260.5215723364672</v>
      </c>
      <c r="BZ27" s="4">
        <f t="shared" si="12"/>
        <v>1181.5018122181923</v>
      </c>
      <c r="CA27" s="4">
        <f t="shared" si="13"/>
        <v>14.027271846512098</v>
      </c>
      <c r="CB27" s="4">
        <f t="shared" si="14"/>
        <v>12.266709698866258</v>
      </c>
    </row>
    <row r="28" spans="1:80" customFormat="1" x14ac:dyDescent="0.25">
      <c r="A28" s="26">
        <v>43530</v>
      </c>
      <c r="B28" s="27">
        <v>0.65360559027777776</v>
      </c>
      <c r="C28">
        <v>11.97</v>
      </c>
      <c r="D28">
        <v>3.0175999999999998</v>
      </c>
      <c r="E28">
        <v>30175.828570999998</v>
      </c>
      <c r="F28">
        <v>202.3</v>
      </c>
      <c r="G28">
        <v>0.8</v>
      </c>
      <c r="H28">
        <v>446.3</v>
      </c>
      <c r="J28">
        <v>0.4</v>
      </c>
      <c r="K28">
        <v>0.87160000000000004</v>
      </c>
      <c r="L28">
        <v>10.4328</v>
      </c>
      <c r="M28">
        <v>2.63</v>
      </c>
      <c r="N28">
        <v>176.34059999999999</v>
      </c>
      <c r="O28">
        <v>0.69730000000000003</v>
      </c>
      <c r="P28">
        <v>177</v>
      </c>
      <c r="Q28">
        <v>139.57159999999999</v>
      </c>
      <c r="R28">
        <v>0.55189999999999995</v>
      </c>
      <c r="S28">
        <v>140.1</v>
      </c>
      <c r="T28">
        <v>446.31200000000001</v>
      </c>
      <c r="W28">
        <v>0</v>
      </c>
      <c r="X28">
        <v>0.34860000000000002</v>
      </c>
      <c r="Y28">
        <v>12</v>
      </c>
      <c r="Z28">
        <v>852</v>
      </c>
      <c r="AA28">
        <v>841</v>
      </c>
      <c r="AB28">
        <v>844</v>
      </c>
      <c r="AC28">
        <v>87</v>
      </c>
      <c r="AD28">
        <v>18.95</v>
      </c>
      <c r="AE28">
        <v>0.44</v>
      </c>
      <c r="AF28">
        <v>982</v>
      </c>
      <c r="AG28">
        <v>-3</v>
      </c>
      <c r="AH28">
        <v>41</v>
      </c>
      <c r="AI28">
        <v>36</v>
      </c>
      <c r="AJ28">
        <v>191</v>
      </c>
      <c r="AK28">
        <v>170</v>
      </c>
      <c r="AL28">
        <v>4.4000000000000004</v>
      </c>
      <c r="AM28">
        <v>174.6</v>
      </c>
      <c r="AN28" t="s">
        <v>155</v>
      </c>
      <c r="AO28">
        <v>2</v>
      </c>
      <c r="AP28" s="28">
        <v>0.86209490740740735</v>
      </c>
      <c r="AQ28">
        <v>47.158771000000002</v>
      </c>
      <c r="AR28">
        <v>-88.485955000000004</v>
      </c>
      <c r="AS28">
        <v>309.8</v>
      </c>
      <c r="AT28">
        <v>35.700000000000003</v>
      </c>
      <c r="AU28">
        <v>12</v>
      </c>
      <c r="AV28">
        <v>9</v>
      </c>
      <c r="AW28" t="s">
        <v>241</v>
      </c>
      <c r="AX28">
        <v>1.6</v>
      </c>
      <c r="AY28">
        <v>2.6875</v>
      </c>
      <c r="AZ28">
        <v>3.2749999999999999</v>
      </c>
      <c r="BA28">
        <v>14.686999999999999</v>
      </c>
      <c r="BB28">
        <v>14.38</v>
      </c>
      <c r="BC28">
        <v>0.98</v>
      </c>
      <c r="BD28">
        <v>14.736000000000001</v>
      </c>
      <c r="BE28">
        <v>2513.598</v>
      </c>
      <c r="BF28">
        <v>403.303</v>
      </c>
      <c r="BG28">
        <v>4.4489999999999998</v>
      </c>
      <c r="BH28">
        <v>1.7999999999999999E-2</v>
      </c>
      <c r="BI28">
        <v>4.4669999999999996</v>
      </c>
      <c r="BJ28">
        <v>3.5209999999999999</v>
      </c>
      <c r="BK28">
        <v>1.4E-2</v>
      </c>
      <c r="BL28">
        <v>3.5350000000000001</v>
      </c>
      <c r="BM28">
        <v>3.4146000000000001</v>
      </c>
      <c r="BQ28">
        <v>61.073999999999998</v>
      </c>
      <c r="BR28">
        <v>0.20938899999999999</v>
      </c>
      <c r="BS28">
        <v>-5</v>
      </c>
      <c r="BT28">
        <v>5.0000000000000001E-3</v>
      </c>
      <c r="BU28">
        <v>5.116943</v>
      </c>
      <c r="BW28" s="4">
        <f t="shared" si="10"/>
        <v>1.3518963406</v>
      </c>
      <c r="BX28" t="e">
        <v>#NAME?</v>
      </c>
      <c r="BY28" s="4">
        <f t="shared" si="11"/>
        <v>9521.6924725836325</v>
      </c>
      <c r="BZ28" s="4">
        <f t="shared" si="12"/>
        <v>1527.7411659582785</v>
      </c>
      <c r="CA28" s="4">
        <f t="shared" si="13"/>
        <v>13.3378046911109</v>
      </c>
      <c r="CB28" s="4">
        <f t="shared" si="14"/>
        <v>12.93475373424234</v>
      </c>
    </row>
    <row r="29" spans="1:80" customFormat="1" x14ac:dyDescent="0.25">
      <c r="A29" s="26">
        <v>43530</v>
      </c>
      <c r="B29" s="27">
        <v>0.65361716435185191</v>
      </c>
      <c r="C29">
        <v>11.666</v>
      </c>
      <c r="D29">
        <v>3.2833999999999999</v>
      </c>
      <c r="E29">
        <v>32833.950617000002</v>
      </c>
      <c r="F29">
        <v>169.3</v>
      </c>
      <c r="G29">
        <v>0.8</v>
      </c>
      <c r="H29">
        <v>512.20000000000005</v>
      </c>
      <c r="J29">
        <v>0.4</v>
      </c>
      <c r="K29">
        <v>0.87150000000000005</v>
      </c>
      <c r="L29">
        <v>10.167199999999999</v>
      </c>
      <c r="M29">
        <v>2.8614999999999999</v>
      </c>
      <c r="N29">
        <v>147.5453</v>
      </c>
      <c r="O29">
        <v>0.69720000000000004</v>
      </c>
      <c r="P29">
        <v>148.19999999999999</v>
      </c>
      <c r="Q29">
        <v>116.7804</v>
      </c>
      <c r="R29">
        <v>0.55179999999999996</v>
      </c>
      <c r="S29">
        <v>117.3</v>
      </c>
      <c r="T29">
        <v>512.15599999999995</v>
      </c>
      <c r="W29">
        <v>0</v>
      </c>
      <c r="X29">
        <v>0.34860000000000002</v>
      </c>
      <c r="Y29">
        <v>12.1</v>
      </c>
      <c r="Z29">
        <v>851</v>
      </c>
      <c r="AA29">
        <v>840</v>
      </c>
      <c r="AB29">
        <v>843</v>
      </c>
      <c r="AC29">
        <v>87</v>
      </c>
      <c r="AD29">
        <v>18.95</v>
      </c>
      <c r="AE29">
        <v>0.44</v>
      </c>
      <c r="AF29">
        <v>982</v>
      </c>
      <c r="AG29">
        <v>-3</v>
      </c>
      <c r="AH29">
        <v>41</v>
      </c>
      <c r="AI29">
        <v>36</v>
      </c>
      <c r="AJ29">
        <v>191</v>
      </c>
      <c r="AK29">
        <v>170</v>
      </c>
      <c r="AL29">
        <v>4.5</v>
      </c>
      <c r="AM29">
        <v>175</v>
      </c>
      <c r="AN29" t="s">
        <v>155</v>
      </c>
      <c r="AO29">
        <v>2</v>
      </c>
      <c r="AP29" s="28">
        <v>0.8621064814814815</v>
      </c>
      <c r="AQ29">
        <v>47.158715999999998</v>
      </c>
      <c r="AR29">
        <v>-88.485800999999995</v>
      </c>
      <c r="AS29">
        <v>309.5</v>
      </c>
      <c r="AT29">
        <v>32.4</v>
      </c>
      <c r="AU29">
        <v>12</v>
      </c>
      <c r="AV29">
        <v>10</v>
      </c>
      <c r="AW29" t="s">
        <v>239</v>
      </c>
      <c r="AX29">
        <v>1.6125</v>
      </c>
      <c r="AY29">
        <v>2.4</v>
      </c>
      <c r="AZ29">
        <v>3.0750000000000002</v>
      </c>
      <c r="BA29">
        <v>14.686999999999999</v>
      </c>
      <c r="BB29">
        <v>14.36</v>
      </c>
      <c r="BC29">
        <v>0.98</v>
      </c>
      <c r="BD29">
        <v>14.743</v>
      </c>
      <c r="BE29">
        <v>2454.7669999999998</v>
      </c>
      <c r="BF29">
        <v>439.72699999999998</v>
      </c>
      <c r="BG29">
        <v>3.7309999999999999</v>
      </c>
      <c r="BH29">
        <v>1.7999999999999999E-2</v>
      </c>
      <c r="BI29">
        <v>3.7480000000000002</v>
      </c>
      <c r="BJ29">
        <v>2.9529999999999998</v>
      </c>
      <c r="BK29">
        <v>1.4E-2</v>
      </c>
      <c r="BL29">
        <v>2.9670000000000001</v>
      </c>
      <c r="BM29">
        <v>3.9266999999999999</v>
      </c>
      <c r="BQ29">
        <v>61.198999999999998</v>
      </c>
      <c r="BR29">
        <v>0.21659200000000001</v>
      </c>
      <c r="BS29">
        <v>-5</v>
      </c>
      <c r="BT29">
        <v>5.0000000000000001E-3</v>
      </c>
      <c r="BU29">
        <v>5.292967</v>
      </c>
      <c r="BW29" s="4">
        <f t="shared" si="10"/>
        <v>1.3984018813999999</v>
      </c>
      <c r="BX29" t="e">
        <v>#NAME?</v>
      </c>
      <c r="BY29" s="4">
        <f t="shared" si="11"/>
        <v>9618.718435746965</v>
      </c>
      <c r="BZ29" s="4">
        <f t="shared" si="12"/>
        <v>1723.0190081566627</v>
      </c>
      <c r="CA29" s="4">
        <f t="shared" si="13"/>
        <v>11.570986387205298</v>
      </c>
      <c r="CB29" s="4">
        <f t="shared" si="14"/>
        <v>15.386316372041668</v>
      </c>
    </row>
    <row r="30" spans="1:80" customFormat="1" x14ac:dyDescent="0.25">
      <c r="A30" s="26">
        <v>43530</v>
      </c>
      <c r="B30" s="27">
        <v>0.65362873842592595</v>
      </c>
      <c r="C30">
        <v>11.648999999999999</v>
      </c>
      <c r="D30">
        <v>3.3759999999999999</v>
      </c>
      <c r="E30">
        <v>33760</v>
      </c>
      <c r="F30">
        <v>136.30000000000001</v>
      </c>
      <c r="G30">
        <v>0.8</v>
      </c>
      <c r="H30">
        <v>622.6</v>
      </c>
      <c r="J30">
        <v>0.5</v>
      </c>
      <c r="K30">
        <v>0.87080000000000002</v>
      </c>
      <c r="L30">
        <v>10.143599999999999</v>
      </c>
      <c r="M30">
        <v>2.9397000000000002</v>
      </c>
      <c r="N30">
        <v>118.7008</v>
      </c>
      <c r="O30">
        <v>0.70699999999999996</v>
      </c>
      <c r="P30">
        <v>119.4</v>
      </c>
      <c r="Q30">
        <v>93.950299999999999</v>
      </c>
      <c r="R30">
        <v>0.55959999999999999</v>
      </c>
      <c r="S30">
        <v>94.5</v>
      </c>
      <c r="T30">
        <v>622.55939999999998</v>
      </c>
      <c r="W30">
        <v>0</v>
      </c>
      <c r="X30">
        <v>0.43540000000000001</v>
      </c>
      <c r="Y30">
        <v>12.3</v>
      </c>
      <c r="Z30">
        <v>850</v>
      </c>
      <c r="AA30">
        <v>839</v>
      </c>
      <c r="AB30">
        <v>844</v>
      </c>
      <c r="AC30">
        <v>87</v>
      </c>
      <c r="AD30">
        <v>18.95</v>
      </c>
      <c r="AE30">
        <v>0.44</v>
      </c>
      <c r="AF30">
        <v>982</v>
      </c>
      <c r="AG30">
        <v>-3</v>
      </c>
      <c r="AH30">
        <v>41</v>
      </c>
      <c r="AI30">
        <v>36</v>
      </c>
      <c r="AJ30">
        <v>191.5</v>
      </c>
      <c r="AK30">
        <v>170</v>
      </c>
      <c r="AL30">
        <v>4.7</v>
      </c>
      <c r="AM30">
        <v>174.6</v>
      </c>
      <c r="AN30" t="s">
        <v>155</v>
      </c>
      <c r="AO30">
        <v>2</v>
      </c>
      <c r="AP30" s="28">
        <v>0.86211805555555554</v>
      </c>
      <c r="AQ30">
        <v>47.158650999999999</v>
      </c>
      <c r="AR30">
        <v>-88.485698999999997</v>
      </c>
      <c r="AS30">
        <v>309.7</v>
      </c>
      <c r="AT30">
        <v>28.9</v>
      </c>
      <c r="AU30">
        <v>12</v>
      </c>
      <c r="AV30">
        <v>10</v>
      </c>
      <c r="AW30" t="s">
        <v>239</v>
      </c>
      <c r="AX30">
        <v>1.6375</v>
      </c>
      <c r="AY30">
        <v>1.0125</v>
      </c>
      <c r="AZ30">
        <v>2.8250000000000002</v>
      </c>
      <c r="BA30">
        <v>14.686999999999999</v>
      </c>
      <c r="BB30">
        <v>14.27</v>
      </c>
      <c r="BC30">
        <v>0.97</v>
      </c>
      <c r="BD30">
        <v>14.840999999999999</v>
      </c>
      <c r="BE30">
        <v>2436.8029999999999</v>
      </c>
      <c r="BF30">
        <v>449.47899999999998</v>
      </c>
      <c r="BG30">
        <v>2.9860000000000002</v>
      </c>
      <c r="BH30">
        <v>1.7999999999999999E-2</v>
      </c>
      <c r="BI30">
        <v>3.004</v>
      </c>
      <c r="BJ30">
        <v>2.3639999999999999</v>
      </c>
      <c r="BK30">
        <v>1.4E-2</v>
      </c>
      <c r="BL30">
        <v>2.3780000000000001</v>
      </c>
      <c r="BM30">
        <v>4.7492000000000001</v>
      </c>
      <c r="BQ30">
        <v>76.05</v>
      </c>
      <c r="BR30">
        <v>0.22292600000000001</v>
      </c>
      <c r="BS30">
        <v>-5</v>
      </c>
      <c r="BT30">
        <v>5.0000000000000001E-3</v>
      </c>
      <c r="BU30">
        <v>5.4477539999999998</v>
      </c>
      <c r="BW30" s="4">
        <f t="shared" si="10"/>
        <v>1.4392966067999999</v>
      </c>
      <c r="BX30" t="e">
        <v>#NAME?</v>
      </c>
      <c r="BY30" s="4">
        <f t="shared" si="11"/>
        <v>9827.5589659290163</v>
      </c>
      <c r="BZ30" s="4">
        <f t="shared" si="12"/>
        <v>1812.7363502288895</v>
      </c>
      <c r="CA30" s="4">
        <f t="shared" si="13"/>
        <v>9.5339464845767985</v>
      </c>
      <c r="CB30" s="4">
        <f t="shared" si="14"/>
        <v>19.153391981621038</v>
      </c>
    </row>
    <row r="31" spans="1:80" customFormat="1" x14ac:dyDescent="0.25">
      <c r="A31" s="26">
        <v>43530</v>
      </c>
      <c r="B31" s="27">
        <v>0.65364031249999999</v>
      </c>
      <c r="C31">
        <v>11.632999999999999</v>
      </c>
      <c r="D31">
        <v>3.3894000000000002</v>
      </c>
      <c r="E31">
        <v>33893.658744</v>
      </c>
      <c r="F31">
        <v>112.6</v>
      </c>
      <c r="G31">
        <v>0.9</v>
      </c>
      <c r="H31">
        <v>691.7</v>
      </c>
      <c r="J31">
        <v>0.6</v>
      </c>
      <c r="K31">
        <v>0.87070000000000003</v>
      </c>
      <c r="L31">
        <v>10.129200000000001</v>
      </c>
      <c r="M31">
        <v>2.9512999999999998</v>
      </c>
      <c r="N31">
        <v>98.002700000000004</v>
      </c>
      <c r="O31">
        <v>0.78369999999999995</v>
      </c>
      <c r="P31">
        <v>98.8</v>
      </c>
      <c r="Q31">
        <v>77.567999999999998</v>
      </c>
      <c r="R31">
        <v>0.62029999999999996</v>
      </c>
      <c r="S31">
        <v>78.2</v>
      </c>
      <c r="T31">
        <v>691.66150000000005</v>
      </c>
      <c r="W31">
        <v>0</v>
      </c>
      <c r="X31">
        <v>0.52239999999999998</v>
      </c>
      <c r="Y31">
        <v>12.4</v>
      </c>
      <c r="Z31">
        <v>849</v>
      </c>
      <c r="AA31">
        <v>839</v>
      </c>
      <c r="AB31">
        <v>843</v>
      </c>
      <c r="AC31">
        <v>87</v>
      </c>
      <c r="AD31">
        <v>18.95</v>
      </c>
      <c r="AE31">
        <v>0.44</v>
      </c>
      <c r="AF31">
        <v>982</v>
      </c>
      <c r="AG31">
        <v>-3</v>
      </c>
      <c r="AH31">
        <v>41</v>
      </c>
      <c r="AI31">
        <v>36</v>
      </c>
      <c r="AJ31">
        <v>192</v>
      </c>
      <c r="AK31">
        <v>170.5</v>
      </c>
      <c r="AL31">
        <v>4.8</v>
      </c>
      <c r="AM31">
        <v>174.3</v>
      </c>
      <c r="AN31" t="s">
        <v>155</v>
      </c>
      <c r="AO31">
        <v>2</v>
      </c>
      <c r="AP31" s="28">
        <v>0.86212962962962969</v>
      </c>
      <c r="AQ31">
        <v>47.158607000000003</v>
      </c>
      <c r="AR31">
        <v>-88.485568000000001</v>
      </c>
      <c r="AS31">
        <v>309.8</v>
      </c>
      <c r="AT31">
        <v>26.7</v>
      </c>
      <c r="AU31">
        <v>12</v>
      </c>
      <c r="AV31">
        <v>9</v>
      </c>
      <c r="AW31" t="s">
        <v>240</v>
      </c>
      <c r="AX31">
        <v>1.2375</v>
      </c>
      <c r="AY31">
        <v>1.125</v>
      </c>
      <c r="AZ31">
        <v>2.35</v>
      </c>
      <c r="BA31">
        <v>14.686999999999999</v>
      </c>
      <c r="BB31">
        <v>14.27</v>
      </c>
      <c r="BC31">
        <v>0.97</v>
      </c>
      <c r="BD31">
        <v>14.845000000000001</v>
      </c>
      <c r="BE31">
        <v>2432.5889999999999</v>
      </c>
      <c r="BF31">
        <v>451.10599999999999</v>
      </c>
      <c r="BG31">
        <v>2.4649999999999999</v>
      </c>
      <c r="BH31">
        <v>0.02</v>
      </c>
      <c r="BI31">
        <v>2.484</v>
      </c>
      <c r="BJ31">
        <v>1.9510000000000001</v>
      </c>
      <c r="BK31">
        <v>1.6E-2</v>
      </c>
      <c r="BL31">
        <v>1.966</v>
      </c>
      <c r="BM31">
        <v>5.2747000000000002</v>
      </c>
      <c r="BQ31">
        <v>91.228999999999999</v>
      </c>
      <c r="BR31">
        <v>0.22307299999999999</v>
      </c>
      <c r="BS31">
        <v>-5</v>
      </c>
      <c r="BT31">
        <v>5.0000000000000001E-3</v>
      </c>
      <c r="BU31">
        <v>5.4513449999999999</v>
      </c>
      <c r="BW31" s="4">
        <f t="shared" si="10"/>
        <v>1.440245349</v>
      </c>
      <c r="BX31" t="e">
        <v>#NAME?</v>
      </c>
      <c r="BY31" s="4">
        <f t="shared" si="11"/>
        <v>9817.0308573963612</v>
      </c>
      <c r="BZ31" s="4">
        <f t="shared" si="12"/>
        <v>1820.4972241330709</v>
      </c>
      <c r="CA31" s="4">
        <f t="shared" si="13"/>
        <v>7.8735155025285</v>
      </c>
      <c r="CB31" s="4">
        <f t="shared" si="14"/>
        <v>21.286741271751449</v>
      </c>
    </row>
    <row r="32" spans="1:80" customFormat="1" x14ac:dyDescent="0.25">
      <c r="A32" s="26">
        <v>43530</v>
      </c>
      <c r="B32" s="27">
        <v>0.65365188657407403</v>
      </c>
      <c r="C32">
        <v>11.712999999999999</v>
      </c>
      <c r="D32">
        <v>3.4102000000000001</v>
      </c>
      <c r="E32">
        <v>34101.888798</v>
      </c>
      <c r="F32">
        <v>92.4</v>
      </c>
      <c r="G32">
        <v>0.9</v>
      </c>
      <c r="H32">
        <v>790</v>
      </c>
      <c r="J32">
        <v>0.7</v>
      </c>
      <c r="K32">
        <v>0.86990000000000001</v>
      </c>
      <c r="L32">
        <v>10.1889</v>
      </c>
      <c r="M32">
        <v>2.9664000000000001</v>
      </c>
      <c r="N32">
        <v>80.343999999999994</v>
      </c>
      <c r="O32">
        <v>0.78290000000000004</v>
      </c>
      <c r="P32">
        <v>81.099999999999994</v>
      </c>
      <c r="Q32">
        <v>63.5914</v>
      </c>
      <c r="R32">
        <v>0.61960000000000004</v>
      </c>
      <c r="S32">
        <v>64.2</v>
      </c>
      <c r="T32">
        <v>790.0471</v>
      </c>
      <c r="W32">
        <v>0</v>
      </c>
      <c r="X32">
        <v>0.6089</v>
      </c>
      <c r="Y32">
        <v>12.3</v>
      </c>
      <c r="Z32">
        <v>850</v>
      </c>
      <c r="AA32">
        <v>839</v>
      </c>
      <c r="AB32">
        <v>842</v>
      </c>
      <c r="AC32">
        <v>87</v>
      </c>
      <c r="AD32">
        <v>18.95</v>
      </c>
      <c r="AE32">
        <v>0.44</v>
      </c>
      <c r="AF32">
        <v>982</v>
      </c>
      <c r="AG32">
        <v>-3</v>
      </c>
      <c r="AH32">
        <v>41</v>
      </c>
      <c r="AI32">
        <v>36</v>
      </c>
      <c r="AJ32">
        <v>192</v>
      </c>
      <c r="AK32">
        <v>171</v>
      </c>
      <c r="AL32">
        <v>4.8</v>
      </c>
      <c r="AM32">
        <v>174</v>
      </c>
      <c r="AN32" t="s">
        <v>155</v>
      </c>
      <c r="AO32">
        <v>2</v>
      </c>
      <c r="AP32" s="28">
        <v>0.86214120370370362</v>
      </c>
      <c r="AQ32">
        <v>47.158569</v>
      </c>
      <c r="AR32">
        <v>-88.485427999999999</v>
      </c>
      <c r="AS32">
        <v>309.7</v>
      </c>
      <c r="AT32">
        <v>26</v>
      </c>
      <c r="AU32">
        <v>12</v>
      </c>
      <c r="AV32">
        <v>9</v>
      </c>
      <c r="AW32" t="s">
        <v>240</v>
      </c>
      <c r="AX32">
        <v>1.5124880000000001</v>
      </c>
      <c r="AY32">
        <v>1.3374630000000001</v>
      </c>
      <c r="AZ32">
        <v>2.712488</v>
      </c>
      <c r="BA32">
        <v>14.686999999999999</v>
      </c>
      <c r="BB32">
        <v>14.16</v>
      </c>
      <c r="BC32">
        <v>0.96</v>
      </c>
      <c r="BD32">
        <v>14.96</v>
      </c>
      <c r="BE32">
        <v>2431.2170000000001</v>
      </c>
      <c r="BF32">
        <v>450.51400000000001</v>
      </c>
      <c r="BG32">
        <v>2.008</v>
      </c>
      <c r="BH32">
        <v>0.02</v>
      </c>
      <c r="BI32">
        <v>2.0270000000000001</v>
      </c>
      <c r="BJ32">
        <v>1.589</v>
      </c>
      <c r="BK32">
        <v>1.4999999999999999E-2</v>
      </c>
      <c r="BL32">
        <v>1.605</v>
      </c>
      <c r="BM32">
        <v>5.9863999999999997</v>
      </c>
      <c r="BQ32">
        <v>105.645</v>
      </c>
      <c r="BR32">
        <v>0.233658</v>
      </c>
      <c r="BS32">
        <v>-5</v>
      </c>
      <c r="BT32">
        <v>5.0000000000000001E-3</v>
      </c>
      <c r="BU32">
        <v>5.7100090000000003</v>
      </c>
      <c r="BW32" s="4">
        <f t="shared" si="10"/>
        <v>1.5085843778000001</v>
      </c>
      <c r="BX32" t="e">
        <v>#NAME?</v>
      </c>
      <c r="BY32" s="4">
        <f t="shared" si="11"/>
        <v>10277.045184990506</v>
      </c>
      <c r="BZ32" s="4">
        <f t="shared" si="12"/>
        <v>1904.3765877216279</v>
      </c>
      <c r="CA32" s="4">
        <f t="shared" si="13"/>
        <v>6.7168931440303004</v>
      </c>
      <c r="CB32" s="4">
        <f t="shared" si="14"/>
        <v>25.30522914878728</v>
      </c>
    </row>
    <row r="33" spans="1:80" customFormat="1" x14ac:dyDescent="0.25">
      <c r="A33" s="26">
        <v>43530</v>
      </c>
      <c r="B33" s="27">
        <v>0.65366346064814818</v>
      </c>
      <c r="C33">
        <v>12.324999999999999</v>
      </c>
      <c r="D33">
        <v>2.8346</v>
      </c>
      <c r="E33">
        <v>28345.551920999998</v>
      </c>
      <c r="F33">
        <v>77.7</v>
      </c>
      <c r="G33">
        <v>0.9</v>
      </c>
      <c r="H33">
        <v>806.8</v>
      </c>
      <c r="J33">
        <v>0.76</v>
      </c>
      <c r="K33">
        <v>0.87029999999999996</v>
      </c>
      <c r="L33">
        <v>10.7272</v>
      </c>
      <c r="M33">
        <v>2.4670000000000001</v>
      </c>
      <c r="N33">
        <v>67.658600000000007</v>
      </c>
      <c r="O33">
        <v>0.7833</v>
      </c>
      <c r="P33">
        <v>68.400000000000006</v>
      </c>
      <c r="Q33">
        <v>53.551000000000002</v>
      </c>
      <c r="R33">
        <v>0.62</v>
      </c>
      <c r="S33">
        <v>54.2</v>
      </c>
      <c r="T33">
        <v>806.81539999999995</v>
      </c>
      <c r="W33">
        <v>0</v>
      </c>
      <c r="X33">
        <v>0.65969999999999995</v>
      </c>
      <c r="Y33">
        <v>12.4</v>
      </c>
      <c r="Z33">
        <v>849</v>
      </c>
      <c r="AA33">
        <v>839</v>
      </c>
      <c r="AB33">
        <v>842</v>
      </c>
      <c r="AC33">
        <v>87</v>
      </c>
      <c r="AD33">
        <v>18.95</v>
      </c>
      <c r="AE33">
        <v>0.44</v>
      </c>
      <c r="AF33">
        <v>982</v>
      </c>
      <c r="AG33">
        <v>-3</v>
      </c>
      <c r="AH33">
        <v>41</v>
      </c>
      <c r="AI33">
        <v>36</v>
      </c>
      <c r="AJ33">
        <v>192</v>
      </c>
      <c r="AK33">
        <v>171</v>
      </c>
      <c r="AL33">
        <v>4.9000000000000004</v>
      </c>
      <c r="AM33">
        <v>174</v>
      </c>
      <c r="AN33" t="s">
        <v>155</v>
      </c>
      <c r="AO33">
        <v>2</v>
      </c>
      <c r="AP33" s="28">
        <v>0.86215277777777777</v>
      </c>
      <c r="AQ33">
        <v>47.158541</v>
      </c>
      <c r="AR33">
        <v>-88.485287</v>
      </c>
      <c r="AS33">
        <v>309.60000000000002</v>
      </c>
      <c r="AT33">
        <v>25.3</v>
      </c>
      <c r="AU33">
        <v>12</v>
      </c>
      <c r="AV33">
        <v>9</v>
      </c>
      <c r="AW33" t="s">
        <v>240</v>
      </c>
      <c r="AX33">
        <v>1.6</v>
      </c>
      <c r="AY33">
        <v>1.612412</v>
      </c>
      <c r="AZ33">
        <v>2.8124120000000001</v>
      </c>
      <c r="BA33">
        <v>14.686999999999999</v>
      </c>
      <c r="BB33">
        <v>14.21</v>
      </c>
      <c r="BC33">
        <v>0.97</v>
      </c>
      <c r="BD33">
        <v>14.898</v>
      </c>
      <c r="BE33">
        <v>2551.84</v>
      </c>
      <c r="BF33">
        <v>373.52100000000002</v>
      </c>
      <c r="BG33">
        <v>1.6850000000000001</v>
      </c>
      <c r="BH33">
        <v>0.02</v>
      </c>
      <c r="BI33">
        <v>1.7050000000000001</v>
      </c>
      <c r="BJ33">
        <v>1.3340000000000001</v>
      </c>
      <c r="BK33">
        <v>1.4999999999999999E-2</v>
      </c>
      <c r="BL33">
        <v>1.349</v>
      </c>
      <c r="BM33">
        <v>6.0946999999999996</v>
      </c>
      <c r="BQ33">
        <v>114.105</v>
      </c>
      <c r="BR33">
        <v>0.22964899999999999</v>
      </c>
      <c r="BS33">
        <v>-5</v>
      </c>
      <c r="BT33">
        <v>5.0000000000000001E-3</v>
      </c>
      <c r="BU33">
        <v>5.6120479999999997</v>
      </c>
      <c r="BW33" s="4">
        <f t="shared" si="10"/>
        <v>1.4827030816</v>
      </c>
      <c r="BX33" t="e">
        <v>#NAME?</v>
      </c>
      <c r="BY33" s="4">
        <f t="shared" si="11"/>
        <v>10601.872255127295</v>
      </c>
      <c r="BZ33" s="4">
        <f t="shared" si="12"/>
        <v>1551.8300232802221</v>
      </c>
      <c r="CA33" s="4">
        <f t="shared" si="13"/>
        <v>5.5422352452896</v>
      </c>
      <c r="CB33" s="4">
        <f t="shared" si="14"/>
        <v>25.321035344427678</v>
      </c>
    </row>
    <row r="34" spans="1:80" customFormat="1" x14ac:dyDescent="0.25">
      <c r="A34" s="26">
        <v>43530</v>
      </c>
      <c r="B34" s="27">
        <v>0.65367503472222221</v>
      </c>
      <c r="C34">
        <v>12.852</v>
      </c>
      <c r="D34">
        <v>2.2033999999999998</v>
      </c>
      <c r="E34">
        <v>22033.527453999999</v>
      </c>
      <c r="F34">
        <v>63.6</v>
      </c>
      <c r="G34">
        <v>0.9</v>
      </c>
      <c r="H34">
        <v>581.70000000000005</v>
      </c>
      <c r="J34">
        <v>0.82</v>
      </c>
      <c r="K34">
        <v>0.87209999999999999</v>
      </c>
      <c r="L34">
        <v>11.208399999999999</v>
      </c>
      <c r="M34">
        <v>1.9216</v>
      </c>
      <c r="N34">
        <v>55.473500000000001</v>
      </c>
      <c r="O34">
        <v>0.78490000000000004</v>
      </c>
      <c r="P34">
        <v>56.3</v>
      </c>
      <c r="Q34">
        <v>43.906700000000001</v>
      </c>
      <c r="R34">
        <v>0.62119999999999997</v>
      </c>
      <c r="S34">
        <v>44.5</v>
      </c>
      <c r="T34">
        <v>581.66539999999998</v>
      </c>
      <c r="W34">
        <v>0</v>
      </c>
      <c r="X34">
        <v>0.71250000000000002</v>
      </c>
      <c r="Y34">
        <v>12.4</v>
      </c>
      <c r="Z34">
        <v>849</v>
      </c>
      <c r="AA34">
        <v>839</v>
      </c>
      <c r="AB34">
        <v>842</v>
      </c>
      <c r="AC34">
        <v>87</v>
      </c>
      <c r="AD34">
        <v>18.95</v>
      </c>
      <c r="AE34">
        <v>0.44</v>
      </c>
      <c r="AF34">
        <v>982</v>
      </c>
      <c r="AG34">
        <v>-3</v>
      </c>
      <c r="AH34">
        <v>41</v>
      </c>
      <c r="AI34">
        <v>36</v>
      </c>
      <c r="AJ34">
        <v>191.5</v>
      </c>
      <c r="AK34">
        <v>170.5</v>
      </c>
      <c r="AL34">
        <v>4.9000000000000004</v>
      </c>
      <c r="AM34">
        <v>174</v>
      </c>
      <c r="AN34" t="s">
        <v>155</v>
      </c>
      <c r="AO34">
        <v>2</v>
      </c>
      <c r="AP34" s="28">
        <v>0.86216435185185192</v>
      </c>
      <c r="AQ34">
        <v>47.158521</v>
      </c>
      <c r="AR34">
        <v>-88.485140000000001</v>
      </c>
      <c r="AS34">
        <v>309.5</v>
      </c>
      <c r="AT34">
        <v>25.1</v>
      </c>
      <c r="AU34">
        <v>12</v>
      </c>
      <c r="AV34">
        <v>9</v>
      </c>
      <c r="AW34" t="s">
        <v>240</v>
      </c>
      <c r="AX34">
        <v>1.6</v>
      </c>
      <c r="AY34">
        <v>1.7</v>
      </c>
      <c r="AZ34">
        <v>2.9</v>
      </c>
      <c r="BA34">
        <v>14.686999999999999</v>
      </c>
      <c r="BB34">
        <v>14.42</v>
      </c>
      <c r="BC34">
        <v>0.98</v>
      </c>
      <c r="BD34">
        <v>14.662000000000001</v>
      </c>
      <c r="BE34">
        <v>2683.9180000000001</v>
      </c>
      <c r="BF34">
        <v>292.86399999999998</v>
      </c>
      <c r="BG34">
        <v>1.391</v>
      </c>
      <c r="BH34">
        <v>0.02</v>
      </c>
      <c r="BI34">
        <v>1.411</v>
      </c>
      <c r="BJ34">
        <v>1.101</v>
      </c>
      <c r="BK34">
        <v>1.6E-2</v>
      </c>
      <c r="BL34">
        <v>1.117</v>
      </c>
      <c r="BM34">
        <v>4.4229000000000003</v>
      </c>
      <c r="BQ34">
        <v>124.047</v>
      </c>
      <c r="BR34">
        <v>0.199131</v>
      </c>
      <c r="BS34">
        <v>-5</v>
      </c>
      <c r="BT34">
        <v>5.0000000000000001E-3</v>
      </c>
      <c r="BU34">
        <v>4.8662640000000001</v>
      </c>
      <c r="BW34" s="4">
        <f t="shared" si="10"/>
        <v>1.2856669488000001</v>
      </c>
      <c r="BX34" t="e">
        <v>#NAME?</v>
      </c>
      <c r="BY34" s="4">
        <f t="shared" si="11"/>
        <v>9668.8018174031859</v>
      </c>
      <c r="BZ34" s="4">
        <f t="shared" si="12"/>
        <v>1055.0411657330687</v>
      </c>
      <c r="CA34" s="4">
        <f t="shared" si="13"/>
        <v>3.9663472583591997</v>
      </c>
      <c r="CB34" s="4">
        <f t="shared" si="14"/>
        <v>15.933476193457681</v>
      </c>
    </row>
    <row r="35" spans="1:80" customFormat="1" x14ac:dyDescent="0.25">
      <c r="A35" s="26">
        <v>43530</v>
      </c>
      <c r="B35" s="27">
        <v>0.65368660879629636</v>
      </c>
      <c r="C35">
        <v>12.904999999999999</v>
      </c>
      <c r="D35">
        <v>2.0510000000000002</v>
      </c>
      <c r="E35">
        <v>20510.231213999999</v>
      </c>
      <c r="F35">
        <v>55.3</v>
      </c>
      <c r="G35">
        <v>0.9</v>
      </c>
      <c r="H35">
        <v>396.5</v>
      </c>
      <c r="J35">
        <v>0.9</v>
      </c>
      <c r="K35">
        <v>0.87319999999999998</v>
      </c>
      <c r="L35">
        <v>11.2691</v>
      </c>
      <c r="M35">
        <v>1.7909999999999999</v>
      </c>
      <c r="N35">
        <v>48.3005</v>
      </c>
      <c r="O35">
        <v>0.78590000000000004</v>
      </c>
      <c r="P35">
        <v>49.1</v>
      </c>
      <c r="Q35">
        <v>38.229300000000002</v>
      </c>
      <c r="R35">
        <v>0.622</v>
      </c>
      <c r="S35">
        <v>38.9</v>
      </c>
      <c r="T35">
        <v>396.47160000000002</v>
      </c>
      <c r="W35">
        <v>0</v>
      </c>
      <c r="X35">
        <v>0.78590000000000004</v>
      </c>
      <c r="Y35">
        <v>12.3</v>
      </c>
      <c r="Z35">
        <v>849</v>
      </c>
      <c r="AA35">
        <v>839</v>
      </c>
      <c r="AB35">
        <v>842</v>
      </c>
      <c r="AC35">
        <v>87</v>
      </c>
      <c r="AD35">
        <v>18.95</v>
      </c>
      <c r="AE35">
        <v>0.44</v>
      </c>
      <c r="AF35">
        <v>982</v>
      </c>
      <c r="AG35">
        <v>-3</v>
      </c>
      <c r="AH35">
        <v>41</v>
      </c>
      <c r="AI35">
        <v>36</v>
      </c>
      <c r="AJ35">
        <v>191</v>
      </c>
      <c r="AK35">
        <v>170</v>
      </c>
      <c r="AL35">
        <v>4.8</v>
      </c>
      <c r="AM35">
        <v>174</v>
      </c>
      <c r="AN35" t="s">
        <v>155</v>
      </c>
      <c r="AO35">
        <v>2</v>
      </c>
      <c r="AP35" s="28">
        <v>0.86217592592592596</v>
      </c>
      <c r="AQ35">
        <v>47.158509000000002</v>
      </c>
      <c r="AR35">
        <v>-88.484998000000004</v>
      </c>
      <c r="AS35">
        <v>309.3</v>
      </c>
      <c r="AT35">
        <v>24.6</v>
      </c>
      <c r="AU35">
        <v>12</v>
      </c>
      <c r="AV35">
        <v>9</v>
      </c>
      <c r="AW35" t="s">
        <v>240</v>
      </c>
      <c r="AX35">
        <v>1.6</v>
      </c>
      <c r="AY35">
        <v>1.7625</v>
      </c>
      <c r="AZ35">
        <v>2.95</v>
      </c>
      <c r="BA35">
        <v>14.686999999999999</v>
      </c>
      <c r="BB35">
        <v>14.55</v>
      </c>
      <c r="BC35">
        <v>0.99</v>
      </c>
      <c r="BD35">
        <v>14.521000000000001</v>
      </c>
      <c r="BE35">
        <v>2716.7339999999999</v>
      </c>
      <c r="BF35">
        <v>274.803</v>
      </c>
      <c r="BG35">
        <v>1.2190000000000001</v>
      </c>
      <c r="BH35">
        <v>0.02</v>
      </c>
      <c r="BI35">
        <v>1.2390000000000001</v>
      </c>
      <c r="BJ35">
        <v>0.96499999999999997</v>
      </c>
      <c r="BK35">
        <v>1.6E-2</v>
      </c>
      <c r="BL35">
        <v>0.98099999999999998</v>
      </c>
      <c r="BM35">
        <v>3.0352000000000001</v>
      </c>
      <c r="BQ35">
        <v>137.75700000000001</v>
      </c>
      <c r="BR35">
        <v>0.17824100000000001</v>
      </c>
      <c r="BS35">
        <v>-5</v>
      </c>
      <c r="BT35">
        <v>5.0000000000000001E-3</v>
      </c>
      <c r="BU35">
        <v>4.3557639999999997</v>
      </c>
      <c r="BW35" s="4">
        <f t="shared" si="10"/>
        <v>1.1507928487999999</v>
      </c>
      <c r="BX35" t="e">
        <v>#NAME?</v>
      </c>
      <c r="BY35" s="4">
        <f t="shared" si="11"/>
        <v>8760.3046301806717</v>
      </c>
      <c r="BZ35" s="4">
        <f t="shared" si="12"/>
        <v>886.12208382842744</v>
      </c>
      <c r="CA35" s="4">
        <f t="shared" si="13"/>
        <v>3.1117120660779998</v>
      </c>
      <c r="CB35" s="4">
        <f t="shared" si="14"/>
        <v>9.78722120513984</v>
      </c>
    </row>
    <row r="36" spans="1:80" customFormat="1" x14ac:dyDescent="0.25">
      <c r="A36" s="26">
        <v>43530</v>
      </c>
      <c r="B36" s="27">
        <v>0.6536981828703704</v>
      </c>
      <c r="C36">
        <v>12.97</v>
      </c>
      <c r="D36">
        <v>2.0518000000000001</v>
      </c>
      <c r="E36">
        <v>20518.056713999998</v>
      </c>
      <c r="F36">
        <v>48.7</v>
      </c>
      <c r="G36">
        <v>0.9</v>
      </c>
      <c r="H36">
        <v>320.60000000000002</v>
      </c>
      <c r="J36">
        <v>1</v>
      </c>
      <c r="K36">
        <v>0.87280000000000002</v>
      </c>
      <c r="L36">
        <v>11.32</v>
      </c>
      <c r="M36">
        <v>1.7907999999999999</v>
      </c>
      <c r="N36">
        <v>42.517200000000003</v>
      </c>
      <c r="O36">
        <v>0.78549999999999998</v>
      </c>
      <c r="P36">
        <v>43.3</v>
      </c>
      <c r="Q36">
        <v>33.651899999999998</v>
      </c>
      <c r="R36">
        <v>0.62170000000000003</v>
      </c>
      <c r="S36">
        <v>34.299999999999997</v>
      </c>
      <c r="T36">
        <v>320.649</v>
      </c>
      <c r="W36">
        <v>0</v>
      </c>
      <c r="X36">
        <v>0.87280000000000002</v>
      </c>
      <c r="Y36">
        <v>12.4</v>
      </c>
      <c r="Z36">
        <v>849</v>
      </c>
      <c r="AA36">
        <v>839</v>
      </c>
      <c r="AB36">
        <v>841</v>
      </c>
      <c r="AC36">
        <v>87</v>
      </c>
      <c r="AD36">
        <v>18.95</v>
      </c>
      <c r="AE36">
        <v>0.44</v>
      </c>
      <c r="AF36">
        <v>982</v>
      </c>
      <c r="AG36">
        <v>-3</v>
      </c>
      <c r="AH36">
        <v>41</v>
      </c>
      <c r="AI36">
        <v>36</v>
      </c>
      <c r="AJ36">
        <v>191.5</v>
      </c>
      <c r="AK36">
        <v>170.5</v>
      </c>
      <c r="AL36">
        <v>4.9000000000000004</v>
      </c>
      <c r="AM36">
        <v>174</v>
      </c>
      <c r="AN36" t="s">
        <v>155</v>
      </c>
      <c r="AO36">
        <v>2</v>
      </c>
      <c r="AP36" s="28">
        <v>0.8621875</v>
      </c>
      <c r="AQ36">
        <v>47.158501999999999</v>
      </c>
      <c r="AR36">
        <v>-88.484864999999999</v>
      </c>
      <c r="AS36">
        <v>309</v>
      </c>
      <c r="AT36">
        <v>23.4</v>
      </c>
      <c r="AU36">
        <v>12</v>
      </c>
      <c r="AV36">
        <v>8</v>
      </c>
      <c r="AW36" t="s">
        <v>242</v>
      </c>
      <c r="AX36">
        <v>1.5625</v>
      </c>
      <c r="AY36">
        <v>2.15</v>
      </c>
      <c r="AZ36">
        <v>3.1625000000000001</v>
      </c>
      <c r="BA36">
        <v>14.686999999999999</v>
      </c>
      <c r="BB36">
        <v>14.5</v>
      </c>
      <c r="BC36">
        <v>0.99</v>
      </c>
      <c r="BD36">
        <v>14.576000000000001</v>
      </c>
      <c r="BE36">
        <v>2720.0210000000002</v>
      </c>
      <c r="BF36">
        <v>273.87099999999998</v>
      </c>
      <c r="BG36">
        <v>1.07</v>
      </c>
      <c r="BH36">
        <v>0.02</v>
      </c>
      <c r="BI36">
        <v>1.0900000000000001</v>
      </c>
      <c r="BJ36">
        <v>0.84699999999999998</v>
      </c>
      <c r="BK36">
        <v>1.6E-2</v>
      </c>
      <c r="BL36">
        <v>0.86199999999999999</v>
      </c>
      <c r="BM36">
        <v>2.4466000000000001</v>
      </c>
      <c r="BQ36">
        <v>152.48599999999999</v>
      </c>
      <c r="BR36">
        <v>0.19111</v>
      </c>
      <c r="BS36">
        <v>-5</v>
      </c>
      <c r="BT36">
        <v>5.0000000000000001E-3</v>
      </c>
      <c r="BU36">
        <v>4.6702510000000004</v>
      </c>
      <c r="BW36" s="4">
        <f t="shared" si="10"/>
        <v>1.2338803142000001</v>
      </c>
      <c r="BX36" t="e">
        <v>#NAME?</v>
      </c>
      <c r="BY36" s="4">
        <f t="shared" si="11"/>
        <v>9404.1647427391217</v>
      </c>
      <c r="BZ36" s="4">
        <f t="shared" si="12"/>
        <v>946.87798449302636</v>
      </c>
      <c r="CA36" s="4">
        <f t="shared" si="13"/>
        <v>2.9284066325591001</v>
      </c>
      <c r="CB36" s="4">
        <f t="shared" si="14"/>
        <v>8.4588425823129807</v>
      </c>
    </row>
    <row r="37" spans="1:80" customFormat="1" x14ac:dyDescent="0.25">
      <c r="A37" s="26">
        <v>43530</v>
      </c>
      <c r="B37" s="27">
        <v>0.65370975694444444</v>
      </c>
      <c r="C37">
        <v>12.97</v>
      </c>
      <c r="D37">
        <v>2.0640000000000001</v>
      </c>
      <c r="E37">
        <v>20639.715762</v>
      </c>
      <c r="F37">
        <v>43.6</v>
      </c>
      <c r="G37">
        <v>0.9</v>
      </c>
      <c r="H37">
        <v>272.60000000000002</v>
      </c>
      <c r="J37">
        <v>1</v>
      </c>
      <c r="K37">
        <v>0.87280000000000002</v>
      </c>
      <c r="L37">
        <v>11.319599999999999</v>
      </c>
      <c r="M37">
        <v>1.8012999999999999</v>
      </c>
      <c r="N37">
        <v>38.063600000000001</v>
      </c>
      <c r="O37">
        <v>0.78549999999999998</v>
      </c>
      <c r="P37">
        <v>38.799999999999997</v>
      </c>
      <c r="Q37">
        <v>30.126899999999999</v>
      </c>
      <c r="R37">
        <v>0.62170000000000003</v>
      </c>
      <c r="S37">
        <v>30.7</v>
      </c>
      <c r="T37">
        <v>272.62819999999999</v>
      </c>
      <c r="W37">
        <v>0</v>
      </c>
      <c r="X37">
        <v>0.87280000000000002</v>
      </c>
      <c r="Y37">
        <v>12.3</v>
      </c>
      <c r="Z37">
        <v>849</v>
      </c>
      <c r="AA37">
        <v>839</v>
      </c>
      <c r="AB37">
        <v>841</v>
      </c>
      <c r="AC37">
        <v>87</v>
      </c>
      <c r="AD37">
        <v>18.95</v>
      </c>
      <c r="AE37">
        <v>0.44</v>
      </c>
      <c r="AF37">
        <v>982</v>
      </c>
      <c r="AG37">
        <v>-3</v>
      </c>
      <c r="AH37">
        <v>41</v>
      </c>
      <c r="AI37">
        <v>36</v>
      </c>
      <c r="AJ37">
        <v>191.5</v>
      </c>
      <c r="AK37">
        <v>170.5</v>
      </c>
      <c r="AL37">
        <v>5</v>
      </c>
      <c r="AM37">
        <v>174</v>
      </c>
      <c r="AN37" t="s">
        <v>155</v>
      </c>
      <c r="AO37">
        <v>2</v>
      </c>
      <c r="AP37" s="28">
        <v>0.86219907407407403</v>
      </c>
      <c r="AQ37">
        <v>47.158504999999998</v>
      </c>
      <c r="AR37">
        <v>-88.484747999999996</v>
      </c>
      <c r="AS37">
        <v>308.8</v>
      </c>
      <c r="AT37">
        <v>21.4</v>
      </c>
      <c r="AU37">
        <v>12</v>
      </c>
      <c r="AV37">
        <v>9</v>
      </c>
      <c r="AW37" t="s">
        <v>218</v>
      </c>
      <c r="AX37">
        <v>1.3</v>
      </c>
      <c r="AY37">
        <v>1.8</v>
      </c>
      <c r="AZ37">
        <v>2.2000000000000002</v>
      </c>
      <c r="BA37">
        <v>14.686999999999999</v>
      </c>
      <c r="BB37">
        <v>14.49</v>
      </c>
      <c r="BC37">
        <v>0.99</v>
      </c>
      <c r="BD37">
        <v>14.58</v>
      </c>
      <c r="BE37">
        <v>2718.8139999999999</v>
      </c>
      <c r="BF37">
        <v>275.37200000000001</v>
      </c>
      <c r="BG37">
        <v>0.95699999999999996</v>
      </c>
      <c r="BH37">
        <v>0.02</v>
      </c>
      <c r="BI37">
        <v>0.97699999999999998</v>
      </c>
      <c r="BJ37">
        <v>0.75800000000000001</v>
      </c>
      <c r="BK37">
        <v>1.6E-2</v>
      </c>
      <c r="BL37">
        <v>0.77300000000000002</v>
      </c>
      <c r="BM37">
        <v>2.0794000000000001</v>
      </c>
      <c r="BQ37">
        <v>152.41900000000001</v>
      </c>
      <c r="BR37">
        <v>0.19372300000000001</v>
      </c>
      <c r="BS37">
        <v>-5</v>
      </c>
      <c r="BT37">
        <v>5.0000000000000001E-3</v>
      </c>
      <c r="BU37">
        <v>4.7341059999999997</v>
      </c>
      <c r="BW37" s="4">
        <f t="shared" si="10"/>
        <v>1.2507508051999998</v>
      </c>
      <c r="BX37" t="e">
        <v>#NAME?</v>
      </c>
      <c r="BY37" s="4">
        <f t="shared" si="11"/>
        <v>9528.5150621112443</v>
      </c>
      <c r="BZ37" s="4">
        <f t="shared" si="12"/>
        <v>965.08486777090957</v>
      </c>
      <c r="CA37" s="4">
        <f t="shared" si="13"/>
        <v>2.6565312732243997</v>
      </c>
      <c r="CB37" s="4">
        <f t="shared" si="14"/>
        <v>7.28758724214092</v>
      </c>
    </row>
    <row r="38" spans="1:80" customFormat="1" x14ac:dyDescent="0.25">
      <c r="A38" s="26">
        <v>43530</v>
      </c>
      <c r="B38" s="27">
        <v>0.65372133101851848</v>
      </c>
      <c r="C38">
        <v>12.317</v>
      </c>
      <c r="D38">
        <v>2.7334999999999998</v>
      </c>
      <c r="E38">
        <v>27334.763072000002</v>
      </c>
      <c r="F38">
        <v>40.4</v>
      </c>
      <c r="G38">
        <v>0.9</v>
      </c>
      <c r="H38">
        <v>290.2</v>
      </c>
      <c r="J38">
        <v>1</v>
      </c>
      <c r="K38">
        <v>0.87180000000000002</v>
      </c>
      <c r="L38">
        <v>10.738099999999999</v>
      </c>
      <c r="M38">
        <v>2.3831000000000002</v>
      </c>
      <c r="N38">
        <v>35.2318</v>
      </c>
      <c r="O38">
        <v>0.78459999999999996</v>
      </c>
      <c r="P38">
        <v>36</v>
      </c>
      <c r="Q38">
        <v>27.8855</v>
      </c>
      <c r="R38">
        <v>0.621</v>
      </c>
      <c r="S38">
        <v>28.5</v>
      </c>
      <c r="T38">
        <v>290.17559999999997</v>
      </c>
      <c r="W38">
        <v>0</v>
      </c>
      <c r="X38">
        <v>0.87180000000000002</v>
      </c>
      <c r="Y38">
        <v>12.4</v>
      </c>
      <c r="Z38">
        <v>849</v>
      </c>
      <c r="AA38">
        <v>839</v>
      </c>
      <c r="AB38">
        <v>841</v>
      </c>
      <c r="AC38">
        <v>87</v>
      </c>
      <c r="AD38">
        <v>18.95</v>
      </c>
      <c r="AE38">
        <v>0.44</v>
      </c>
      <c r="AF38">
        <v>982</v>
      </c>
      <c r="AG38">
        <v>-3</v>
      </c>
      <c r="AH38">
        <v>41</v>
      </c>
      <c r="AI38">
        <v>36</v>
      </c>
      <c r="AJ38">
        <v>191</v>
      </c>
      <c r="AK38">
        <v>170</v>
      </c>
      <c r="AL38">
        <v>4.9000000000000004</v>
      </c>
      <c r="AM38">
        <v>174</v>
      </c>
      <c r="AN38" t="s">
        <v>155</v>
      </c>
      <c r="AO38">
        <v>2</v>
      </c>
      <c r="AP38" s="28">
        <v>0.86221064814814818</v>
      </c>
      <c r="AQ38">
        <v>47.15851</v>
      </c>
      <c r="AR38">
        <v>-88.484637000000006</v>
      </c>
      <c r="AS38">
        <v>308.7</v>
      </c>
      <c r="AT38">
        <v>19.899999999999999</v>
      </c>
      <c r="AU38">
        <v>12</v>
      </c>
      <c r="AV38">
        <v>9</v>
      </c>
      <c r="AW38" t="s">
        <v>218</v>
      </c>
      <c r="AX38">
        <v>1.2749999999999999</v>
      </c>
      <c r="AY38">
        <v>1.7625</v>
      </c>
      <c r="AZ38">
        <v>2.1625000000000001</v>
      </c>
      <c r="BA38">
        <v>14.686999999999999</v>
      </c>
      <c r="BB38">
        <v>14.38</v>
      </c>
      <c r="BC38">
        <v>0.98</v>
      </c>
      <c r="BD38">
        <v>14.705</v>
      </c>
      <c r="BE38">
        <v>2578.7370000000001</v>
      </c>
      <c r="BF38">
        <v>364.24099999999999</v>
      </c>
      <c r="BG38">
        <v>0.88600000000000001</v>
      </c>
      <c r="BH38">
        <v>0.02</v>
      </c>
      <c r="BI38">
        <v>0.90600000000000003</v>
      </c>
      <c r="BJ38">
        <v>0.70099999999999996</v>
      </c>
      <c r="BK38">
        <v>1.6E-2</v>
      </c>
      <c r="BL38">
        <v>0.71699999999999997</v>
      </c>
      <c r="BM38">
        <v>2.2128000000000001</v>
      </c>
      <c r="BQ38">
        <v>152.22800000000001</v>
      </c>
      <c r="BR38">
        <v>0.18292600000000001</v>
      </c>
      <c r="BS38">
        <v>-5</v>
      </c>
      <c r="BT38">
        <v>5.0000000000000001E-3</v>
      </c>
      <c r="BU38">
        <v>4.4702539999999997</v>
      </c>
      <c r="BW38" s="4">
        <f t="shared" si="10"/>
        <v>1.1810411068</v>
      </c>
      <c r="BX38" t="e">
        <v>#NAME?</v>
      </c>
      <c r="BY38" s="4">
        <f t="shared" si="11"/>
        <v>8533.8892308232789</v>
      </c>
      <c r="BZ38" s="4">
        <f t="shared" si="12"/>
        <v>1205.3933174745239</v>
      </c>
      <c r="CA38" s="4">
        <f t="shared" si="13"/>
        <v>2.3198396543761994</v>
      </c>
      <c r="CB38" s="4">
        <f t="shared" si="14"/>
        <v>7.3228832913033592</v>
      </c>
    </row>
    <row r="39" spans="1:80" customFormat="1" x14ac:dyDescent="0.25">
      <c r="A39" s="26">
        <v>43530</v>
      </c>
      <c r="B39" s="27">
        <v>0.65373290509259252</v>
      </c>
      <c r="C39">
        <v>11.898999999999999</v>
      </c>
      <c r="D39">
        <v>3.1019000000000001</v>
      </c>
      <c r="E39">
        <v>31019.403595</v>
      </c>
      <c r="F39">
        <v>37.5</v>
      </c>
      <c r="G39">
        <v>0.9</v>
      </c>
      <c r="H39">
        <v>458.7</v>
      </c>
      <c r="J39">
        <v>0.9</v>
      </c>
      <c r="K39">
        <v>0.87150000000000005</v>
      </c>
      <c r="L39">
        <v>10.3705</v>
      </c>
      <c r="M39">
        <v>2.7035</v>
      </c>
      <c r="N39">
        <v>32.695999999999998</v>
      </c>
      <c r="O39">
        <v>0.78439999999999999</v>
      </c>
      <c r="P39">
        <v>33.5</v>
      </c>
      <c r="Q39">
        <v>25.878499999999999</v>
      </c>
      <c r="R39">
        <v>0.62080000000000002</v>
      </c>
      <c r="S39">
        <v>26.5</v>
      </c>
      <c r="T39">
        <v>458.70249999999999</v>
      </c>
      <c r="W39">
        <v>0</v>
      </c>
      <c r="X39">
        <v>0.78439999999999999</v>
      </c>
      <c r="Y39">
        <v>12.4</v>
      </c>
      <c r="Z39">
        <v>849</v>
      </c>
      <c r="AA39">
        <v>840</v>
      </c>
      <c r="AB39">
        <v>841</v>
      </c>
      <c r="AC39">
        <v>87</v>
      </c>
      <c r="AD39">
        <v>18.95</v>
      </c>
      <c r="AE39">
        <v>0.44</v>
      </c>
      <c r="AF39">
        <v>982</v>
      </c>
      <c r="AG39">
        <v>-3</v>
      </c>
      <c r="AH39">
        <v>41</v>
      </c>
      <c r="AI39">
        <v>36</v>
      </c>
      <c r="AJ39">
        <v>191</v>
      </c>
      <c r="AK39">
        <v>170</v>
      </c>
      <c r="AL39">
        <v>4.9000000000000004</v>
      </c>
      <c r="AM39">
        <v>174</v>
      </c>
      <c r="AN39" t="s">
        <v>155</v>
      </c>
      <c r="AO39">
        <v>2</v>
      </c>
      <c r="AP39" s="28">
        <v>0.86222222222222233</v>
      </c>
      <c r="AQ39">
        <v>47.158526000000002</v>
      </c>
      <c r="AR39">
        <v>-88.484532999999999</v>
      </c>
      <c r="AS39">
        <v>308.7</v>
      </c>
      <c r="AT39">
        <v>18.8</v>
      </c>
      <c r="AU39">
        <v>12</v>
      </c>
      <c r="AV39">
        <v>9</v>
      </c>
      <c r="AW39" t="s">
        <v>218</v>
      </c>
      <c r="AX39">
        <v>1.1125</v>
      </c>
      <c r="AY39">
        <v>1.5249999999999999</v>
      </c>
      <c r="AZ39">
        <v>1.9125000000000001</v>
      </c>
      <c r="BA39">
        <v>14.686999999999999</v>
      </c>
      <c r="BB39">
        <v>14.35</v>
      </c>
      <c r="BC39">
        <v>0.98</v>
      </c>
      <c r="BD39">
        <v>14.739000000000001</v>
      </c>
      <c r="BE39">
        <v>2496.2150000000001</v>
      </c>
      <c r="BF39">
        <v>414.17599999999999</v>
      </c>
      <c r="BG39">
        <v>0.82399999999999995</v>
      </c>
      <c r="BH39">
        <v>0.02</v>
      </c>
      <c r="BI39">
        <v>0.84399999999999997</v>
      </c>
      <c r="BJ39">
        <v>0.65200000000000002</v>
      </c>
      <c r="BK39">
        <v>1.6E-2</v>
      </c>
      <c r="BL39">
        <v>0.66800000000000004</v>
      </c>
      <c r="BM39">
        <v>3.5061</v>
      </c>
      <c r="BQ39">
        <v>137.28200000000001</v>
      </c>
      <c r="BR39">
        <v>0.215831</v>
      </c>
      <c r="BS39">
        <v>-5</v>
      </c>
      <c r="BT39">
        <v>5.0000000000000001E-3</v>
      </c>
      <c r="BU39">
        <v>5.2743700000000002</v>
      </c>
      <c r="BW39" s="4">
        <f t="shared" si="10"/>
        <v>1.3934885539999999</v>
      </c>
      <c r="BX39" t="e">
        <v>#NAME?</v>
      </c>
      <c r="BY39" s="4">
        <f t="shared" si="11"/>
        <v>9746.7613055198653</v>
      </c>
      <c r="BZ39" s="4">
        <f t="shared" si="12"/>
        <v>1617.198282389536</v>
      </c>
      <c r="CA39" s="4">
        <f t="shared" si="13"/>
        <v>2.545809704372</v>
      </c>
      <c r="CB39" s="4">
        <f t="shared" si="14"/>
        <v>13.689974546777099</v>
      </c>
    </row>
    <row r="40" spans="1:80" customFormat="1" x14ac:dyDescent="0.25">
      <c r="A40" s="26">
        <v>43530</v>
      </c>
      <c r="B40" s="27">
        <v>0.65374447916666667</v>
      </c>
      <c r="C40">
        <v>11.938000000000001</v>
      </c>
      <c r="D40">
        <v>3.0888</v>
      </c>
      <c r="E40">
        <v>30888.234804</v>
      </c>
      <c r="F40">
        <v>35.4</v>
      </c>
      <c r="G40">
        <v>0.9</v>
      </c>
      <c r="H40">
        <v>657.1</v>
      </c>
      <c r="J40">
        <v>0.88</v>
      </c>
      <c r="K40">
        <v>0.87119999999999997</v>
      </c>
      <c r="L40">
        <v>10.399800000000001</v>
      </c>
      <c r="M40">
        <v>2.6909000000000001</v>
      </c>
      <c r="N40">
        <v>30.874199999999998</v>
      </c>
      <c r="O40">
        <v>0.78400000000000003</v>
      </c>
      <c r="P40">
        <v>31.7</v>
      </c>
      <c r="Q40">
        <v>24.436499999999999</v>
      </c>
      <c r="R40">
        <v>0.62060000000000004</v>
      </c>
      <c r="S40">
        <v>25.1</v>
      </c>
      <c r="T40">
        <v>657.13660000000004</v>
      </c>
      <c r="W40">
        <v>0</v>
      </c>
      <c r="X40">
        <v>0.76929999999999998</v>
      </c>
      <c r="Y40">
        <v>12.3</v>
      </c>
      <c r="Z40">
        <v>850</v>
      </c>
      <c r="AA40">
        <v>840</v>
      </c>
      <c r="AB40">
        <v>842</v>
      </c>
      <c r="AC40">
        <v>87</v>
      </c>
      <c r="AD40">
        <v>18.95</v>
      </c>
      <c r="AE40">
        <v>0.44</v>
      </c>
      <c r="AF40">
        <v>982</v>
      </c>
      <c r="AG40">
        <v>-3</v>
      </c>
      <c r="AH40">
        <v>41</v>
      </c>
      <c r="AI40">
        <v>36</v>
      </c>
      <c r="AJ40">
        <v>191</v>
      </c>
      <c r="AK40">
        <v>170</v>
      </c>
      <c r="AL40">
        <v>4.8</v>
      </c>
      <c r="AM40">
        <v>174</v>
      </c>
      <c r="AN40" t="s">
        <v>155</v>
      </c>
      <c r="AO40">
        <v>1</v>
      </c>
      <c r="AP40" s="28">
        <v>0.86223379629629626</v>
      </c>
      <c r="AQ40">
        <v>47.158558999999997</v>
      </c>
      <c r="AR40">
        <v>-88.484442000000001</v>
      </c>
      <c r="AS40">
        <v>308.5</v>
      </c>
      <c r="AT40">
        <v>17.8</v>
      </c>
      <c r="AU40">
        <v>12</v>
      </c>
      <c r="AV40">
        <v>9</v>
      </c>
      <c r="AW40" t="s">
        <v>218</v>
      </c>
      <c r="AX40">
        <v>1.2</v>
      </c>
      <c r="AY40">
        <v>1.6875</v>
      </c>
      <c r="AZ40">
        <v>2.0125000000000002</v>
      </c>
      <c r="BA40">
        <v>14.686999999999999</v>
      </c>
      <c r="BB40">
        <v>14.31</v>
      </c>
      <c r="BC40">
        <v>0.97</v>
      </c>
      <c r="BD40">
        <v>14.789</v>
      </c>
      <c r="BE40">
        <v>2496.3000000000002</v>
      </c>
      <c r="BF40">
        <v>411.09300000000002</v>
      </c>
      <c r="BG40">
        <v>0.77600000000000002</v>
      </c>
      <c r="BH40">
        <v>0.02</v>
      </c>
      <c r="BI40">
        <v>0.79600000000000004</v>
      </c>
      <c r="BJ40">
        <v>0.61399999999999999</v>
      </c>
      <c r="BK40">
        <v>1.6E-2</v>
      </c>
      <c r="BL40">
        <v>0.63</v>
      </c>
      <c r="BM40">
        <v>5.0088999999999997</v>
      </c>
      <c r="BQ40">
        <v>134.27099999999999</v>
      </c>
      <c r="BR40">
        <v>0.251444</v>
      </c>
      <c r="BS40">
        <v>-5</v>
      </c>
      <c r="BT40">
        <v>5.0000000000000001E-3</v>
      </c>
      <c r="BU40">
        <v>6.1446630000000004</v>
      </c>
      <c r="BW40" s="4">
        <f t="shared" si="10"/>
        <v>1.6234199646</v>
      </c>
      <c r="BX40" t="e">
        <v>#NAME?</v>
      </c>
      <c r="BY40" s="4">
        <f t="shared" si="11"/>
        <v>11355.404139380071</v>
      </c>
      <c r="BZ40" s="4">
        <f t="shared" si="12"/>
        <v>1870.0184889116579</v>
      </c>
      <c r="CA40" s="4">
        <f t="shared" si="13"/>
        <v>2.7930209276046001</v>
      </c>
      <c r="CB40" s="4">
        <f t="shared" si="14"/>
        <v>22.784955251268208</v>
      </c>
    </row>
    <row r="41" spans="1:80" customFormat="1" x14ac:dyDescent="0.25">
      <c r="A41" s="26">
        <v>43530</v>
      </c>
      <c r="B41" s="27">
        <v>0.65375605324074071</v>
      </c>
      <c r="C41">
        <v>12.362</v>
      </c>
      <c r="D41">
        <v>2.5869</v>
      </c>
      <c r="E41">
        <v>25868.671095999998</v>
      </c>
      <c r="F41">
        <v>34.200000000000003</v>
      </c>
      <c r="G41">
        <v>0.9</v>
      </c>
      <c r="H41">
        <v>908</v>
      </c>
      <c r="J41">
        <v>0.8</v>
      </c>
      <c r="K41">
        <v>0.87209999999999999</v>
      </c>
      <c r="L41">
        <v>10.7811</v>
      </c>
      <c r="M41">
        <v>2.2561</v>
      </c>
      <c r="N41">
        <v>29.862100000000002</v>
      </c>
      <c r="O41">
        <v>0.78490000000000004</v>
      </c>
      <c r="P41">
        <v>30.6</v>
      </c>
      <c r="Q41">
        <v>23.6355</v>
      </c>
      <c r="R41">
        <v>0.62129999999999996</v>
      </c>
      <c r="S41">
        <v>24.3</v>
      </c>
      <c r="T41">
        <v>908.00670000000002</v>
      </c>
      <c r="W41">
        <v>0</v>
      </c>
      <c r="X41">
        <v>0.69769999999999999</v>
      </c>
      <c r="Y41">
        <v>12.4</v>
      </c>
      <c r="Z41">
        <v>850</v>
      </c>
      <c r="AA41">
        <v>841</v>
      </c>
      <c r="AB41">
        <v>842</v>
      </c>
      <c r="AC41">
        <v>87</v>
      </c>
      <c r="AD41">
        <v>18.95</v>
      </c>
      <c r="AE41">
        <v>0.44</v>
      </c>
      <c r="AF41">
        <v>982</v>
      </c>
      <c r="AG41">
        <v>-3</v>
      </c>
      <c r="AH41">
        <v>41</v>
      </c>
      <c r="AI41">
        <v>36</v>
      </c>
      <c r="AJ41">
        <v>191</v>
      </c>
      <c r="AK41">
        <v>170</v>
      </c>
      <c r="AL41">
        <v>4.8</v>
      </c>
      <c r="AM41">
        <v>174.3</v>
      </c>
      <c r="AN41" t="s">
        <v>155</v>
      </c>
      <c r="AO41">
        <v>1</v>
      </c>
      <c r="AP41" s="28">
        <v>0.86224537037037041</v>
      </c>
      <c r="AQ41">
        <v>47.158610000000003</v>
      </c>
      <c r="AR41">
        <v>-88.484359999999995</v>
      </c>
      <c r="AS41">
        <v>308.39999999999998</v>
      </c>
      <c r="AT41">
        <v>17.8</v>
      </c>
      <c r="AU41">
        <v>12</v>
      </c>
      <c r="AV41">
        <v>9</v>
      </c>
      <c r="AW41" t="s">
        <v>218</v>
      </c>
      <c r="AX41">
        <v>1.2124999999999999</v>
      </c>
      <c r="AY41">
        <v>1.5249999999999999</v>
      </c>
      <c r="AZ41">
        <v>2.1</v>
      </c>
      <c r="BA41">
        <v>14.686999999999999</v>
      </c>
      <c r="BB41">
        <v>14.42</v>
      </c>
      <c r="BC41">
        <v>0.98</v>
      </c>
      <c r="BD41">
        <v>14.662000000000001</v>
      </c>
      <c r="BE41">
        <v>2593.4549999999999</v>
      </c>
      <c r="BF41">
        <v>345.42099999999999</v>
      </c>
      <c r="BG41">
        <v>0.752</v>
      </c>
      <c r="BH41">
        <v>0.02</v>
      </c>
      <c r="BI41">
        <v>0.77200000000000002</v>
      </c>
      <c r="BJ41">
        <v>0.59499999999999997</v>
      </c>
      <c r="BK41">
        <v>1.6E-2</v>
      </c>
      <c r="BL41">
        <v>0.61099999999999999</v>
      </c>
      <c r="BM41">
        <v>6.9362000000000004</v>
      </c>
      <c r="BQ41">
        <v>122.035</v>
      </c>
      <c r="BR41">
        <v>0.28167700000000001</v>
      </c>
      <c r="BS41">
        <v>-5</v>
      </c>
      <c r="BT41">
        <v>5.0000000000000001E-3</v>
      </c>
      <c r="BU41">
        <v>6.8834900000000001</v>
      </c>
      <c r="BW41" s="4">
        <f t="shared" si="10"/>
        <v>1.818618058</v>
      </c>
      <c r="BX41" t="e">
        <v>#NAME?</v>
      </c>
      <c r="BY41" s="4">
        <f t="shared" si="11"/>
        <v>13215.851559350383</v>
      </c>
      <c r="BZ41" s="4">
        <f t="shared" si="12"/>
        <v>1760.2127900743869</v>
      </c>
      <c r="CA41" s="4">
        <f t="shared" si="13"/>
        <v>3.0320293499650002</v>
      </c>
      <c r="CB41" s="4">
        <f t="shared" si="14"/>
        <v>35.345818449121396</v>
      </c>
    </row>
    <row r="42" spans="1:80" customFormat="1" x14ac:dyDescent="0.25">
      <c r="A42" s="26">
        <v>43530</v>
      </c>
      <c r="B42" s="27">
        <v>0.65376762731481486</v>
      </c>
      <c r="C42">
        <v>12.943</v>
      </c>
      <c r="D42">
        <v>1.9870000000000001</v>
      </c>
      <c r="E42">
        <v>19869.698745000002</v>
      </c>
      <c r="F42">
        <v>33.200000000000003</v>
      </c>
      <c r="G42">
        <v>0.9</v>
      </c>
      <c r="H42">
        <v>1216.0999999999999</v>
      </c>
      <c r="J42">
        <v>0.8</v>
      </c>
      <c r="K42">
        <v>0.87270000000000003</v>
      </c>
      <c r="L42">
        <v>11.295400000000001</v>
      </c>
      <c r="M42">
        <v>1.734</v>
      </c>
      <c r="N42">
        <v>28.953800000000001</v>
      </c>
      <c r="O42">
        <v>0.78539999999999999</v>
      </c>
      <c r="P42">
        <v>29.7</v>
      </c>
      <c r="Q42">
        <v>22.916599999999999</v>
      </c>
      <c r="R42">
        <v>0.62170000000000003</v>
      </c>
      <c r="S42">
        <v>23.5</v>
      </c>
      <c r="T42">
        <v>1216.1368</v>
      </c>
      <c r="W42">
        <v>0</v>
      </c>
      <c r="X42">
        <v>0.69820000000000004</v>
      </c>
      <c r="Y42">
        <v>12.3</v>
      </c>
      <c r="Z42">
        <v>851</v>
      </c>
      <c r="AA42">
        <v>840</v>
      </c>
      <c r="AB42">
        <v>842</v>
      </c>
      <c r="AC42">
        <v>87</v>
      </c>
      <c r="AD42">
        <v>18.95</v>
      </c>
      <c r="AE42">
        <v>0.44</v>
      </c>
      <c r="AF42">
        <v>982</v>
      </c>
      <c r="AG42">
        <v>-3</v>
      </c>
      <c r="AH42">
        <v>41</v>
      </c>
      <c r="AI42">
        <v>36</v>
      </c>
      <c r="AJ42">
        <v>191</v>
      </c>
      <c r="AK42">
        <v>170</v>
      </c>
      <c r="AL42">
        <v>4.8</v>
      </c>
      <c r="AM42">
        <v>174.7</v>
      </c>
      <c r="AN42" t="s">
        <v>155</v>
      </c>
      <c r="AO42">
        <v>1</v>
      </c>
      <c r="AP42" s="28">
        <v>0.86225694444444445</v>
      </c>
      <c r="AQ42">
        <v>47.158678999999999</v>
      </c>
      <c r="AR42">
        <v>-88.484278000000003</v>
      </c>
      <c r="AS42">
        <v>308.2</v>
      </c>
      <c r="AT42">
        <v>19.399999999999999</v>
      </c>
      <c r="AU42">
        <v>12</v>
      </c>
      <c r="AV42">
        <v>9</v>
      </c>
      <c r="AW42" t="s">
        <v>218</v>
      </c>
      <c r="AX42">
        <v>1.325</v>
      </c>
      <c r="AY42">
        <v>1.0375000000000001</v>
      </c>
      <c r="AZ42">
        <v>2.1375000000000002</v>
      </c>
      <c r="BA42">
        <v>14.686999999999999</v>
      </c>
      <c r="BB42">
        <v>14.49</v>
      </c>
      <c r="BC42">
        <v>0.99</v>
      </c>
      <c r="BD42">
        <v>14.587</v>
      </c>
      <c r="BE42">
        <v>2712.415</v>
      </c>
      <c r="BF42">
        <v>265.02699999999999</v>
      </c>
      <c r="BG42">
        <v>0.72799999999999998</v>
      </c>
      <c r="BH42">
        <v>0.02</v>
      </c>
      <c r="BI42">
        <v>0.748</v>
      </c>
      <c r="BJ42">
        <v>0.57599999999999996</v>
      </c>
      <c r="BK42">
        <v>1.6E-2</v>
      </c>
      <c r="BL42">
        <v>0.59199999999999997</v>
      </c>
      <c r="BM42">
        <v>9.2736999999999998</v>
      </c>
      <c r="BQ42">
        <v>121.902</v>
      </c>
      <c r="BR42">
        <v>0.31104799999999999</v>
      </c>
      <c r="BS42">
        <v>-5</v>
      </c>
      <c r="BT42">
        <v>5.5370000000000003E-3</v>
      </c>
      <c r="BU42">
        <v>7.6012360000000001</v>
      </c>
      <c r="BW42" s="4">
        <f t="shared" si="10"/>
        <v>2.0082465512000001</v>
      </c>
      <c r="BX42" t="e">
        <v>#NAME?</v>
      </c>
      <c r="BY42" s="4">
        <f t="shared" si="11"/>
        <v>15263.288155219081</v>
      </c>
      <c r="BZ42" s="4">
        <f t="shared" si="12"/>
        <v>1491.3586121272915</v>
      </c>
      <c r="CA42" s="4">
        <f t="shared" si="13"/>
        <v>3.2412643262207994</v>
      </c>
      <c r="CB42" s="4">
        <f t="shared" si="14"/>
        <v>52.184918371655954</v>
      </c>
    </row>
    <row r="43" spans="1:80" customFormat="1" x14ac:dyDescent="0.25">
      <c r="A43" s="26">
        <v>43530</v>
      </c>
      <c r="B43" s="27">
        <v>0.6537792013888889</v>
      </c>
      <c r="C43">
        <v>13.302</v>
      </c>
      <c r="D43">
        <v>1.617</v>
      </c>
      <c r="E43">
        <v>16170.467979999999</v>
      </c>
      <c r="F43">
        <v>33.1</v>
      </c>
      <c r="G43">
        <v>0.8</v>
      </c>
      <c r="H43">
        <v>1698.9</v>
      </c>
      <c r="J43">
        <v>0.8</v>
      </c>
      <c r="K43">
        <v>0.87270000000000003</v>
      </c>
      <c r="L43">
        <v>11.6096</v>
      </c>
      <c r="M43">
        <v>1.4113</v>
      </c>
      <c r="N43">
        <v>28.846599999999999</v>
      </c>
      <c r="O43">
        <v>0.69820000000000004</v>
      </c>
      <c r="P43">
        <v>29.5</v>
      </c>
      <c r="Q43">
        <v>22.831800000000001</v>
      </c>
      <c r="R43">
        <v>0.55259999999999998</v>
      </c>
      <c r="S43">
        <v>23.4</v>
      </c>
      <c r="T43">
        <v>1698.8797999999999</v>
      </c>
      <c r="W43">
        <v>0</v>
      </c>
      <c r="X43">
        <v>0.69820000000000004</v>
      </c>
      <c r="Y43">
        <v>12.3</v>
      </c>
      <c r="Z43">
        <v>851</v>
      </c>
      <c r="AA43">
        <v>841</v>
      </c>
      <c r="AB43">
        <v>842</v>
      </c>
      <c r="AC43">
        <v>87</v>
      </c>
      <c r="AD43">
        <v>18.95</v>
      </c>
      <c r="AE43">
        <v>0.44</v>
      </c>
      <c r="AF43">
        <v>982</v>
      </c>
      <c r="AG43">
        <v>-3</v>
      </c>
      <c r="AH43">
        <v>41</v>
      </c>
      <c r="AI43">
        <v>36</v>
      </c>
      <c r="AJ43">
        <v>191</v>
      </c>
      <c r="AK43">
        <v>170</v>
      </c>
      <c r="AL43">
        <v>4.7</v>
      </c>
      <c r="AM43">
        <v>175</v>
      </c>
      <c r="AN43" t="s">
        <v>155</v>
      </c>
      <c r="AO43">
        <v>1</v>
      </c>
      <c r="AP43" s="28">
        <v>0.86226851851851849</v>
      </c>
      <c r="AQ43">
        <v>47.158766</v>
      </c>
      <c r="AR43">
        <v>-88.484212999999997</v>
      </c>
      <c r="AS43">
        <v>307.60000000000002</v>
      </c>
      <c r="AT43">
        <v>21.4</v>
      </c>
      <c r="AU43">
        <v>12</v>
      </c>
      <c r="AV43">
        <v>9</v>
      </c>
      <c r="AW43" t="s">
        <v>218</v>
      </c>
      <c r="AX43">
        <v>1.5125</v>
      </c>
      <c r="AY43">
        <v>1.2625</v>
      </c>
      <c r="AZ43">
        <v>2.4125000000000001</v>
      </c>
      <c r="BA43">
        <v>14.686999999999999</v>
      </c>
      <c r="BB43">
        <v>14.5</v>
      </c>
      <c r="BC43">
        <v>0.99</v>
      </c>
      <c r="BD43">
        <v>14.581</v>
      </c>
      <c r="BE43">
        <v>2779.4630000000002</v>
      </c>
      <c r="BF43">
        <v>215.04400000000001</v>
      </c>
      <c r="BG43">
        <v>0.72299999999999998</v>
      </c>
      <c r="BH43">
        <v>1.7999999999999999E-2</v>
      </c>
      <c r="BI43">
        <v>0.74099999999999999</v>
      </c>
      <c r="BJ43">
        <v>0.57199999999999995</v>
      </c>
      <c r="BK43">
        <v>1.4E-2</v>
      </c>
      <c r="BL43">
        <v>0.58599999999999997</v>
      </c>
      <c r="BM43">
        <v>12.915699999999999</v>
      </c>
      <c r="BQ43">
        <v>121.539</v>
      </c>
      <c r="BR43">
        <v>0.33572099999999999</v>
      </c>
      <c r="BS43">
        <v>-5</v>
      </c>
      <c r="BT43">
        <v>5.463E-3</v>
      </c>
      <c r="BU43">
        <v>8.2041819999999994</v>
      </c>
      <c r="BW43" s="4">
        <f t="shared" si="10"/>
        <v>2.1675448843999998</v>
      </c>
      <c r="BX43" t="e">
        <v>#NAME?</v>
      </c>
      <c r="BY43" s="4">
        <f t="shared" si="11"/>
        <v>16881.223998651119</v>
      </c>
      <c r="BZ43" s="4">
        <f t="shared" si="12"/>
        <v>1306.0817624001224</v>
      </c>
      <c r="CA43" s="4">
        <f t="shared" si="13"/>
        <v>3.4740739945911994</v>
      </c>
      <c r="CB43" s="4">
        <f t="shared" si="14"/>
        <v>78.4442263845132</v>
      </c>
    </row>
    <row r="44" spans="1:80" customFormat="1" x14ac:dyDescent="0.25">
      <c r="A44" s="26">
        <v>43530</v>
      </c>
      <c r="B44" s="27">
        <v>0.65379077546296294</v>
      </c>
      <c r="C44">
        <v>13.367000000000001</v>
      </c>
      <c r="D44">
        <v>1.4045000000000001</v>
      </c>
      <c r="E44">
        <v>14045.495725999999</v>
      </c>
      <c r="F44">
        <v>38.299999999999997</v>
      </c>
      <c r="G44">
        <v>0.8</v>
      </c>
      <c r="H44">
        <v>2226.4</v>
      </c>
      <c r="J44">
        <v>0.8</v>
      </c>
      <c r="K44">
        <v>0.87360000000000004</v>
      </c>
      <c r="L44">
        <v>11.6774</v>
      </c>
      <c r="M44">
        <v>1.2270000000000001</v>
      </c>
      <c r="N44">
        <v>33.488999999999997</v>
      </c>
      <c r="O44">
        <v>0.69889999999999997</v>
      </c>
      <c r="P44">
        <v>34.200000000000003</v>
      </c>
      <c r="Q44">
        <v>26.5061</v>
      </c>
      <c r="R44">
        <v>0.55320000000000003</v>
      </c>
      <c r="S44">
        <v>27.1</v>
      </c>
      <c r="T44">
        <v>2226.4115999999999</v>
      </c>
      <c r="W44">
        <v>0</v>
      </c>
      <c r="X44">
        <v>0.69889999999999997</v>
      </c>
      <c r="Y44">
        <v>12.3</v>
      </c>
      <c r="Z44">
        <v>852</v>
      </c>
      <c r="AA44">
        <v>841</v>
      </c>
      <c r="AB44">
        <v>843</v>
      </c>
      <c r="AC44">
        <v>87</v>
      </c>
      <c r="AD44">
        <v>18.95</v>
      </c>
      <c r="AE44">
        <v>0.44</v>
      </c>
      <c r="AF44">
        <v>982</v>
      </c>
      <c r="AG44">
        <v>-3</v>
      </c>
      <c r="AH44">
        <v>41</v>
      </c>
      <c r="AI44">
        <v>36</v>
      </c>
      <c r="AJ44">
        <v>191</v>
      </c>
      <c r="AK44">
        <v>170</v>
      </c>
      <c r="AL44">
        <v>4.7</v>
      </c>
      <c r="AM44">
        <v>175</v>
      </c>
      <c r="AN44" t="s">
        <v>155</v>
      </c>
      <c r="AO44">
        <v>1</v>
      </c>
      <c r="AP44" s="28">
        <v>0.86228009259259253</v>
      </c>
      <c r="AQ44">
        <v>47.158872000000002</v>
      </c>
      <c r="AR44">
        <v>-88.484181000000007</v>
      </c>
      <c r="AS44">
        <v>307.3</v>
      </c>
      <c r="AT44">
        <v>23.4</v>
      </c>
      <c r="AU44">
        <v>12</v>
      </c>
      <c r="AV44">
        <v>9</v>
      </c>
      <c r="AW44" t="s">
        <v>218</v>
      </c>
      <c r="AX44">
        <v>1.65</v>
      </c>
      <c r="AY44">
        <v>1.05</v>
      </c>
      <c r="AZ44">
        <v>2.5625</v>
      </c>
      <c r="BA44">
        <v>14.686999999999999</v>
      </c>
      <c r="BB44">
        <v>14.6</v>
      </c>
      <c r="BC44">
        <v>0.99</v>
      </c>
      <c r="BD44">
        <v>14.47</v>
      </c>
      <c r="BE44">
        <v>2809.3110000000001</v>
      </c>
      <c r="BF44">
        <v>187.87799999999999</v>
      </c>
      <c r="BG44">
        <v>0.84399999999999997</v>
      </c>
      <c r="BH44">
        <v>1.7999999999999999E-2</v>
      </c>
      <c r="BI44">
        <v>0.86099999999999999</v>
      </c>
      <c r="BJ44">
        <v>0.66800000000000004</v>
      </c>
      <c r="BK44">
        <v>1.4E-2</v>
      </c>
      <c r="BL44">
        <v>0.68200000000000005</v>
      </c>
      <c r="BM44">
        <v>17.008700000000001</v>
      </c>
      <c r="BQ44">
        <v>122.251</v>
      </c>
      <c r="BR44">
        <v>0.40040399999999998</v>
      </c>
      <c r="BS44">
        <v>-5</v>
      </c>
      <c r="BT44">
        <v>5.0000000000000001E-3</v>
      </c>
      <c r="BU44">
        <v>9.7848729999999993</v>
      </c>
      <c r="BW44" s="4">
        <f t="shared" si="10"/>
        <v>2.5851634465999997</v>
      </c>
      <c r="BX44" t="e">
        <v>#NAME?</v>
      </c>
      <c r="BY44" s="4">
        <f t="shared" si="11"/>
        <v>20349.922626257969</v>
      </c>
      <c r="BZ44" s="4">
        <f t="shared" si="12"/>
        <v>1360.9396621364078</v>
      </c>
      <c r="CA44" s="4">
        <f t="shared" si="13"/>
        <v>4.8388193099091996</v>
      </c>
      <c r="CB44" s="4">
        <f t="shared" si="14"/>
        <v>123.20662574319253</v>
      </c>
    </row>
    <row r="45" spans="1:80" customFormat="1" x14ac:dyDescent="0.25">
      <c r="A45" s="26">
        <v>43530</v>
      </c>
      <c r="B45" s="27">
        <v>0.65380234953703698</v>
      </c>
      <c r="C45">
        <v>13.37</v>
      </c>
      <c r="D45">
        <v>1.5387</v>
      </c>
      <c r="E45">
        <v>15387.376068</v>
      </c>
      <c r="F45">
        <v>51.5</v>
      </c>
      <c r="G45">
        <v>0.8</v>
      </c>
      <c r="H45">
        <v>2642.3</v>
      </c>
      <c r="J45">
        <v>0.8</v>
      </c>
      <c r="K45">
        <v>0.872</v>
      </c>
      <c r="L45">
        <v>11.6584</v>
      </c>
      <c r="M45">
        <v>1.3418000000000001</v>
      </c>
      <c r="N45">
        <v>44.900300000000001</v>
      </c>
      <c r="O45">
        <v>0.6976</v>
      </c>
      <c r="P45">
        <v>45.6</v>
      </c>
      <c r="Q45">
        <v>35.5381</v>
      </c>
      <c r="R45">
        <v>0.55210000000000004</v>
      </c>
      <c r="S45">
        <v>36.1</v>
      </c>
      <c r="T45">
        <v>2642.2782999999999</v>
      </c>
      <c r="W45">
        <v>0</v>
      </c>
      <c r="X45">
        <v>0.6976</v>
      </c>
      <c r="Y45">
        <v>12.1</v>
      </c>
      <c r="Z45">
        <v>854</v>
      </c>
      <c r="AA45">
        <v>842</v>
      </c>
      <c r="AB45">
        <v>844</v>
      </c>
      <c r="AC45">
        <v>87</v>
      </c>
      <c r="AD45">
        <v>18.95</v>
      </c>
      <c r="AE45">
        <v>0.44</v>
      </c>
      <c r="AF45">
        <v>982</v>
      </c>
      <c r="AG45">
        <v>-3</v>
      </c>
      <c r="AH45">
        <v>40.463000000000001</v>
      </c>
      <c r="AI45">
        <v>36</v>
      </c>
      <c r="AJ45">
        <v>190.5</v>
      </c>
      <c r="AK45">
        <v>169.5</v>
      </c>
      <c r="AL45">
        <v>4.5999999999999996</v>
      </c>
      <c r="AM45">
        <v>175</v>
      </c>
      <c r="AN45" t="s">
        <v>155</v>
      </c>
      <c r="AO45">
        <v>1</v>
      </c>
      <c r="AP45" s="28">
        <v>0.86229166666666668</v>
      </c>
      <c r="AQ45">
        <v>47.158991</v>
      </c>
      <c r="AR45">
        <v>-88.484174999999993</v>
      </c>
      <c r="AS45">
        <v>307.2</v>
      </c>
      <c r="AT45">
        <v>26</v>
      </c>
      <c r="AU45">
        <v>12</v>
      </c>
      <c r="AV45">
        <v>9</v>
      </c>
      <c r="AW45" t="s">
        <v>218</v>
      </c>
      <c r="AX45">
        <v>2</v>
      </c>
      <c r="AY45">
        <v>1.45</v>
      </c>
      <c r="AZ45">
        <v>3.0249999999999999</v>
      </c>
      <c r="BA45">
        <v>14.686999999999999</v>
      </c>
      <c r="BB45">
        <v>14.42</v>
      </c>
      <c r="BC45">
        <v>0.98</v>
      </c>
      <c r="BD45">
        <v>14.680999999999999</v>
      </c>
      <c r="BE45">
        <v>2775.6089999999999</v>
      </c>
      <c r="BF45">
        <v>203.315</v>
      </c>
      <c r="BG45">
        <v>1.119</v>
      </c>
      <c r="BH45">
        <v>1.7000000000000001E-2</v>
      </c>
      <c r="BI45">
        <v>1.137</v>
      </c>
      <c r="BJ45">
        <v>0.88600000000000001</v>
      </c>
      <c r="BK45">
        <v>1.4E-2</v>
      </c>
      <c r="BL45">
        <v>0.9</v>
      </c>
      <c r="BM45">
        <v>19.975999999999999</v>
      </c>
      <c r="BQ45">
        <v>120.758</v>
      </c>
      <c r="BR45">
        <v>0.470387</v>
      </c>
      <c r="BS45">
        <v>-5</v>
      </c>
      <c r="BT45">
        <v>5.5370000000000003E-3</v>
      </c>
      <c r="BU45">
        <v>11.495082999999999</v>
      </c>
      <c r="BW45" s="4">
        <f t="shared" si="10"/>
        <v>3.0370009285999995</v>
      </c>
      <c r="BX45" t="e">
        <v>#NAME?</v>
      </c>
      <c r="BY45" s="4">
        <f t="shared" si="11"/>
        <v>23619.90507135394</v>
      </c>
      <c r="BZ45" s="4">
        <f t="shared" si="12"/>
        <v>1730.1720089473433</v>
      </c>
      <c r="CA45" s="4">
        <f t="shared" si="13"/>
        <v>7.5396916111813992</v>
      </c>
      <c r="CB45" s="4">
        <f t="shared" si="14"/>
        <v>169.99196345932236</v>
      </c>
    </row>
    <row r="46" spans="1:80" customFormat="1" x14ac:dyDescent="0.25">
      <c r="A46" s="26">
        <v>43530</v>
      </c>
      <c r="B46" s="27">
        <v>0.65381392361111113</v>
      </c>
      <c r="C46">
        <v>13.186</v>
      </c>
      <c r="D46">
        <v>1.8779999999999999</v>
      </c>
      <c r="E46">
        <v>18779.844134999999</v>
      </c>
      <c r="F46">
        <v>74.599999999999994</v>
      </c>
      <c r="G46">
        <v>0.8</v>
      </c>
      <c r="H46">
        <v>2921.4</v>
      </c>
      <c r="J46">
        <v>0.8</v>
      </c>
      <c r="K46">
        <v>0.87009999999999998</v>
      </c>
      <c r="L46">
        <v>11.4727</v>
      </c>
      <c r="M46">
        <v>1.6339999999999999</v>
      </c>
      <c r="N46">
        <v>64.939499999999995</v>
      </c>
      <c r="O46">
        <v>0.69610000000000005</v>
      </c>
      <c r="P46">
        <v>65.599999999999994</v>
      </c>
      <c r="Q46">
        <v>51.398899999999998</v>
      </c>
      <c r="R46">
        <v>0.55089999999999995</v>
      </c>
      <c r="S46">
        <v>51.9</v>
      </c>
      <c r="T46">
        <v>2921.3843999999999</v>
      </c>
      <c r="W46">
        <v>0</v>
      </c>
      <c r="X46">
        <v>0.69610000000000005</v>
      </c>
      <c r="Y46">
        <v>11.9</v>
      </c>
      <c r="Z46">
        <v>856</v>
      </c>
      <c r="AA46">
        <v>843</v>
      </c>
      <c r="AB46">
        <v>846</v>
      </c>
      <c r="AC46">
        <v>87</v>
      </c>
      <c r="AD46">
        <v>18.95</v>
      </c>
      <c r="AE46">
        <v>0.44</v>
      </c>
      <c r="AF46">
        <v>982</v>
      </c>
      <c r="AG46">
        <v>-3</v>
      </c>
      <c r="AH46">
        <v>40</v>
      </c>
      <c r="AI46">
        <v>36</v>
      </c>
      <c r="AJ46">
        <v>190</v>
      </c>
      <c r="AK46">
        <v>169</v>
      </c>
      <c r="AL46">
        <v>4.4000000000000004</v>
      </c>
      <c r="AM46">
        <v>175</v>
      </c>
      <c r="AN46" t="s">
        <v>155</v>
      </c>
      <c r="AO46">
        <v>1</v>
      </c>
      <c r="AP46" s="28">
        <v>0.86230324074074083</v>
      </c>
      <c r="AQ46">
        <v>47.159117999999999</v>
      </c>
      <c r="AR46">
        <v>-88.484178999999997</v>
      </c>
      <c r="AS46">
        <v>307.5</v>
      </c>
      <c r="AT46">
        <v>28.6</v>
      </c>
      <c r="AU46">
        <v>12</v>
      </c>
      <c r="AV46">
        <v>9</v>
      </c>
      <c r="AW46" t="s">
        <v>218</v>
      </c>
      <c r="AX46">
        <v>2</v>
      </c>
      <c r="AY46">
        <v>1.8</v>
      </c>
      <c r="AZ46">
        <v>3.2</v>
      </c>
      <c r="BA46">
        <v>14.686999999999999</v>
      </c>
      <c r="BB46">
        <v>14.21</v>
      </c>
      <c r="BC46">
        <v>0.97</v>
      </c>
      <c r="BD46">
        <v>14.93</v>
      </c>
      <c r="BE46">
        <v>2703.8890000000001</v>
      </c>
      <c r="BF46">
        <v>245.11</v>
      </c>
      <c r="BG46">
        <v>1.603</v>
      </c>
      <c r="BH46">
        <v>1.7000000000000001E-2</v>
      </c>
      <c r="BI46">
        <v>1.62</v>
      </c>
      <c r="BJ46">
        <v>1.2689999999999999</v>
      </c>
      <c r="BK46">
        <v>1.4E-2</v>
      </c>
      <c r="BL46">
        <v>1.282</v>
      </c>
      <c r="BM46">
        <v>21.863800000000001</v>
      </c>
      <c r="BQ46">
        <v>119.283</v>
      </c>
      <c r="BR46">
        <v>0.51225799999999999</v>
      </c>
      <c r="BS46">
        <v>-5</v>
      </c>
      <c r="BT46">
        <v>6.0000000000000001E-3</v>
      </c>
      <c r="BU46">
        <v>12.518305</v>
      </c>
      <c r="BW46" s="4">
        <f t="shared" si="10"/>
        <v>3.3073361809999997</v>
      </c>
      <c r="BX46" t="e">
        <v>#NAME?</v>
      </c>
      <c r="BY46" s="4">
        <f t="shared" si="11"/>
        <v>25057.753751383745</v>
      </c>
      <c r="BZ46" s="4">
        <f t="shared" si="12"/>
        <v>2271.5081950485651</v>
      </c>
      <c r="CA46" s="4">
        <f t="shared" si="13"/>
        <v>11.760205212013497</v>
      </c>
      <c r="CB46" s="4">
        <f t="shared" si="14"/>
        <v>202.6184197907177</v>
      </c>
    </row>
    <row r="47" spans="1:80" customFormat="1" x14ac:dyDescent="0.25">
      <c r="A47" s="26">
        <v>43530</v>
      </c>
      <c r="B47" s="27">
        <v>0.65382549768518516</v>
      </c>
      <c r="C47">
        <v>12.832000000000001</v>
      </c>
      <c r="D47">
        <v>2.3635999999999999</v>
      </c>
      <c r="E47">
        <v>23636.053511999999</v>
      </c>
      <c r="F47">
        <v>98.9</v>
      </c>
      <c r="G47">
        <v>0.8</v>
      </c>
      <c r="H47">
        <v>3092.9</v>
      </c>
      <c r="J47">
        <v>0.8</v>
      </c>
      <c r="K47">
        <v>0.86829999999999996</v>
      </c>
      <c r="L47">
        <v>11.1424</v>
      </c>
      <c r="M47">
        <v>2.0522999999999998</v>
      </c>
      <c r="N47">
        <v>85.844999999999999</v>
      </c>
      <c r="O47">
        <v>0.6946</v>
      </c>
      <c r="P47">
        <v>86.5</v>
      </c>
      <c r="Q47">
        <v>67.974999999999994</v>
      </c>
      <c r="R47">
        <v>0.55000000000000004</v>
      </c>
      <c r="S47">
        <v>68.5</v>
      </c>
      <c r="T47">
        <v>3092.8874000000001</v>
      </c>
      <c r="W47">
        <v>0</v>
      </c>
      <c r="X47">
        <v>0.6946</v>
      </c>
      <c r="Y47">
        <v>11.8</v>
      </c>
      <c r="Z47">
        <v>856</v>
      </c>
      <c r="AA47">
        <v>845</v>
      </c>
      <c r="AB47">
        <v>846</v>
      </c>
      <c r="AC47">
        <v>87.5</v>
      </c>
      <c r="AD47">
        <v>19.07</v>
      </c>
      <c r="AE47">
        <v>0.44</v>
      </c>
      <c r="AF47">
        <v>982</v>
      </c>
      <c r="AG47">
        <v>-3</v>
      </c>
      <c r="AH47">
        <v>40</v>
      </c>
      <c r="AI47">
        <v>36</v>
      </c>
      <c r="AJ47">
        <v>190</v>
      </c>
      <c r="AK47">
        <v>169</v>
      </c>
      <c r="AL47">
        <v>4.3</v>
      </c>
      <c r="AM47">
        <v>175</v>
      </c>
      <c r="AN47" t="s">
        <v>155</v>
      </c>
      <c r="AO47">
        <v>1</v>
      </c>
      <c r="AP47" s="28">
        <v>0.86231481481481476</v>
      </c>
      <c r="AQ47">
        <v>47.159258999999999</v>
      </c>
      <c r="AR47">
        <v>-88.484190999999996</v>
      </c>
      <c r="AS47">
        <v>307.5</v>
      </c>
      <c r="AT47">
        <v>31.7</v>
      </c>
      <c r="AU47">
        <v>12</v>
      </c>
      <c r="AV47">
        <v>9</v>
      </c>
      <c r="AW47" t="s">
        <v>218</v>
      </c>
      <c r="AX47">
        <v>2.0625</v>
      </c>
      <c r="AY47">
        <v>1.7</v>
      </c>
      <c r="AZ47">
        <v>3.1625000000000001</v>
      </c>
      <c r="BA47">
        <v>14.686999999999999</v>
      </c>
      <c r="BB47">
        <v>14.01</v>
      </c>
      <c r="BC47">
        <v>0.95</v>
      </c>
      <c r="BD47">
        <v>15.167999999999999</v>
      </c>
      <c r="BE47">
        <v>2605.5239999999999</v>
      </c>
      <c r="BF47">
        <v>305.447</v>
      </c>
      <c r="BG47">
        <v>2.1019999999999999</v>
      </c>
      <c r="BH47">
        <v>1.7000000000000001E-2</v>
      </c>
      <c r="BI47">
        <v>2.1190000000000002</v>
      </c>
      <c r="BJ47">
        <v>1.665</v>
      </c>
      <c r="BK47">
        <v>1.2999999999999999E-2</v>
      </c>
      <c r="BL47">
        <v>1.6779999999999999</v>
      </c>
      <c r="BM47">
        <v>22.9664</v>
      </c>
      <c r="BQ47">
        <v>118.10599999999999</v>
      </c>
      <c r="BR47">
        <v>0.49205700000000002</v>
      </c>
      <c r="BS47">
        <v>-5</v>
      </c>
      <c r="BT47">
        <v>6.0000000000000001E-3</v>
      </c>
      <c r="BU47">
        <v>12.024642</v>
      </c>
      <c r="BW47" s="4">
        <f t="shared" si="10"/>
        <v>3.1769104163999997</v>
      </c>
      <c r="BX47" t="e">
        <v>#NAME?</v>
      </c>
      <c r="BY47" s="4">
        <f t="shared" si="11"/>
        <v>23193.964206578639</v>
      </c>
      <c r="BZ47" s="4">
        <f t="shared" si="12"/>
        <v>2719.0410777282523</v>
      </c>
      <c r="CA47" s="4">
        <f t="shared" si="13"/>
        <v>14.821567716878999</v>
      </c>
      <c r="CB47" s="4">
        <f t="shared" si="14"/>
        <v>204.44327496272064</v>
      </c>
    </row>
    <row r="48" spans="1:80" customFormat="1" x14ac:dyDescent="0.25">
      <c r="A48" s="26">
        <v>43530</v>
      </c>
      <c r="B48" s="27">
        <v>0.65383707175925931</v>
      </c>
      <c r="C48">
        <v>12.801</v>
      </c>
      <c r="D48">
        <v>2.6960000000000002</v>
      </c>
      <c r="E48">
        <v>26960.057423999999</v>
      </c>
      <c r="F48">
        <v>130.30000000000001</v>
      </c>
      <c r="G48">
        <v>0.8</v>
      </c>
      <c r="H48">
        <v>3503.3</v>
      </c>
      <c r="J48">
        <v>0.7</v>
      </c>
      <c r="K48">
        <v>0.86519999999999997</v>
      </c>
      <c r="L48">
        <v>11.075200000000001</v>
      </c>
      <c r="M48">
        <v>2.3325</v>
      </c>
      <c r="N48">
        <v>112.6939</v>
      </c>
      <c r="O48">
        <v>0.69210000000000005</v>
      </c>
      <c r="P48">
        <v>113.4</v>
      </c>
      <c r="Q48">
        <v>89.268500000000003</v>
      </c>
      <c r="R48">
        <v>0.54830000000000001</v>
      </c>
      <c r="S48">
        <v>89.8</v>
      </c>
      <c r="T48">
        <v>3503.3407000000002</v>
      </c>
      <c r="W48">
        <v>0</v>
      </c>
      <c r="X48">
        <v>0.60560000000000003</v>
      </c>
      <c r="Y48">
        <v>11.8</v>
      </c>
      <c r="Z48">
        <v>857</v>
      </c>
      <c r="AA48">
        <v>845</v>
      </c>
      <c r="AB48">
        <v>846</v>
      </c>
      <c r="AC48">
        <v>88</v>
      </c>
      <c r="AD48">
        <v>19.170000000000002</v>
      </c>
      <c r="AE48">
        <v>0.44</v>
      </c>
      <c r="AF48">
        <v>982</v>
      </c>
      <c r="AG48">
        <v>-3</v>
      </c>
      <c r="AH48">
        <v>40</v>
      </c>
      <c r="AI48">
        <v>36</v>
      </c>
      <c r="AJ48">
        <v>189.5</v>
      </c>
      <c r="AK48">
        <v>169</v>
      </c>
      <c r="AL48">
        <v>4.2</v>
      </c>
      <c r="AM48">
        <v>175</v>
      </c>
      <c r="AN48" t="s">
        <v>155</v>
      </c>
      <c r="AO48">
        <v>1</v>
      </c>
      <c r="AP48" s="28">
        <v>0.86232638888888891</v>
      </c>
      <c r="AQ48">
        <v>47.159410999999999</v>
      </c>
      <c r="AR48">
        <v>-88.484198000000006</v>
      </c>
      <c r="AS48">
        <v>307.60000000000002</v>
      </c>
      <c r="AT48">
        <v>34.700000000000003</v>
      </c>
      <c r="AU48">
        <v>12</v>
      </c>
      <c r="AV48">
        <v>9</v>
      </c>
      <c r="AW48" t="s">
        <v>218</v>
      </c>
      <c r="AX48">
        <v>2.5</v>
      </c>
      <c r="AY48">
        <v>1</v>
      </c>
      <c r="AZ48">
        <v>2.9</v>
      </c>
      <c r="BA48">
        <v>14.686999999999999</v>
      </c>
      <c r="BB48">
        <v>13.68</v>
      </c>
      <c r="BC48">
        <v>0.93</v>
      </c>
      <c r="BD48">
        <v>15.583</v>
      </c>
      <c r="BE48">
        <v>2541.837</v>
      </c>
      <c r="BF48">
        <v>340.72199999999998</v>
      </c>
      <c r="BG48">
        <v>2.7090000000000001</v>
      </c>
      <c r="BH48">
        <v>1.7000000000000001E-2</v>
      </c>
      <c r="BI48">
        <v>2.7250000000000001</v>
      </c>
      <c r="BJ48">
        <v>2.1459999999999999</v>
      </c>
      <c r="BK48">
        <v>1.2999999999999999E-2</v>
      </c>
      <c r="BL48">
        <v>2.1589999999999998</v>
      </c>
      <c r="BM48">
        <v>25.532399999999999</v>
      </c>
      <c r="BQ48">
        <v>101.065</v>
      </c>
      <c r="BR48">
        <v>0.430954</v>
      </c>
      <c r="BS48">
        <v>-5</v>
      </c>
      <c r="BT48">
        <v>6.5370000000000003E-3</v>
      </c>
      <c r="BU48">
        <v>10.531438</v>
      </c>
      <c r="BW48" s="4">
        <f t="shared" si="10"/>
        <v>2.7824059195999999</v>
      </c>
      <c r="BX48" t="e">
        <v>#NAME?</v>
      </c>
      <c r="BY48" s="4">
        <f t="shared" si="11"/>
        <v>19817.23785061992</v>
      </c>
      <c r="BZ48" s="4">
        <f t="shared" si="12"/>
        <v>2656.4130252801106</v>
      </c>
      <c r="CA48" s="4">
        <f t="shared" si="13"/>
        <v>16.731124941304397</v>
      </c>
      <c r="CB48" s="4">
        <f t="shared" si="14"/>
        <v>199.06140468376535</v>
      </c>
    </row>
    <row r="49" spans="1:80" customFormat="1" x14ac:dyDescent="0.25">
      <c r="A49" s="26">
        <v>43530</v>
      </c>
      <c r="B49" s="27">
        <v>0.65384864583333335</v>
      </c>
      <c r="C49">
        <v>12.818</v>
      </c>
      <c r="D49">
        <v>2.5966999999999998</v>
      </c>
      <c r="E49">
        <v>25966.544822</v>
      </c>
      <c r="F49">
        <v>153.6</v>
      </c>
      <c r="G49">
        <v>0.8</v>
      </c>
      <c r="H49">
        <v>3767.9</v>
      </c>
      <c r="J49">
        <v>0.64</v>
      </c>
      <c r="K49">
        <v>0.86570000000000003</v>
      </c>
      <c r="L49">
        <v>11.0959</v>
      </c>
      <c r="M49">
        <v>2.2477999999999998</v>
      </c>
      <c r="N49">
        <v>132.93870000000001</v>
      </c>
      <c r="O49">
        <v>0.6925</v>
      </c>
      <c r="P49">
        <v>133.6</v>
      </c>
      <c r="Q49">
        <v>105.3051</v>
      </c>
      <c r="R49">
        <v>0.54859999999999998</v>
      </c>
      <c r="S49">
        <v>105.9</v>
      </c>
      <c r="T49">
        <v>3767.8685999999998</v>
      </c>
      <c r="W49">
        <v>0</v>
      </c>
      <c r="X49">
        <v>0.55289999999999995</v>
      </c>
      <c r="Y49">
        <v>11.8</v>
      </c>
      <c r="Z49">
        <v>856</v>
      </c>
      <c r="AA49">
        <v>844</v>
      </c>
      <c r="AB49">
        <v>845</v>
      </c>
      <c r="AC49">
        <v>88</v>
      </c>
      <c r="AD49">
        <v>19.170000000000002</v>
      </c>
      <c r="AE49">
        <v>0.44</v>
      </c>
      <c r="AF49">
        <v>982</v>
      </c>
      <c r="AG49">
        <v>-3</v>
      </c>
      <c r="AH49">
        <v>40</v>
      </c>
      <c r="AI49">
        <v>36</v>
      </c>
      <c r="AJ49">
        <v>189</v>
      </c>
      <c r="AK49">
        <v>169</v>
      </c>
      <c r="AL49">
        <v>4.2</v>
      </c>
      <c r="AM49">
        <v>174.7</v>
      </c>
      <c r="AN49" t="s">
        <v>155</v>
      </c>
      <c r="AO49">
        <v>1</v>
      </c>
      <c r="AP49" s="28">
        <v>0.86233796296296295</v>
      </c>
      <c r="AQ49">
        <v>47.159567000000003</v>
      </c>
      <c r="AR49">
        <v>-88.484206</v>
      </c>
      <c r="AS49">
        <v>307.89999999999998</v>
      </c>
      <c r="AT49">
        <v>36.9</v>
      </c>
      <c r="AU49">
        <v>12</v>
      </c>
      <c r="AV49">
        <v>8</v>
      </c>
      <c r="AW49" t="s">
        <v>243</v>
      </c>
      <c r="AX49">
        <v>2.5124119999999999</v>
      </c>
      <c r="AY49">
        <v>1.0248250000000001</v>
      </c>
      <c r="AZ49">
        <v>2.9248249999999998</v>
      </c>
      <c r="BA49">
        <v>14.686999999999999</v>
      </c>
      <c r="BB49">
        <v>13.73</v>
      </c>
      <c r="BC49">
        <v>0.93</v>
      </c>
      <c r="BD49">
        <v>15.518000000000001</v>
      </c>
      <c r="BE49">
        <v>2553.5770000000002</v>
      </c>
      <c r="BF49">
        <v>329.25299999999999</v>
      </c>
      <c r="BG49">
        <v>3.2040000000000002</v>
      </c>
      <c r="BH49">
        <v>1.7000000000000001E-2</v>
      </c>
      <c r="BI49">
        <v>3.2210000000000001</v>
      </c>
      <c r="BJ49">
        <v>2.5379999999999998</v>
      </c>
      <c r="BK49">
        <v>1.2999999999999999E-2</v>
      </c>
      <c r="BL49">
        <v>2.5510000000000002</v>
      </c>
      <c r="BM49">
        <v>27.535699999999999</v>
      </c>
      <c r="BQ49">
        <v>92.525999999999996</v>
      </c>
      <c r="BR49">
        <v>0.37439099999999997</v>
      </c>
      <c r="BS49">
        <v>-5</v>
      </c>
      <c r="BT49">
        <v>5.9259999999999998E-3</v>
      </c>
      <c r="BU49">
        <v>9.1491799999999994</v>
      </c>
      <c r="BW49" s="4">
        <f t="shared" si="10"/>
        <v>2.417213356</v>
      </c>
      <c r="BX49" t="e">
        <v>#NAME?</v>
      </c>
      <c r="BY49" s="4">
        <f t="shared" si="11"/>
        <v>17295.729297161455</v>
      </c>
      <c r="BZ49" s="4">
        <f t="shared" si="12"/>
        <v>2230.0759907683614</v>
      </c>
      <c r="CA49" s="4">
        <f t="shared" si="13"/>
        <v>17.190224127251998</v>
      </c>
      <c r="CB49" s="4">
        <f t="shared" si="14"/>
        <v>186.50309475995778</v>
      </c>
    </row>
    <row r="50" spans="1:80" customFormat="1" x14ac:dyDescent="0.25">
      <c r="A50" s="26">
        <v>43530</v>
      </c>
      <c r="B50" s="27">
        <v>0.65386021990740739</v>
      </c>
      <c r="C50">
        <v>12.996</v>
      </c>
      <c r="D50">
        <v>1.9892000000000001</v>
      </c>
      <c r="E50">
        <v>19892.019154000001</v>
      </c>
      <c r="F50">
        <v>171.9</v>
      </c>
      <c r="G50">
        <v>0.8</v>
      </c>
      <c r="H50">
        <v>3457.4</v>
      </c>
      <c r="J50">
        <v>0.57999999999999996</v>
      </c>
      <c r="K50">
        <v>0.86990000000000001</v>
      </c>
      <c r="L50">
        <v>11.3056</v>
      </c>
      <c r="M50">
        <v>1.7304999999999999</v>
      </c>
      <c r="N50">
        <v>149.54669999999999</v>
      </c>
      <c r="O50">
        <v>0.69589999999999996</v>
      </c>
      <c r="P50">
        <v>150.19999999999999</v>
      </c>
      <c r="Q50">
        <v>118.4609</v>
      </c>
      <c r="R50">
        <v>0.55130000000000001</v>
      </c>
      <c r="S50">
        <v>119</v>
      </c>
      <c r="T50">
        <v>3457.3798000000002</v>
      </c>
      <c r="W50">
        <v>0</v>
      </c>
      <c r="X50">
        <v>0.50860000000000005</v>
      </c>
      <c r="Y50">
        <v>11.8</v>
      </c>
      <c r="Z50">
        <v>855</v>
      </c>
      <c r="AA50">
        <v>844</v>
      </c>
      <c r="AB50">
        <v>844</v>
      </c>
      <c r="AC50">
        <v>88</v>
      </c>
      <c r="AD50">
        <v>19.170000000000002</v>
      </c>
      <c r="AE50">
        <v>0.44</v>
      </c>
      <c r="AF50">
        <v>982</v>
      </c>
      <c r="AG50">
        <v>-3</v>
      </c>
      <c r="AH50">
        <v>40</v>
      </c>
      <c r="AI50">
        <v>36</v>
      </c>
      <c r="AJ50">
        <v>189</v>
      </c>
      <c r="AK50">
        <v>169</v>
      </c>
      <c r="AL50">
        <v>4.0999999999999996</v>
      </c>
      <c r="AM50">
        <v>174.4</v>
      </c>
      <c r="AN50" t="s">
        <v>155</v>
      </c>
      <c r="AO50">
        <v>2</v>
      </c>
      <c r="AP50" s="28">
        <v>0.86234953703703709</v>
      </c>
      <c r="AQ50">
        <v>47.159723999999997</v>
      </c>
      <c r="AR50">
        <v>-88.484217000000001</v>
      </c>
      <c r="AS50">
        <v>309.10000000000002</v>
      </c>
      <c r="AT50">
        <v>37.6</v>
      </c>
      <c r="AU50">
        <v>12</v>
      </c>
      <c r="AV50">
        <v>8</v>
      </c>
      <c r="AW50" t="s">
        <v>243</v>
      </c>
      <c r="AX50">
        <v>2.6</v>
      </c>
      <c r="AY50">
        <v>1.2250000000000001</v>
      </c>
      <c r="AZ50">
        <v>3.1124999999999998</v>
      </c>
      <c r="BA50">
        <v>14.686999999999999</v>
      </c>
      <c r="BB50">
        <v>14.2</v>
      </c>
      <c r="BC50">
        <v>0.97</v>
      </c>
      <c r="BD50">
        <v>14.952</v>
      </c>
      <c r="BE50">
        <v>2667.9119999999998</v>
      </c>
      <c r="BF50">
        <v>259.90600000000001</v>
      </c>
      <c r="BG50">
        <v>3.6960000000000002</v>
      </c>
      <c r="BH50">
        <v>1.7000000000000001E-2</v>
      </c>
      <c r="BI50">
        <v>3.7130000000000001</v>
      </c>
      <c r="BJ50">
        <v>2.927</v>
      </c>
      <c r="BK50">
        <v>1.4E-2</v>
      </c>
      <c r="BL50">
        <v>2.9409999999999998</v>
      </c>
      <c r="BM50">
        <v>25.908200000000001</v>
      </c>
      <c r="BQ50">
        <v>87.263000000000005</v>
      </c>
      <c r="BR50">
        <v>0.34209299999999998</v>
      </c>
      <c r="BS50">
        <v>-5</v>
      </c>
      <c r="BT50">
        <v>5.5370000000000003E-3</v>
      </c>
      <c r="BU50">
        <v>8.3598970000000001</v>
      </c>
      <c r="BW50" s="4">
        <f t="shared" si="10"/>
        <v>2.2086847873999997</v>
      </c>
      <c r="BX50" t="e">
        <v>#NAME?</v>
      </c>
      <c r="BY50" s="4">
        <f t="shared" si="11"/>
        <v>16511.258489404878</v>
      </c>
      <c r="BZ50" s="4">
        <f t="shared" si="12"/>
        <v>1608.5145045815846</v>
      </c>
      <c r="CA50" s="4">
        <f t="shared" si="13"/>
        <v>18.114710529615699</v>
      </c>
      <c r="CB50" s="4">
        <f t="shared" si="14"/>
        <v>160.34149072203263</v>
      </c>
    </row>
    <row r="51" spans="1:80" customFormat="1" x14ac:dyDescent="0.25">
      <c r="A51" s="26">
        <v>43530</v>
      </c>
      <c r="B51" s="27">
        <v>0.65387179398148143</v>
      </c>
      <c r="C51">
        <v>13.039</v>
      </c>
      <c r="D51">
        <v>1.8255999999999999</v>
      </c>
      <c r="E51">
        <v>18255.945729999999</v>
      </c>
      <c r="F51">
        <v>187.1</v>
      </c>
      <c r="G51">
        <v>0.8</v>
      </c>
      <c r="H51">
        <v>3005.3</v>
      </c>
      <c r="J51">
        <v>0.5</v>
      </c>
      <c r="K51">
        <v>0.87139999999999995</v>
      </c>
      <c r="L51">
        <v>11.362299999999999</v>
      </c>
      <c r="M51">
        <v>1.5909</v>
      </c>
      <c r="N51">
        <v>163.0163</v>
      </c>
      <c r="O51">
        <v>0.69720000000000004</v>
      </c>
      <c r="P51">
        <v>163.69999999999999</v>
      </c>
      <c r="Q51">
        <v>129.13059999999999</v>
      </c>
      <c r="R51">
        <v>0.55220000000000002</v>
      </c>
      <c r="S51">
        <v>129.69999999999999</v>
      </c>
      <c r="T51">
        <v>3005.3415</v>
      </c>
      <c r="W51">
        <v>0</v>
      </c>
      <c r="X51">
        <v>0.43569999999999998</v>
      </c>
      <c r="Y51">
        <v>11.8</v>
      </c>
      <c r="Z51">
        <v>856</v>
      </c>
      <c r="AA51">
        <v>843</v>
      </c>
      <c r="AB51">
        <v>844</v>
      </c>
      <c r="AC51">
        <v>88</v>
      </c>
      <c r="AD51">
        <v>19.170000000000002</v>
      </c>
      <c r="AE51">
        <v>0.44</v>
      </c>
      <c r="AF51">
        <v>982</v>
      </c>
      <c r="AG51">
        <v>-3</v>
      </c>
      <c r="AH51">
        <v>40</v>
      </c>
      <c r="AI51">
        <v>36</v>
      </c>
      <c r="AJ51">
        <v>189</v>
      </c>
      <c r="AK51">
        <v>168.5</v>
      </c>
      <c r="AL51">
        <v>4.0999999999999996</v>
      </c>
      <c r="AM51">
        <v>174</v>
      </c>
      <c r="AN51" t="s">
        <v>155</v>
      </c>
      <c r="AO51">
        <v>2</v>
      </c>
      <c r="AP51" s="28">
        <v>0.86236111111111102</v>
      </c>
      <c r="AQ51">
        <v>47.159875999999997</v>
      </c>
      <c r="AR51">
        <v>-88.484221000000005</v>
      </c>
      <c r="AS51">
        <v>309.89999999999998</v>
      </c>
      <c r="AT51">
        <v>37.799999999999997</v>
      </c>
      <c r="AU51">
        <v>12</v>
      </c>
      <c r="AV51">
        <v>9</v>
      </c>
      <c r="AW51" t="s">
        <v>244</v>
      </c>
      <c r="AX51">
        <v>2.6124999999999998</v>
      </c>
      <c r="AY51">
        <v>1.35</v>
      </c>
      <c r="AZ51">
        <v>3.2124999999999999</v>
      </c>
      <c r="BA51">
        <v>14.686999999999999</v>
      </c>
      <c r="BB51">
        <v>14.38</v>
      </c>
      <c r="BC51">
        <v>0.98</v>
      </c>
      <c r="BD51">
        <v>14.753</v>
      </c>
      <c r="BE51">
        <v>2707.2849999999999</v>
      </c>
      <c r="BF51">
        <v>241.26</v>
      </c>
      <c r="BG51">
        <v>4.0679999999999996</v>
      </c>
      <c r="BH51">
        <v>1.7000000000000001E-2</v>
      </c>
      <c r="BI51">
        <v>4.085</v>
      </c>
      <c r="BJ51">
        <v>3.222</v>
      </c>
      <c r="BK51">
        <v>1.4E-2</v>
      </c>
      <c r="BL51">
        <v>3.2360000000000002</v>
      </c>
      <c r="BM51">
        <v>22.739100000000001</v>
      </c>
      <c r="BQ51">
        <v>75.486999999999995</v>
      </c>
      <c r="BR51">
        <v>0.29457699999999998</v>
      </c>
      <c r="BS51">
        <v>-5</v>
      </c>
      <c r="BT51">
        <v>6.0000000000000001E-3</v>
      </c>
      <c r="BU51">
        <v>7.1987249999999996</v>
      </c>
      <c r="BW51" s="4">
        <f t="shared" si="10"/>
        <v>1.9019031449999999</v>
      </c>
      <c r="BX51" t="e">
        <v>#NAME?</v>
      </c>
      <c r="BY51" s="4">
        <f t="shared" si="11"/>
        <v>14427.706856665984</v>
      </c>
      <c r="BZ51" s="4">
        <f t="shared" si="12"/>
        <v>1285.7266805080499</v>
      </c>
      <c r="CA51" s="4">
        <f t="shared" si="13"/>
        <v>17.170734330584999</v>
      </c>
      <c r="CB51" s="4">
        <f t="shared" si="14"/>
        <v>121.18157821744423</v>
      </c>
    </row>
    <row r="52" spans="1:80" customFormat="1" x14ac:dyDescent="0.25">
      <c r="A52" s="26">
        <v>43530</v>
      </c>
      <c r="B52" s="27">
        <v>0.65388336805555558</v>
      </c>
      <c r="C52">
        <v>13.013999999999999</v>
      </c>
      <c r="D52">
        <v>1.7212000000000001</v>
      </c>
      <c r="E52">
        <v>17211.536502999999</v>
      </c>
      <c r="F52">
        <v>195.6</v>
      </c>
      <c r="G52">
        <v>0.8</v>
      </c>
      <c r="H52">
        <v>2391.3000000000002</v>
      </c>
      <c r="J52">
        <v>0.4</v>
      </c>
      <c r="K52">
        <v>0.87309999999999999</v>
      </c>
      <c r="L52">
        <v>11.3622</v>
      </c>
      <c r="M52">
        <v>1.5026999999999999</v>
      </c>
      <c r="N52">
        <v>170.7679</v>
      </c>
      <c r="O52">
        <v>0.69850000000000001</v>
      </c>
      <c r="P52">
        <v>171.5</v>
      </c>
      <c r="Q52">
        <v>135.27090000000001</v>
      </c>
      <c r="R52">
        <v>0.55330000000000001</v>
      </c>
      <c r="S52">
        <v>135.80000000000001</v>
      </c>
      <c r="T52">
        <v>2391.2563</v>
      </c>
      <c r="W52">
        <v>0</v>
      </c>
      <c r="X52">
        <v>0.34920000000000001</v>
      </c>
      <c r="Y52">
        <v>11.8</v>
      </c>
      <c r="Z52">
        <v>855</v>
      </c>
      <c r="AA52">
        <v>842</v>
      </c>
      <c r="AB52">
        <v>844</v>
      </c>
      <c r="AC52">
        <v>88</v>
      </c>
      <c r="AD52">
        <v>19.170000000000002</v>
      </c>
      <c r="AE52">
        <v>0.44</v>
      </c>
      <c r="AF52">
        <v>982</v>
      </c>
      <c r="AG52">
        <v>-3</v>
      </c>
      <c r="AH52">
        <v>40</v>
      </c>
      <c r="AI52">
        <v>36</v>
      </c>
      <c r="AJ52">
        <v>189</v>
      </c>
      <c r="AK52">
        <v>168</v>
      </c>
      <c r="AL52">
        <v>4.0999999999999996</v>
      </c>
      <c r="AM52">
        <v>174</v>
      </c>
      <c r="AN52" t="s">
        <v>155</v>
      </c>
      <c r="AO52">
        <v>2</v>
      </c>
      <c r="AP52" s="28">
        <v>0.86237268518518517</v>
      </c>
      <c r="AQ52">
        <v>47.160021</v>
      </c>
      <c r="AR52">
        <v>-88.484224999999995</v>
      </c>
      <c r="AS52">
        <v>310.60000000000002</v>
      </c>
      <c r="AT52">
        <v>36.9</v>
      </c>
      <c r="AU52">
        <v>12</v>
      </c>
      <c r="AV52">
        <v>10</v>
      </c>
      <c r="AW52" t="s">
        <v>239</v>
      </c>
      <c r="AX52">
        <v>2.7124999999999999</v>
      </c>
      <c r="AY52">
        <v>1</v>
      </c>
      <c r="AZ52">
        <v>3.3</v>
      </c>
      <c r="BA52">
        <v>14.686999999999999</v>
      </c>
      <c r="BB52">
        <v>14.57</v>
      </c>
      <c r="BC52">
        <v>0.99</v>
      </c>
      <c r="BD52">
        <v>14.534000000000001</v>
      </c>
      <c r="BE52">
        <v>2738.277</v>
      </c>
      <c r="BF52">
        <v>230.50299999999999</v>
      </c>
      <c r="BG52">
        <v>4.3099999999999996</v>
      </c>
      <c r="BH52">
        <v>1.7999999999999999E-2</v>
      </c>
      <c r="BI52">
        <v>4.327</v>
      </c>
      <c r="BJ52">
        <v>3.4140000000000001</v>
      </c>
      <c r="BK52">
        <v>1.4E-2</v>
      </c>
      <c r="BL52">
        <v>3.4279999999999999</v>
      </c>
      <c r="BM52">
        <v>18.3001</v>
      </c>
      <c r="BQ52">
        <v>61.198</v>
      </c>
      <c r="BR52">
        <v>0.22255800000000001</v>
      </c>
      <c r="BS52">
        <v>-5</v>
      </c>
      <c r="BT52">
        <v>6.0000000000000001E-3</v>
      </c>
      <c r="BU52">
        <v>5.4387610000000004</v>
      </c>
      <c r="BW52" s="4">
        <f t="shared" si="10"/>
        <v>1.4369206562000001</v>
      </c>
      <c r="BX52" t="e">
        <v>#NAME?</v>
      </c>
      <c r="BY52" s="4">
        <f t="shared" si="11"/>
        <v>11025.16512479622</v>
      </c>
      <c r="BZ52" s="4">
        <f t="shared" si="12"/>
        <v>928.0776330374548</v>
      </c>
      <c r="CA52" s="4">
        <f t="shared" si="13"/>
        <v>13.745838618976201</v>
      </c>
      <c r="CB52" s="4">
        <f t="shared" si="14"/>
        <v>73.681962891366823</v>
      </c>
    </row>
    <row r="53" spans="1:80" customFormat="1" x14ac:dyDescent="0.25">
      <c r="A53" s="26">
        <v>43530</v>
      </c>
      <c r="B53" s="27">
        <v>0.65389494212962962</v>
      </c>
      <c r="C53">
        <v>12.888</v>
      </c>
      <c r="D53">
        <v>2.0308999999999999</v>
      </c>
      <c r="E53">
        <v>20309.314616</v>
      </c>
      <c r="F53">
        <v>200.1</v>
      </c>
      <c r="G53">
        <v>0.8</v>
      </c>
      <c r="H53">
        <v>1431.8</v>
      </c>
      <c r="J53">
        <v>0.4</v>
      </c>
      <c r="K53">
        <v>0.87219999999999998</v>
      </c>
      <c r="L53">
        <v>11.241400000000001</v>
      </c>
      <c r="M53">
        <v>1.7715000000000001</v>
      </c>
      <c r="N53">
        <v>174.55670000000001</v>
      </c>
      <c r="O53">
        <v>0.69779999999999998</v>
      </c>
      <c r="P53">
        <v>175.3</v>
      </c>
      <c r="Q53">
        <v>138.27209999999999</v>
      </c>
      <c r="R53">
        <v>0.55269999999999997</v>
      </c>
      <c r="S53">
        <v>138.80000000000001</v>
      </c>
      <c r="T53">
        <v>1431.8164999999999</v>
      </c>
      <c r="W53">
        <v>0</v>
      </c>
      <c r="X53">
        <v>0.34889999999999999</v>
      </c>
      <c r="Y53">
        <v>11.8</v>
      </c>
      <c r="Z53">
        <v>855</v>
      </c>
      <c r="AA53">
        <v>842</v>
      </c>
      <c r="AB53">
        <v>846</v>
      </c>
      <c r="AC53">
        <v>88</v>
      </c>
      <c r="AD53">
        <v>19.170000000000002</v>
      </c>
      <c r="AE53">
        <v>0.44</v>
      </c>
      <c r="AF53">
        <v>982</v>
      </c>
      <c r="AG53">
        <v>-3</v>
      </c>
      <c r="AH53">
        <v>39.463000000000001</v>
      </c>
      <c r="AI53">
        <v>36</v>
      </c>
      <c r="AJ53">
        <v>189</v>
      </c>
      <c r="AK53">
        <v>168</v>
      </c>
      <c r="AL53">
        <v>4.0999999999999996</v>
      </c>
      <c r="AM53">
        <v>174</v>
      </c>
      <c r="AN53" t="s">
        <v>155</v>
      </c>
      <c r="AO53">
        <v>2</v>
      </c>
      <c r="AP53" s="28">
        <v>0.86238425925925932</v>
      </c>
      <c r="AQ53">
        <v>47.160159999999998</v>
      </c>
      <c r="AR53">
        <v>-88.484226000000007</v>
      </c>
      <c r="AS53">
        <v>311.10000000000002</v>
      </c>
      <c r="AT53">
        <v>35.700000000000003</v>
      </c>
      <c r="AU53">
        <v>12</v>
      </c>
      <c r="AV53">
        <v>10</v>
      </c>
      <c r="AW53" t="s">
        <v>239</v>
      </c>
      <c r="AX53">
        <v>2.65</v>
      </c>
      <c r="AY53">
        <v>1.0249999999999999</v>
      </c>
      <c r="AZ53">
        <v>3.3</v>
      </c>
      <c r="BA53">
        <v>14.686999999999999</v>
      </c>
      <c r="BB53">
        <v>14.47</v>
      </c>
      <c r="BC53">
        <v>0.99</v>
      </c>
      <c r="BD53">
        <v>14.647</v>
      </c>
      <c r="BE53">
        <v>2698.4169999999999</v>
      </c>
      <c r="BF53">
        <v>270.64400000000001</v>
      </c>
      <c r="BG53">
        <v>4.3879999999999999</v>
      </c>
      <c r="BH53">
        <v>1.7999999999999999E-2</v>
      </c>
      <c r="BI53">
        <v>4.4050000000000002</v>
      </c>
      <c r="BJ53">
        <v>3.476</v>
      </c>
      <c r="BK53">
        <v>1.4E-2</v>
      </c>
      <c r="BL53">
        <v>3.49</v>
      </c>
      <c r="BM53">
        <v>10.914099999999999</v>
      </c>
      <c r="BQ53">
        <v>60.895000000000003</v>
      </c>
      <c r="BR53">
        <v>0.18072299999999999</v>
      </c>
      <c r="BS53">
        <v>-5</v>
      </c>
      <c r="BT53">
        <v>6.0000000000000001E-3</v>
      </c>
      <c r="BU53">
        <v>4.4164190000000003</v>
      </c>
      <c r="BW53" s="4">
        <f t="shared" si="10"/>
        <v>1.1668178998000001</v>
      </c>
      <c r="BX53" t="e">
        <v>#NAME?</v>
      </c>
      <c r="BY53" s="4">
        <f t="shared" si="11"/>
        <v>8822.4068824876376</v>
      </c>
      <c r="BZ53" s="4">
        <f t="shared" si="12"/>
        <v>884.86378802979084</v>
      </c>
      <c r="CA53" s="4">
        <f t="shared" si="13"/>
        <v>11.3646950502932</v>
      </c>
      <c r="CB53" s="4">
        <f t="shared" si="14"/>
        <v>35.683376941428371</v>
      </c>
    </row>
    <row r="54" spans="1:80" customFormat="1" x14ac:dyDescent="0.25">
      <c r="A54" s="26">
        <v>43530</v>
      </c>
      <c r="B54" s="27">
        <v>0.65390651620370377</v>
      </c>
      <c r="C54">
        <v>12.416</v>
      </c>
      <c r="D54">
        <v>2.3858999999999999</v>
      </c>
      <c r="E54">
        <v>23859.46932</v>
      </c>
      <c r="F54">
        <v>199.1</v>
      </c>
      <c r="G54">
        <v>0.8</v>
      </c>
      <c r="H54">
        <v>930.1</v>
      </c>
      <c r="J54">
        <v>0.4</v>
      </c>
      <c r="K54">
        <v>0.87319999999999998</v>
      </c>
      <c r="L54">
        <v>10.841900000000001</v>
      </c>
      <c r="M54">
        <v>2.0834000000000001</v>
      </c>
      <c r="N54">
        <v>173.84719999999999</v>
      </c>
      <c r="O54">
        <v>0.6986</v>
      </c>
      <c r="P54">
        <v>174.5</v>
      </c>
      <c r="Q54">
        <v>137.71010000000001</v>
      </c>
      <c r="R54">
        <v>0.55330000000000001</v>
      </c>
      <c r="S54">
        <v>138.30000000000001</v>
      </c>
      <c r="T54">
        <v>930.07849999999996</v>
      </c>
      <c r="W54">
        <v>0</v>
      </c>
      <c r="X54">
        <v>0.3493</v>
      </c>
      <c r="Y54">
        <v>11.9</v>
      </c>
      <c r="Z54">
        <v>855</v>
      </c>
      <c r="AA54">
        <v>843</v>
      </c>
      <c r="AB54">
        <v>847</v>
      </c>
      <c r="AC54">
        <v>88</v>
      </c>
      <c r="AD54">
        <v>19.170000000000002</v>
      </c>
      <c r="AE54">
        <v>0.44</v>
      </c>
      <c r="AF54">
        <v>982</v>
      </c>
      <c r="AG54">
        <v>-3</v>
      </c>
      <c r="AH54">
        <v>39.536999999999999</v>
      </c>
      <c r="AI54">
        <v>36</v>
      </c>
      <c r="AJ54">
        <v>189</v>
      </c>
      <c r="AK54">
        <v>168</v>
      </c>
      <c r="AL54">
        <v>4.2</v>
      </c>
      <c r="AM54">
        <v>174</v>
      </c>
      <c r="AN54" t="s">
        <v>155</v>
      </c>
      <c r="AO54">
        <v>2</v>
      </c>
      <c r="AP54" s="28">
        <v>0.86239583333333336</v>
      </c>
      <c r="AQ54">
        <v>47.160293000000003</v>
      </c>
      <c r="AR54">
        <v>-88.484210000000004</v>
      </c>
      <c r="AS54">
        <v>311.39999999999998</v>
      </c>
      <c r="AT54">
        <v>34.5</v>
      </c>
      <c r="AU54">
        <v>12</v>
      </c>
      <c r="AV54">
        <v>10</v>
      </c>
      <c r="AW54" t="s">
        <v>239</v>
      </c>
      <c r="AX54">
        <v>1.5874999999999999</v>
      </c>
      <c r="AY54">
        <v>1.2250000000000001</v>
      </c>
      <c r="AZ54">
        <v>3.3125</v>
      </c>
      <c r="BA54">
        <v>14.686999999999999</v>
      </c>
      <c r="BB54">
        <v>14.58</v>
      </c>
      <c r="BC54">
        <v>0.99</v>
      </c>
      <c r="BD54">
        <v>14.523</v>
      </c>
      <c r="BE54">
        <v>2630.1289999999999</v>
      </c>
      <c r="BF54">
        <v>321.67599999999999</v>
      </c>
      <c r="BG54">
        <v>4.4160000000000004</v>
      </c>
      <c r="BH54">
        <v>1.7999999999999999E-2</v>
      </c>
      <c r="BI54">
        <v>4.4340000000000002</v>
      </c>
      <c r="BJ54">
        <v>3.4980000000000002</v>
      </c>
      <c r="BK54">
        <v>1.4E-2</v>
      </c>
      <c r="BL54">
        <v>3.512</v>
      </c>
      <c r="BM54">
        <v>7.1647999999999996</v>
      </c>
      <c r="BQ54">
        <v>61.607999999999997</v>
      </c>
      <c r="BR54">
        <v>0.20214599999999999</v>
      </c>
      <c r="BS54">
        <v>-5</v>
      </c>
      <c r="BT54">
        <v>5.463E-3</v>
      </c>
      <c r="BU54">
        <v>4.9399430000000004</v>
      </c>
      <c r="BW54" s="4">
        <f t="shared" si="10"/>
        <v>1.3051329406000001</v>
      </c>
      <c r="BX54" t="e">
        <v>#NAME?</v>
      </c>
      <c r="BY54" s="4">
        <f t="shared" si="11"/>
        <v>9618.4864397615747</v>
      </c>
      <c r="BZ54" s="4">
        <f t="shared" si="12"/>
        <v>1176.3819356376605</v>
      </c>
      <c r="CA54" s="4">
        <f t="shared" si="13"/>
        <v>12.792325230544201</v>
      </c>
      <c r="CB54" s="4">
        <f t="shared" si="14"/>
        <v>26.201958779817922</v>
      </c>
    </row>
    <row r="55" spans="1:80" customFormat="1" x14ac:dyDescent="0.25">
      <c r="A55" s="26">
        <v>43530</v>
      </c>
      <c r="B55" s="27">
        <v>0.65391809027777781</v>
      </c>
      <c r="C55">
        <v>12.823</v>
      </c>
      <c r="D55">
        <v>2.3414000000000001</v>
      </c>
      <c r="E55">
        <v>23413.913404999999</v>
      </c>
      <c r="F55">
        <v>185.2</v>
      </c>
      <c r="G55">
        <v>0.8</v>
      </c>
      <c r="H55">
        <v>912.7</v>
      </c>
      <c r="J55">
        <v>0.4</v>
      </c>
      <c r="K55">
        <v>0.87050000000000005</v>
      </c>
      <c r="L55">
        <v>11.162699999999999</v>
      </c>
      <c r="M55">
        <v>2.0383</v>
      </c>
      <c r="N55">
        <v>161.20740000000001</v>
      </c>
      <c r="O55">
        <v>0.69640000000000002</v>
      </c>
      <c r="P55">
        <v>161.9</v>
      </c>
      <c r="Q55">
        <v>127.6977</v>
      </c>
      <c r="R55">
        <v>0.55169999999999997</v>
      </c>
      <c r="S55">
        <v>128.19999999999999</v>
      </c>
      <c r="T55">
        <v>912.73320000000001</v>
      </c>
      <c r="W55">
        <v>0</v>
      </c>
      <c r="X55">
        <v>0.34820000000000001</v>
      </c>
      <c r="Y55">
        <v>11.8</v>
      </c>
      <c r="Z55">
        <v>854</v>
      </c>
      <c r="AA55">
        <v>843</v>
      </c>
      <c r="AB55">
        <v>846</v>
      </c>
      <c r="AC55">
        <v>88</v>
      </c>
      <c r="AD55">
        <v>19.170000000000002</v>
      </c>
      <c r="AE55">
        <v>0.44</v>
      </c>
      <c r="AF55">
        <v>982</v>
      </c>
      <c r="AG55">
        <v>-3</v>
      </c>
      <c r="AH55">
        <v>39.463000000000001</v>
      </c>
      <c r="AI55">
        <v>36</v>
      </c>
      <c r="AJ55">
        <v>189</v>
      </c>
      <c r="AK55">
        <v>168</v>
      </c>
      <c r="AL55">
        <v>4.2</v>
      </c>
      <c r="AM55">
        <v>174</v>
      </c>
      <c r="AN55" t="s">
        <v>155</v>
      </c>
      <c r="AO55">
        <v>2</v>
      </c>
      <c r="AP55" s="28">
        <v>0.8624074074074074</v>
      </c>
      <c r="AQ55">
        <v>47.160409999999999</v>
      </c>
      <c r="AR55">
        <v>-88.484183000000002</v>
      </c>
      <c r="AS55">
        <v>311.8</v>
      </c>
      <c r="AT55">
        <v>31.7</v>
      </c>
      <c r="AU55">
        <v>12</v>
      </c>
      <c r="AV55">
        <v>10</v>
      </c>
      <c r="AW55" t="s">
        <v>239</v>
      </c>
      <c r="AX55">
        <v>1.5</v>
      </c>
      <c r="AY55">
        <v>1.425</v>
      </c>
      <c r="AZ55">
        <v>3.4</v>
      </c>
      <c r="BA55">
        <v>14.686999999999999</v>
      </c>
      <c r="BB55">
        <v>14.27</v>
      </c>
      <c r="BC55">
        <v>0.97</v>
      </c>
      <c r="BD55">
        <v>14.871</v>
      </c>
      <c r="BE55">
        <v>2651.9769999999999</v>
      </c>
      <c r="BF55">
        <v>308.20600000000002</v>
      </c>
      <c r="BG55">
        <v>4.0110000000000001</v>
      </c>
      <c r="BH55">
        <v>1.7000000000000001E-2</v>
      </c>
      <c r="BI55">
        <v>4.0279999999999996</v>
      </c>
      <c r="BJ55">
        <v>3.177</v>
      </c>
      <c r="BK55">
        <v>1.4E-2</v>
      </c>
      <c r="BL55">
        <v>3.1909999999999998</v>
      </c>
      <c r="BM55">
        <v>6.8857999999999997</v>
      </c>
      <c r="BQ55">
        <v>60.152000000000001</v>
      </c>
      <c r="BR55">
        <v>0.25101699999999999</v>
      </c>
      <c r="BS55">
        <v>-5</v>
      </c>
      <c r="BT55">
        <v>5.5370000000000003E-3</v>
      </c>
      <c r="BU55">
        <v>6.1342280000000002</v>
      </c>
      <c r="BW55" s="4">
        <f t="shared" si="10"/>
        <v>1.6206630376</v>
      </c>
      <c r="BX55" t="e">
        <v>#NAME?</v>
      </c>
      <c r="BY55" s="4">
        <f t="shared" si="11"/>
        <v>12043.075710350065</v>
      </c>
      <c r="BZ55" s="4">
        <f t="shared" si="12"/>
        <v>1399.6155292388103</v>
      </c>
      <c r="CA55" s="4">
        <f t="shared" si="13"/>
        <v>14.4272938761468</v>
      </c>
      <c r="CB55" s="4">
        <f t="shared" si="14"/>
        <v>31.269581420324716</v>
      </c>
    </row>
    <row r="56" spans="1:80" customFormat="1" x14ac:dyDescent="0.25">
      <c r="A56" s="26">
        <v>43530</v>
      </c>
      <c r="B56" s="27">
        <v>0.65392966435185185</v>
      </c>
      <c r="C56">
        <v>13.048</v>
      </c>
      <c r="D56">
        <v>1.7796000000000001</v>
      </c>
      <c r="E56">
        <v>17796.312291999999</v>
      </c>
      <c r="F56">
        <v>169.4</v>
      </c>
      <c r="G56">
        <v>0.8</v>
      </c>
      <c r="H56">
        <v>1594.1</v>
      </c>
      <c r="J56">
        <v>0.4</v>
      </c>
      <c r="K56">
        <v>0.87309999999999999</v>
      </c>
      <c r="L56">
        <v>11.3919</v>
      </c>
      <c r="M56">
        <v>1.5538000000000001</v>
      </c>
      <c r="N56">
        <v>147.91560000000001</v>
      </c>
      <c r="O56">
        <v>0.69850000000000001</v>
      </c>
      <c r="P56">
        <v>148.6</v>
      </c>
      <c r="Q56">
        <v>117.1688</v>
      </c>
      <c r="R56">
        <v>0.55330000000000001</v>
      </c>
      <c r="S56">
        <v>117.7</v>
      </c>
      <c r="T56">
        <v>1594.0688</v>
      </c>
      <c r="W56">
        <v>0</v>
      </c>
      <c r="X56">
        <v>0.34920000000000001</v>
      </c>
      <c r="Y56">
        <v>11.8</v>
      </c>
      <c r="Z56">
        <v>855</v>
      </c>
      <c r="AA56">
        <v>843</v>
      </c>
      <c r="AB56">
        <v>845</v>
      </c>
      <c r="AC56">
        <v>88</v>
      </c>
      <c r="AD56">
        <v>19.170000000000002</v>
      </c>
      <c r="AE56">
        <v>0.44</v>
      </c>
      <c r="AF56">
        <v>982</v>
      </c>
      <c r="AG56">
        <v>-3</v>
      </c>
      <c r="AH56">
        <v>39</v>
      </c>
      <c r="AI56">
        <v>36</v>
      </c>
      <c r="AJ56">
        <v>189</v>
      </c>
      <c r="AK56">
        <v>168</v>
      </c>
      <c r="AL56">
        <v>4.0999999999999996</v>
      </c>
      <c r="AM56">
        <v>174</v>
      </c>
      <c r="AN56" t="s">
        <v>155</v>
      </c>
      <c r="AO56">
        <v>2</v>
      </c>
      <c r="AP56" s="28">
        <v>0.86241898148148144</v>
      </c>
      <c r="AQ56">
        <v>47.160516000000001</v>
      </c>
      <c r="AR56">
        <v>-88.484159000000005</v>
      </c>
      <c r="AS56">
        <v>312</v>
      </c>
      <c r="AT56">
        <v>29</v>
      </c>
      <c r="AU56">
        <v>12</v>
      </c>
      <c r="AV56">
        <v>10</v>
      </c>
      <c r="AW56" t="s">
        <v>239</v>
      </c>
      <c r="AX56">
        <v>1.4875</v>
      </c>
      <c r="AY56">
        <v>1.6</v>
      </c>
      <c r="AZ56">
        <v>3.2875000000000001</v>
      </c>
      <c r="BA56">
        <v>14.686999999999999</v>
      </c>
      <c r="BB56">
        <v>14.57</v>
      </c>
      <c r="BC56">
        <v>0.99</v>
      </c>
      <c r="BD56">
        <v>14.535</v>
      </c>
      <c r="BE56">
        <v>2745.2170000000001</v>
      </c>
      <c r="BF56">
        <v>238.31299999999999</v>
      </c>
      <c r="BG56">
        <v>3.7330000000000001</v>
      </c>
      <c r="BH56">
        <v>1.7999999999999999E-2</v>
      </c>
      <c r="BI56">
        <v>3.75</v>
      </c>
      <c r="BJ56">
        <v>2.9569999999999999</v>
      </c>
      <c r="BK56">
        <v>1.4E-2</v>
      </c>
      <c r="BL56">
        <v>2.9710000000000001</v>
      </c>
      <c r="BM56">
        <v>12.1983</v>
      </c>
      <c r="BQ56">
        <v>61.192999999999998</v>
      </c>
      <c r="BR56">
        <v>0.29846099999999998</v>
      </c>
      <c r="BS56">
        <v>-5</v>
      </c>
      <c r="BT56">
        <v>5.463E-3</v>
      </c>
      <c r="BU56">
        <v>7.293641</v>
      </c>
      <c r="BW56" s="4">
        <f t="shared" si="10"/>
        <v>1.9269799522</v>
      </c>
      <c r="BX56" t="e">
        <v>#NAME?</v>
      </c>
      <c r="BY56" s="4">
        <f t="shared" si="11"/>
        <v>14822.750964351309</v>
      </c>
      <c r="BZ56" s="4">
        <f t="shared" si="12"/>
        <v>1286.7668568887098</v>
      </c>
      <c r="CA56" s="4">
        <f t="shared" si="13"/>
        <v>15.966269552311099</v>
      </c>
      <c r="CB56" s="4">
        <f t="shared" si="14"/>
        <v>65.864506553925082</v>
      </c>
    </row>
    <row r="57" spans="1:80" customFormat="1" x14ac:dyDescent="0.25">
      <c r="A57" s="26">
        <v>43530</v>
      </c>
      <c r="B57" s="27">
        <v>0.65394123842592589</v>
      </c>
      <c r="C57">
        <v>13.079000000000001</v>
      </c>
      <c r="D57">
        <v>2.0520999999999998</v>
      </c>
      <c r="E57">
        <v>20520.564783999998</v>
      </c>
      <c r="F57">
        <v>154.9</v>
      </c>
      <c r="G57">
        <v>0.8</v>
      </c>
      <c r="H57">
        <v>2217.8000000000002</v>
      </c>
      <c r="J57">
        <v>0.4</v>
      </c>
      <c r="K57">
        <v>0.86990000000000001</v>
      </c>
      <c r="L57">
        <v>11.376899999999999</v>
      </c>
      <c r="M57">
        <v>1.7850999999999999</v>
      </c>
      <c r="N57">
        <v>134.75890000000001</v>
      </c>
      <c r="O57">
        <v>0.69589999999999996</v>
      </c>
      <c r="P57">
        <v>135.5</v>
      </c>
      <c r="Q57">
        <v>106.747</v>
      </c>
      <c r="R57">
        <v>0.55130000000000001</v>
      </c>
      <c r="S57">
        <v>107.3</v>
      </c>
      <c r="T57">
        <v>2217.8150000000001</v>
      </c>
      <c r="W57">
        <v>0</v>
      </c>
      <c r="X57">
        <v>0.34799999999999998</v>
      </c>
      <c r="Y57">
        <v>11.8</v>
      </c>
      <c r="Z57">
        <v>855</v>
      </c>
      <c r="AA57">
        <v>843</v>
      </c>
      <c r="AB57">
        <v>844</v>
      </c>
      <c r="AC57">
        <v>88</v>
      </c>
      <c r="AD57">
        <v>19.170000000000002</v>
      </c>
      <c r="AE57">
        <v>0.44</v>
      </c>
      <c r="AF57">
        <v>982</v>
      </c>
      <c r="AG57">
        <v>-3</v>
      </c>
      <c r="AH57">
        <v>39</v>
      </c>
      <c r="AI57">
        <v>36</v>
      </c>
      <c r="AJ57">
        <v>189</v>
      </c>
      <c r="AK57">
        <v>168</v>
      </c>
      <c r="AL57">
        <v>4.0999999999999996</v>
      </c>
      <c r="AM57">
        <v>174.2</v>
      </c>
      <c r="AN57" t="s">
        <v>155</v>
      </c>
      <c r="AO57">
        <v>2</v>
      </c>
      <c r="AP57" s="28">
        <v>0.86243055555555559</v>
      </c>
      <c r="AQ57">
        <v>47.160620999999999</v>
      </c>
      <c r="AR57">
        <v>-88.484105</v>
      </c>
      <c r="AS57">
        <v>312</v>
      </c>
      <c r="AT57">
        <v>27.9</v>
      </c>
      <c r="AU57">
        <v>12</v>
      </c>
      <c r="AV57">
        <v>10</v>
      </c>
      <c r="AW57" t="s">
        <v>239</v>
      </c>
      <c r="AX57">
        <v>1.4</v>
      </c>
      <c r="AY57">
        <v>1.6125</v>
      </c>
      <c r="AZ57">
        <v>2.4874999999999998</v>
      </c>
      <c r="BA57">
        <v>14.686999999999999</v>
      </c>
      <c r="BB57">
        <v>14.2</v>
      </c>
      <c r="BC57">
        <v>0.97</v>
      </c>
      <c r="BD57">
        <v>14.956</v>
      </c>
      <c r="BE57">
        <v>2684.3429999999998</v>
      </c>
      <c r="BF57">
        <v>268.06900000000002</v>
      </c>
      <c r="BG57">
        <v>3.33</v>
      </c>
      <c r="BH57">
        <v>1.7000000000000001E-2</v>
      </c>
      <c r="BI57">
        <v>3.347</v>
      </c>
      <c r="BJ57">
        <v>2.6379999999999999</v>
      </c>
      <c r="BK57">
        <v>1.4E-2</v>
      </c>
      <c r="BL57">
        <v>2.6509999999999998</v>
      </c>
      <c r="BM57">
        <v>16.616900000000001</v>
      </c>
      <c r="BQ57">
        <v>59.695</v>
      </c>
      <c r="BR57">
        <v>0.34448000000000001</v>
      </c>
      <c r="BS57">
        <v>-5</v>
      </c>
      <c r="BT57">
        <v>5.0000000000000001E-3</v>
      </c>
      <c r="BU57">
        <v>8.4182299999999994</v>
      </c>
      <c r="BW57" s="4">
        <f t="shared" si="10"/>
        <v>2.2240963659999999</v>
      </c>
      <c r="BX57" t="e">
        <v>#NAME?</v>
      </c>
      <c r="BY57" s="4">
        <f t="shared" si="11"/>
        <v>16728.867636970463</v>
      </c>
      <c r="BZ57" s="4">
        <f t="shared" si="12"/>
        <v>1670.610208373161</v>
      </c>
      <c r="CA57" s="4">
        <f t="shared" si="13"/>
        <v>16.440057334821997</v>
      </c>
      <c r="CB57" s="4">
        <f t="shared" si="14"/>
        <v>103.55678117020611</v>
      </c>
    </row>
    <row r="58" spans="1:80" customFormat="1" x14ac:dyDescent="0.25">
      <c r="A58" s="26">
        <v>43530</v>
      </c>
      <c r="B58" s="27">
        <v>0.65395281250000004</v>
      </c>
      <c r="C58">
        <v>13.04</v>
      </c>
      <c r="D58">
        <v>2.1057999999999999</v>
      </c>
      <c r="E58">
        <v>21058.204683</v>
      </c>
      <c r="F58">
        <v>146.19999999999999</v>
      </c>
      <c r="G58">
        <v>0.8</v>
      </c>
      <c r="H58">
        <v>2714.2</v>
      </c>
      <c r="J58">
        <v>0.5</v>
      </c>
      <c r="K58">
        <v>0.86929999999999996</v>
      </c>
      <c r="L58">
        <v>11.335100000000001</v>
      </c>
      <c r="M58">
        <v>1.8305</v>
      </c>
      <c r="N58">
        <v>127.0843</v>
      </c>
      <c r="O58">
        <v>0.69540000000000002</v>
      </c>
      <c r="P58">
        <v>127.8</v>
      </c>
      <c r="Q58">
        <v>100.66759999999999</v>
      </c>
      <c r="R58">
        <v>0.55089999999999995</v>
      </c>
      <c r="S58">
        <v>101.2</v>
      </c>
      <c r="T58">
        <v>2714.1590999999999</v>
      </c>
      <c r="W58">
        <v>0</v>
      </c>
      <c r="X58">
        <v>0.43459999999999999</v>
      </c>
      <c r="Y58">
        <v>11.8</v>
      </c>
      <c r="Z58">
        <v>855</v>
      </c>
      <c r="AA58">
        <v>843</v>
      </c>
      <c r="AB58">
        <v>844</v>
      </c>
      <c r="AC58">
        <v>88</v>
      </c>
      <c r="AD58">
        <v>19.170000000000002</v>
      </c>
      <c r="AE58">
        <v>0.44</v>
      </c>
      <c r="AF58">
        <v>982</v>
      </c>
      <c r="AG58">
        <v>-3</v>
      </c>
      <c r="AH58">
        <v>39</v>
      </c>
      <c r="AI58">
        <v>36</v>
      </c>
      <c r="AJ58">
        <v>189</v>
      </c>
      <c r="AK58">
        <v>168</v>
      </c>
      <c r="AL58">
        <v>4.0999999999999996</v>
      </c>
      <c r="AM58">
        <v>174.5</v>
      </c>
      <c r="AN58" t="s">
        <v>155</v>
      </c>
      <c r="AO58">
        <v>2</v>
      </c>
      <c r="AP58" s="28">
        <v>0.86244212962962974</v>
      </c>
      <c r="AQ58">
        <v>47.160729000000003</v>
      </c>
      <c r="AR58">
        <v>-88.484042000000002</v>
      </c>
      <c r="AS58">
        <v>312.39999999999998</v>
      </c>
      <c r="AT58">
        <v>28.4</v>
      </c>
      <c r="AU58">
        <v>12</v>
      </c>
      <c r="AV58">
        <v>10</v>
      </c>
      <c r="AW58" t="s">
        <v>239</v>
      </c>
      <c r="AX58">
        <v>1.4375</v>
      </c>
      <c r="AY58">
        <v>1.75</v>
      </c>
      <c r="AZ58">
        <v>2.4624999999999999</v>
      </c>
      <c r="BA58">
        <v>14.686999999999999</v>
      </c>
      <c r="BB58">
        <v>14.13</v>
      </c>
      <c r="BC58">
        <v>0.96</v>
      </c>
      <c r="BD58">
        <v>15.041</v>
      </c>
      <c r="BE58">
        <v>2663.8449999999998</v>
      </c>
      <c r="BF58">
        <v>273.798</v>
      </c>
      <c r="BG58">
        <v>3.1280000000000001</v>
      </c>
      <c r="BH58">
        <v>1.7000000000000001E-2</v>
      </c>
      <c r="BI58">
        <v>3.145</v>
      </c>
      <c r="BJ58">
        <v>2.4769999999999999</v>
      </c>
      <c r="BK58">
        <v>1.4E-2</v>
      </c>
      <c r="BL58">
        <v>2.4910000000000001</v>
      </c>
      <c r="BM58">
        <v>20.254999999999999</v>
      </c>
      <c r="BQ58">
        <v>74.268000000000001</v>
      </c>
      <c r="BR58">
        <v>0.33615</v>
      </c>
      <c r="BS58">
        <v>-5</v>
      </c>
      <c r="BT58">
        <v>5.0000000000000001E-3</v>
      </c>
      <c r="BU58">
        <v>8.2146650000000001</v>
      </c>
      <c r="BW58" s="4">
        <f t="shared" si="10"/>
        <v>2.1703144929999998</v>
      </c>
      <c r="BX58" t="e">
        <v>#NAME?</v>
      </c>
      <c r="BY58" s="4">
        <f t="shared" si="11"/>
        <v>16199.684550610576</v>
      </c>
      <c r="BZ58" s="4">
        <f t="shared" si="12"/>
        <v>1665.0522949301007</v>
      </c>
      <c r="CA58" s="4">
        <f t="shared" si="13"/>
        <v>15.063420969261498</v>
      </c>
      <c r="CB58" s="4">
        <f t="shared" si="14"/>
        <v>123.17706569737248</v>
      </c>
    </row>
    <row r="59" spans="1:80" customFormat="1" x14ac:dyDescent="0.25">
      <c r="A59" s="26">
        <v>43530</v>
      </c>
      <c r="B59" s="27">
        <v>0.65396438657407407</v>
      </c>
      <c r="C59">
        <v>13.034000000000001</v>
      </c>
      <c r="D59">
        <v>2.1303000000000001</v>
      </c>
      <c r="E59">
        <v>21302.692308000002</v>
      </c>
      <c r="F59">
        <v>139.19999999999999</v>
      </c>
      <c r="G59">
        <v>0.8</v>
      </c>
      <c r="H59">
        <v>2970.7</v>
      </c>
      <c r="J59">
        <v>0.5</v>
      </c>
      <c r="K59">
        <v>0.86890000000000001</v>
      </c>
      <c r="L59">
        <v>11.325100000000001</v>
      </c>
      <c r="M59">
        <v>1.8509</v>
      </c>
      <c r="N59">
        <v>120.9468</v>
      </c>
      <c r="O59">
        <v>0.69510000000000005</v>
      </c>
      <c r="P59">
        <v>121.6</v>
      </c>
      <c r="Q59">
        <v>95.805899999999994</v>
      </c>
      <c r="R59">
        <v>0.55059999999999998</v>
      </c>
      <c r="S59">
        <v>96.4</v>
      </c>
      <c r="T59">
        <v>2970.6790000000001</v>
      </c>
      <c r="W59">
        <v>0</v>
      </c>
      <c r="X59">
        <v>0.43440000000000001</v>
      </c>
      <c r="Y59">
        <v>11.8</v>
      </c>
      <c r="Z59">
        <v>855</v>
      </c>
      <c r="AA59">
        <v>843</v>
      </c>
      <c r="AB59">
        <v>845</v>
      </c>
      <c r="AC59">
        <v>88</v>
      </c>
      <c r="AD59">
        <v>19.170000000000002</v>
      </c>
      <c r="AE59">
        <v>0.44</v>
      </c>
      <c r="AF59">
        <v>982</v>
      </c>
      <c r="AG59">
        <v>-3</v>
      </c>
      <c r="AH59">
        <v>39</v>
      </c>
      <c r="AI59">
        <v>36</v>
      </c>
      <c r="AJ59">
        <v>189</v>
      </c>
      <c r="AK59">
        <v>168</v>
      </c>
      <c r="AL59">
        <v>4.2</v>
      </c>
      <c r="AM59">
        <v>174.9</v>
      </c>
      <c r="AN59" t="s">
        <v>155</v>
      </c>
      <c r="AO59">
        <v>2</v>
      </c>
      <c r="AP59" s="28">
        <v>0.86245370370370367</v>
      </c>
      <c r="AQ59">
        <v>47.160843</v>
      </c>
      <c r="AR59">
        <v>-88.483969000000002</v>
      </c>
      <c r="AS59">
        <v>312.89999999999998</v>
      </c>
      <c r="AT59">
        <v>29.4</v>
      </c>
      <c r="AU59">
        <v>12</v>
      </c>
      <c r="AV59">
        <v>10</v>
      </c>
      <c r="AW59" t="s">
        <v>239</v>
      </c>
      <c r="AX59">
        <v>1.7124999999999999</v>
      </c>
      <c r="AY59">
        <v>2.1124999999999998</v>
      </c>
      <c r="AZ59">
        <v>2.9125000000000001</v>
      </c>
      <c r="BA59">
        <v>14.686999999999999</v>
      </c>
      <c r="BB59">
        <v>14.08</v>
      </c>
      <c r="BC59">
        <v>0.96</v>
      </c>
      <c r="BD59">
        <v>15.093</v>
      </c>
      <c r="BE59">
        <v>2654.35</v>
      </c>
      <c r="BF59">
        <v>276.108</v>
      </c>
      <c r="BG59">
        <v>2.9689999999999999</v>
      </c>
      <c r="BH59">
        <v>1.7000000000000001E-2</v>
      </c>
      <c r="BI59">
        <v>2.9860000000000002</v>
      </c>
      <c r="BJ59">
        <v>2.351</v>
      </c>
      <c r="BK59">
        <v>1.4E-2</v>
      </c>
      <c r="BL59">
        <v>2.3650000000000002</v>
      </c>
      <c r="BM59">
        <v>22.1097</v>
      </c>
      <c r="BQ59">
        <v>74.034999999999997</v>
      </c>
      <c r="BR59">
        <v>0.34736800000000001</v>
      </c>
      <c r="BS59">
        <v>-5</v>
      </c>
      <c r="BT59">
        <v>5.0000000000000001E-3</v>
      </c>
      <c r="BU59">
        <v>8.4888060000000003</v>
      </c>
      <c r="BW59" s="4">
        <f t="shared" si="10"/>
        <v>2.2427425452</v>
      </c>
      <c r="BX59" t="e">
        <v>#NAME?</v>
      </c>
      <c r="BY59" s="4">
        <f t="shared" si="11"/>
        <v>16680.633711175829</v>
      </c>
      <c r="BZ59" s="4">
        <f t="shared" si="12"/>
        <v>1735.1353109896345</v>
      </c>
      <c r="CA59" s="4">
        <f t="shared" si="13"/>
        <v>14.774302505311798</v>
      </c>
      <c r="CB59" s="4">
        <f t="shared" si="14"/>
        <v>138.94317145967347</v>
      </c>
    </row>
    <row r="60" spans="1:80" customFormat="1" x14ac:dyDescent="0.25">
      <c r="A60" s="26">
        <v>43530</v>
      </c>
      <c r="B60" s="27">
        <v>0.65397596064814811</v>
      </c>
      <c r="C60">
        <v>13.007999999999999</v>
      </c>
      <c r="D60">
        <v>2.1743000000000001</v>
      </c>
      <c r="E60">
        <v>21742.869565000001</v>
      </c>
      <c r="F60">
        <v>133</v>
      </c>
      <c r="G60">
        <v>0.8</v>
      </c>
      <c r="H60">
        <v>3135.1</v>
      </c>
      <c r="J60">
        <v>0.5</v>
      </c>
      <c r="K60">
        <v>0.86850000000000005</v>
      </c>
      <c r="L60">
        <v>11.297599999999999</v>
      </c>
      <c r="M60">
        <v>1.8885000000000001</v>
      </c>
      <c r="N60">
        <v>115.532</v>
      </c>
      <c r="O60">
        <v>0.69479999999999997</v>
      </c>
      <c r="P60">
        <v>116.2</v>
      </c>
      <c r="Q60">
        <v>91.5167</v>
      </c>
      <c r="R60">
        <v>0.5504</v>
      </c>
      <c r="S60">
        <v>92.1</v>
      </c>
      <c r="T60">
        <v>3135.0695000000001</v>
      </c>
      <c r="W60">
        <v>0</v>
      </c>
      <c r="X60">
        <v>0.43430000000000002</v>
      </c>
      <c r="Y60">
        <v>11.8</v>
      </c>
      <c r="Z60">
        <v>855</v>
      </c>
      <c r="AA60">
        <v>843</v>
      </c>
      <c r="AB60">
        <v>844</v>
      </c>
      <c r="AC60">
        <v>88</v>
      </c>
      <c r="AD60">
        <v>19.170000000000002</v>
      </c>
      <c r="AE60">
        <v>0.44</v>
      </c>
      <c r="AF60">
        <v>982</v>
      </c>
      <c r="AG60">
        <v>-3</v>
      </c>
      <c r="AH60">
        <v>39</v>
      </c>
      <c r="AI60">
        <v>36</v>
      </c>
      <c r="AJ60">
        <v>189</v>
      </c>
      <c r="AK60">
        <v>168</v>
      </c>
      <c r="AL60">
        <v>4.2</v>
      </c>
      <c r="AM60">
        <v>174.8</v>
      </c>
      <c r="AN60" t="s">
        <v>155</v>
      </c>
      <c r="AO60">
        <v>2</v>
      </c>
      <c r="AP60" s="28">
        <v>0.86246527777777782</v>
      </c>
      <c r="AQ60">
        <v>47.160967999999997</v>
      </c>
      <c r="AR60">
        <v>-88.483942999999996</v>
      </c>
      <c r="AS60">
        <v>313.39999999999998</v>
      </c>
      <c r="AT60">
        <v>30.1</v>
      </c>
      <c r="AU60">
        <v>12</v>
      </c>
      <c r="AV60">
        <v>10</v>
      </c>
      <c r="AW60" t="s">
        <v>239</v>
      </c>
      <c r="AX60">
        <v>1.8</v>
      </c>
      <c r="AY60">
        <v>2.0499999999999998</v>
      </c>
      <c r="AZ60">
        <v>2.9125000000000001</v>
      </c>
      <c r="BA60">
        <v>14.686999999999999</v>
      </c>
      <c r="BB60">
        <v>14.04</v>
      </c>
      <c r="BC60">
        <v>0.96</v>
      </c>
      <c r="BD60">
        <v>15.135</v>
      </c>
      <c r="BE60">
        <v>2642.692</v>
      </c>
      <c r="BF60">
        <v>281.15499999999997</v>
      </c>
      <c r="BG60">
        <v>2.83</v>
      </c>
      <c r="BH60">
        <v>1.7000000000000001E-2</v>
      </c>
      <c r="BI60">
        <v>2.847</v>
      </c>
      <c r="BJ60">
        <v>2.242</v>
      </c>
      <c r="BK60">
        <v>1.2999999999999999E-2</v>
      </c>
      <c r="BL60">
        <v>2.2549999999999999</v>
      </c>
      <c r="BM60">
        <v>23.287299999999998</v>
      </c>
      <c r="BQ60">
        <v>73.861999999999995</v>
      </c>
      <c r="BR60">
        <v>0.34692800000000001</v>
      </c>
      <c r="BS60">
        <v>-5</v>
      </c>
      <c r="BT60">
        <v>5.0000000000000001E-3</v>
      </c>
      <c r="BU60">
        <v>8.4780529999999992</v>
      </c>
      <c r="BW60" s="4">
        <f t="shared" si="10"/>
        <v>2.2399016025999998</v>
      </c>
      <c r="BX60" t="e">
        <v>#NAME?</v>
      </c>
      <c r="BY60" s="4">
        <f t="shared" si="11"/>
        <v>16586.334765471842</v>
      </c>
      <c r="BZ60" s="4">
        <f t="shared" si="12"/>
        <v>1764.6138675964642</v>
      </c>
      <c r="CA60" s="4">
        <f t="shared" si="13"/>
        <v>14.071470509687797</v>
      </c>
      <c r="CB60" s="4">
        <f t="shared" si="14"/>
        <v>146.15814237299404</v>
      </c>
    </row>
    <row r="61" spans="1:80" customFormat="1" x14ac:dyDescent="0.25">
      <c r="A61" s="26">
        <v>43530</v>
      </c>
      <c r="B61" s="27">
        <v>0.65398753472222226</v>
      </c>
      <c r="C61">
        <v>12.967000000000001</v>
      </c>
      <c r="D61">
        <v>2.2122999999999999</v>
      </c>
      <c r="E61">
        <v>22123.006645000001</v>
      </c>
      <c r="F61">
        <v>130.5</v>
      </c>
      <c r="G61">
        <v>0.8</v>
      </c>
      <c r="H61">
        <v>3256.6</v>
      </c>
      <c r="J61">
        <v>0.5</v>
      </c>
      <c r="K61">
        <v>0.86839999999999995</v>
      </c>
      <c r="L61">
        <v>11.260400000000001</v>
      </c>
      <c r="M61">
        <v>1.9212</v>
      </c>
      <c r="N61">
        <v>113.3171</v>
      </c>
      <c r="O61">
        <v>0.69469999999999998</v>
      </c>
      <c r="P61">
        <v>114</v>
      </c>
      <c r="Q61">
        <v>89.765799999999999</v>
      </c>
      <c r="R61">
        <v>0.55030000000000001</v>
      </c>
      <c r="S61">
        <v>90.3</v>
      </c>
      <c r="T61">
        <v>3256.5545999999999</v>
      </c>
      <c r="W61">
        <v>0</v>
      </c>
      <c r="X61">
        <v>0.43419999999999997</v>
      </c>
      <c r="Y61">
        <v>11.8</v>
      </c>
      <c r="Z61">
        <v>855</v>
      </c>
      <c r="AA61">
        <v>843</v>
      </c>
      <c r="AB61">
        <v>843</v>
      </c>
      <c r="AC61">
        <v>88</v>
      </c>
      <c r="AD61">
        <v>19.18</v>
      </c>
      <c r="AE61">
        <v>0.44</v>
      </c>
      <c r="AF61">
        <v>981</v>
      </c>
      <c r="AG61">
        <v>-3</v>
      </c>
      <c r="AH61">
        <v>39</v>
      </c>
      <c r="AI61">
        <v>36</v>
      </c>
      <c r="AJ61">
        <v>189</v>
      </c>
      <c r="AK61">
        <v>168</v>
      </c>
      <c r="AL61">
        <v>4.2</v>
      </c>
      <c r="AM61">
        <v>174.4</v>
      </c>
      <c r="AN61" t="s">
        <v>155</v>
      </c>
      <c r="AO61">
        <v>2</v>
      </c>
      <c r="AP61" s="28">
        <v>0.86247685185185186</v>
      </c>
      <c r="AQ61">
        <v>47.161099999999998</v>
      </c>
      <c r="AR61">
        <v>-88.483952000000002</v>
      </c>
      <c r="AS61">
        <v>313.89999999999998</v>
      </c>
      <c r="AT61">
        <v>31.1</v>
      </c>
      <c r="AU61">
        <v>12</v>
      </c>
      <c r="AV61">
        <v>10</v>
      </c>
      <c r="AW61" t="s">
        <v>239</v>
      </c>
      <c r="AX61">
        <v>1.75</v>
      </c>
      <c r="AY61">
        <v>1.0125</v>
      </c>
      <c r="AZ61">
        <v>2.2999999999999998</v>
      </c>
      <c r="BA61">
        <v>14.686999999999999</v>
      </c>
      <c r="BB61">
        <v>14.03</v>
      </c>
      <c r="BC61">
        <v>0.96</v>
      </c>
      <c r="BD61">
        <v>15.153</v>
      </c>
      <c r="BE61">
        <v>2632.4870000000001</v>
      </c>
      <c r="BF61">
        <v>285.86399999999998</v>
      </c>
      <c r="BG61">
        <v>2.774</v>
      </c>
      <c r="BH61">
        <v>1.7000000000000001E-2</v>
      </c>
      <c r="BI61">
        <v>2.7909999999999999</v>
      </c>
      <c r="BJ61">
        <v>2.198</v>
      </c>
      <c r="BK61">
        <v>1.2999999999999999E-2</v>
      </c>
      <c r="BL61">
        <v>2.2109999999999999</v>
      </c>
      <c r="BM61">
        <v>24.175999999999998</v>
      </c>
      <c r="BQ61">
        <v>73.808999999999997</v>
      </c>
      <c r="BR61">
        <v>0.33711000000000002</v>
      </c>
      <c r="BS61">
        <v>-5</v>
      </c>
      <c r="BT61">
        <v>5.0000000000000001E-3</v>
      </c>
      <c r="BU61">
        <v>8.2381259999999994</v>
      </c>
      <c r="BW61" s="4">
        <f t="shared" si="10"/>
        <v>2.1765128891999996</v>
      </c>
      <c r="BX61" t="e">
        <v>#NAME?</v>
      </c>
      <c r="BY61" s="4">
        <f t="shared" si="11"/>
        <v>16054.708131407686</v>
      </c>
      <c r="BZ61" s="4">
        <f t="shared" si="12"/>
        <v>1743.3943967346188</v>
      </c>
      <c r="CA61" s="4">
        <f t="shared" si="13"/>
        <v>13.404908921804399</v>
      </c>
      <c r="CB61" s="4">
        <f t="shared" si="14"/>
        <v>147.44180077049276</v>
      </c>
    </row>
    <row r="62" spans="1:80" customFormat="1" x14ac:dyDescent="0.25">
      <c r="A62" s="26">
        <v>43530</v>
      </c>
      <c r="B62" s="27">
        <v>0.6539991087962963</v>
      </c>
      <c r="C62">
        <v>12.981</v>
      </c>
      <c r="D62">
        <v>2.1718999999999999</v>
      </c>
      <c r="E62">
        <v>21718.824979000001</v>
      </c>
      <c r="F62">
        <v>130.6</v>
      </c>
      <c r="G62">
        <v>0.8</v>
      </c>
      <c r="H62">
        <v>3342.5</v>
      </c>
      <c r="J62">
        <v>0.5</v>
      </c>
      <c r="K62">
        <v>0.86860000000000004</v>
      </c>
      <c r="L62">
        <v>11.274900000000001</v>
      </c>
      <c r="M62">
        <v>1.8864000000000001</v>
      </c>
      <c r="N62">
        <v>113.4734</v>
      </c>
      <c r="O62">
        <v>0.69489999999999996</v>
      </c>
      <c r="P62">
        <v>114.2</v>
      </c>
      <c r="Q62">
        <v>89.892600000000002</v>
      </c>
      <c r="R62">
        <v>0.55049999999999999</v>
      </c>
      <c r="S62">
        <v>90.4</v>
      </c>
      <c r="T62">
        <v>3342.5342000000001</v>
      </c>
      <c r="W62">
        <v>0</v>
      </c>
      <c r="X62">
        <v>0.43430000000000002</v>
      </c>
      <c r="Y62">
        <v>11.9</v>
      </c>
      <c r="Z62">
        <v>854</v>
      </c>
      <c r="AA62">
        <v>842</v>
      </c>
      <c r="AB62">
        <v>843</v>
      </c>
      <c r="AC62">
        <v>88</v>
      </c>
      <c r="AD62">
        <v>19.190000000000001</v>
      </c>
      <c r="AE62">
        <v>0.44</v>
      </c>
      <c r="AF62">
        <v>981</v>
      </c>
      <c r="AG62">
        <v>-3</v>
      </c>
      <c r="AH62">
        <v>39</v>
      </c>
      <c r="AI62">
        <v>36</v>
      </c>
      <c r="AJ62">
        <v>189</v>
      </c>
      <c r="AK62">
        <v>168</v>
      </c>
      <c r="AL62">
        <v>4.2</v>
      </c>
      <c r="AM62">
        <v>174</v>
      </c>
      <c r="AN62" t="s">
        <v>155</v>
      </c>
      <c r="AO62">
        <v>2</v>
      </c>
      <c r="AP62" s="28">
        <v>0.86248842592592589</v>
      </c>
      <c r="AQ62">
        <v>47.161234</v>
      </c>
      <c r="AR62">
        <v>-88.483949999999993</v>
      </c>
      <c r="AS62">
        <v>313.89999999999998</v>
      </c>
      <c r="AT62">
        <v>32.200000000000003</v>
      </c>
      <c r="AU62">
        <v>12</v>
      </c>
      <c r="AV62">
        <v>10</v>
      </c>
      <c r="AW62" t="s">
        <v>239</v>
      </c>
      <c r="AX62">
        <v>1.4125000000000001</v>
      </c>
      <c r="AY62">
        <v>1.125</v>
      </c>
      <c r="AZ62">
        <v>2.3250000000000002</v>
      </c>
      <c r="BA62">
        <v>14.686999999999999</v>
      </c>
      <c r="BB62">
        <v>14.05</v>
      </c>
      <c r="BC62">
        <v>0.96</v>
      </c>
      <c r="BD62">
        <v>15.131</v>
      </c>
      <c r="BE62">
        <v>2638.16</v>
      </c>
      <c r="BF62">
        <v>280.93700000000001</v>
      </c>
      <c r="BG62">
        <v>2.78</v>
      </c>
      <c r="BH62">
        <v>1.7000000000000001E-2</v>
      </c>
      <c r="BI62">
        <v>2.7970000000000002</v>
      </c>
      <c r="BJ62">
        <v>2.2029999999999998</v>
      </c>
      <c r="BK62">
        <v>1.2999999999999999E-2</v>
      </c>
      <c r="BL62">
        <v>2.2160000000000002</v>
      </c>
      <c r="BM62">
        <v>24.835699999999999</v>
      </c>
      <c r="BQ62">
        <v>73.885999999999996</v>
      </c>
      <c r="BR62">
        <v>0.364425</v>
      </c>
      <c r="BS62">
        <v>-5</v>
      </c>
      <c r="BT62">
        <v>5.0000000000000001E-3</v>
      </c>
      <c r="BU62">
        <v>8.9056359999999994</v>
      </c>
      <c r="BW62" s="4">
        <f t="shared" si="10"/>
        <v>2.3528690311999996</v>
      </c>
      <c r="BX62" t="e">
        <v>#NAME?</v>
      </c>
      <c r="BY62" s="4">
        <f t="shared" si="11"/>
        <v>17392.972923423327</v>
      </c>
      <c r="BZ62" s="4">
        <f t="shared" si="12"/>
        <v>1852.1733458879594</v>
      </c>
      <c r="CA62" s="4">
        <f t="shared" si="13"/>
        <v>14.524031654752397</v>
      </c>
      <c r="CB62" s="4">
        <f t="shared" si="14"/>
        <v>163.73785427504953</v>
      </c>
    </row>
    <row r="63" spans="1:80" customFormat="1" x14ac:dyDescent="0.25">
      <c r="A63" s="26">
        <v>43530</v>
      </c>
      <c r="B63" s="27">
        <v>0.65401068287037034</v>
      </c>
      <c r="C63">
        <v>13.159000000000001</v>
      </c>
      <c r="D63">
        <v>1.7042999999999999</v>
      </c>
      <c r="E63">
        <v>17043.393591</v>
      </c>
      <c r="F63">
        <v>135.19999999999999</v>
      </c>
      <c r="G63">
        <v>0.8</v>
      </c>
      <c r="H63">
        <v>3211.8</v>
      </c>
      <c r="J63">
        <v>0.5</v>
      </c>
      <c r="K63">
        <v>0.87139999999999995</v>
      </c>
      <c r="L63">
        <v>11.466900000000001</v>
      </c>
      <c r="M63">
        <v>1.4852000000000001</v>
      </c>
      <c r="N63">
        <v>117.825</v>
      </c>
      <c r="O63">
        <v>0.69710000000000005</v>
      </c>
      <c r="P63">
        <v>118.5</v>
      </c>
      <c r="Q63">
        <v>93.3399</v>
      </c>
      <c r="R63">
        <v>0.55230000000000001</v>
      </c>
      <c r="S63">
        <v>93.9</v>
      </c>
      <c r="T63">
        <v>3211.8189000000002</v>
      </c>
      <c r="W63">
        <v>0</v>
      </c>
      <c r="X63">
        <v>0.43569999999999998</v>
      </c>
      <c r="Y63">
        <v>11.8</v>
      </c>
      <c r="Z63">
        <v>855</v>
      </c>
      <c r="AA63">
        <v>843</v>
      </c>
      <c r="AB63">
        <v>843</v>
      </c>
      <c r="AC63">
        <v>88</v>
      </c>
      <c r="AD63">
        <v>19.190000000000001</v>
      </c>
      <c r="AE63">
        <v>0.44</v>
      </c>
      <c r="AF63">
        <v>981</v>
      </c>
      <c r="AG63">
        <v>-3</v>
      </c>
      <c r="AH63">
        <v>39</v>
      </c>
      <c r="AI63">
        <v>36</v>
      </c>
      <c r="AJ63">
        <v>189</v>
      </c>
      <c r="AK63">
        <v>168</v>
      </c>
      <c r="AL63">
        <v>4.2</v>
      </c>
      <c r="AM63">
        <v>174.3</v>
      </c>
      <c r="AN63" t="s">
        <v>155</v>
      </c>
      <c r="AO63">
        <v>2</v>
      </c>
      <c r="AP63" s="28">
        <v>0.86249999999999993</v>
      </c>
      <c r="AQ63">
        <v>47.161369000000001</v>
      </c>
      <c r="AR63">
        <v>-88.483953</v>
      </c>
      <c r="AS63">
        <v>314.3</v>
      </c>
      <c r="AT63">
        <v>32.799999999999997</v>
      </c>
      <c r="AU63">
        <v>12</v>
      </c>
      <c r="AV63">
        <v>10</v>
      </c>
      <c r="AW63" t="s">
        <v>239</v>
      </c>
      <c r="AX63">
        <v>1.5</v>
      </c>
      <c r="AY63">
        <v>1.3125</v>
      </c>
      <c r="AZ63">
        <v>2.5125000000000002</v>
      </c>
      <c r="BA63">
        <v>14.686999999999999</v>
      </c>
      <c r="BB63">
        <v>14.37</v>
      </c>
      <c r="BC63">
        <v>0.98</v>
      </c>
      <c r="BD63">
        <v>14.753</v>
      </c>
      <c r="BE63">
        <v>2728.1689999999999</v>
      </c>
      <c r="BF63">
        <v>224.90299999999999</v>
      </c>
      <c r="BG63">
        <v>2.9359999999999999</v>
      </c>
      <c r="BH63">
        <v>1.7000000000000001E-2</v>
      </c>
      <c r="BI63">
        <v>2.9529999999999998</v>
      </c>
      <c r="BJ63">
        <v>2.3260000000000001</v>
      </c>
      <c r="BK63">
        <v>1.4E-2</v>
      </c>
      <c r="BL63">
        <v>2.339</v>
      </c>
      <c r="BM63">
        <v>24.265599999999999</v>
      </c>
      <c r="BQ63">
        <v>75.375</v>
      </c>
      <c r="BR63">
        <v>0.36044300000000001</v>
      </c>
      <c r="BS63">
        <v>-5</v>
      </c>
      <c r="BT63">
        <v>5.5360000000000001E-3</v>
      </c>
      <c r="BU63">
        <v>8.8083150000000003</v>
      </c>
      <c r="BW63" s="4">
        <f t="shared" si="10"/>
        <v>2.3271568230000002</v>
      </c>
      <c r="BX63" t="e">
        <v>#NAME?</v>
      </c>
      <c r="BY63" s="4">
        <f t="shared" si="11"/>
        <v>17789.83239625147</v>
      </c>
      <c r="BZ63" s="4">
        <f t="shared" si="12"/>
        <v>1466.5464915898335</v>
      </c>
      <c r="CA63" s="4">
        <f t="shared" si="13"/>
        <v>15.167370552807</v>
      </c>
      <c r="CB63" s="4">
        <f t="shared" si="14"/>
        <v>158.23101757789919</v>
      </c>
    </row>
    <row r="64" spans="1:80" customFormat="1" x14ac:dyDescent="0.25">
      <c r="A64" s="26">
        <v>43530</v>
      </c>
      <c r="B64" s="27">
        <v>0.65402225694444438</v>
      </c>
      <c r="C64">
        <v>13.204000000000001</v>
      </c>
      <c r="D64">
        <v>1.6474</v>
      </c>
      <c r="E64">
        <v>16474.048013</v>
      </c>
      <c r="F64">
        <v>140.69999999999999</v>
      </c>
      <c r="G64">
        <v>0.8</v>
      </c>
      <c r="H64">
        <v>2639.9</v>
      </c>
      <c r="J64">
        <v>0.5</v>
      </c>
      <c r="K64">
        <v>0.87209999999999999</v>
      </c>
      <c r="L64">
        <v>11.5154</v>
      </c>
      <c r="M64">
        <v>1.4367000000000001</v>
      </c>
      <c r="N64">
        <v>122.74250000000001</v>
      </c>
      <c r="O64">
        <v>0.69769999999999999</v>
      </c>
      <c r="P64">
        <v>123.4</v>
      </c>
      <c r="Q64">
        <v>97.235500000000002</v>
      </c>
      <c r="R64">
        <v>0.55269999999999997</v>
      </c>
      <c r="S64">
        <v>97.8</v>
      </c>
      <c r="T64">
        <v>2639.9059999999999</v>
      </c>
      <c r="W64">
        <v>0</v>
      </c>
      <c r="X64">
        <v>0.43609999999999999</v>
      </c>
      <c r="Y64">
        <v>11.8</v>
      </c>
      <c r="Z64">
        <v>854</v>
      </c>
      <c r="AA64">
        <v>843</v>
      </c>
      <c r="AB64">
        <v>843</v>
      </c>
      <c r="AC64">
        <v>88</v>
      </c>
      <c r="AD64">
        <v>19.190000000000001</v>
      </c>
      <c r="AE64">
        <v>0.44</v>
      </c>
      <c r="AF64">
        <v>981</v>
      </c>
      <c r="AG64">
        <v>-3</v>
      </c>
      <c r="AH64">
        <v>39</v>
      </c>
      <c r="AI64">
        <v>36</v>
      </c>
      <c r="AJ64">
        <v>189</v>
      </c>
      <c r="AK64">
        <v>168</v>
      </c>
      <c r="AL64">
        <v>4.2</v>
      </c>
      <c r="AM64">
        <v>174.7</v>
      </c>
      <c r="AN64" t="s">
        <v>155</v>
      </c>
      <c r="AO64">
        <v>2</v>
      </c>
      <c r="AP64" s="28">
        <v>0.86251157407407408</v>
      </c>
      <c r="AQ64">
        <v>47.161504999999998</v>
      </c>
      <c r="AR64">
        <v>-88.483964</v>
      </c>
      <c r="AS64">
        <v>314.5</v>
      </c>
      <c r="AT64">
        <v>33.1</v>
      </c>
      <c r="AU64">
        <v>12</v>
      </c>
      <c r="AV64">
        <v>11</v>
      </c>
      <c r="AW64" t="s">
        <v>208</v>
      </c>
      <c r="AX64">
        <v>1.524975</v>
      </c>
      <c r="AY64">
        <v>1.4249750000000001</v>
      </c>
      <c r="AZ64">
        <v>2.6124879999999999</v>
      </c>
      <c r="BA64">
        <v>14.686999999999999</v>
      </c>
      <c r="BB64">
        <v>14.45</v>
      </c>
      <c r="BC64">
        <v>0.98</v>
      </c>
      <c r="BD64">
        <v>14.663</v>
      </c>
      <c r="BE64">
        <v>2751.5990000000002</v>
      </c>
      <c r="BF64">
        <v>218.505</v>
      </c>
      <c r="BG64">
        <v>3.0710000000000002</v>
      </c>
      <c r="BH64">
        <v>1.7000000000000001E-2</v>
      </c>
      <c r="BI64">
        <v>3.089</v>
      </c>
      <c r="BJ64">
        <v>2.4329999999999998</v>
      </c>
      <c r="BK64">
        <v>1.4E-2</v>
      </c>
      <c r="BL64">
        <v>2.4470000000000001</v>
      </c>
      <c r="BM64">
        <v>20.031300000000002</v>
      </c>
      <c r="BQ64">
        <v>75.762</v>
      </c>
      <c r="BR64">
        <v>0.319637</v>
      </c>
      <c r="BS64">
        <v>-5</v>
      </c>
      <c r="BT64">
        <v>5.463E-3</v>
      </c>
      <c r="BU64">
        <v>7.8111199999999998</v>
      </c>
      <c r="BW64" s="4">
        <f t="shared" si="10"/>
        <v>2.0636979040000001</v>
      </c>
      <c r="BX64" t="e">
        <v>#NAME?</v>
      </c>
      <c r="BY64" s="4">
        <f t="shared" si="11"/>
        <v>15911.319706845465</v>
      </c>
      <c r="BZ64" s="4">
        <f t="shared" si="12"/>
        <v>1263.52092457668</v>
      </c>
      <c r="CA64" s="4">
        <f t="shared" si="13"/>
        <v>14.068998006887997</v>
      </c>
      <c r="CB64" s="4">
        <f t="shared" si="14"/>
        <v>115.8324372278568</v>
      </c>
    </row>
    <row r="65" spans="1:80" customFormat="1" x14ac:dyDescent="0.25">
      <c r="A65" s="26">
        <v>43530</v>
      </c>
      <c r="B65" s="27">
        <v>0.65403383101851853</v>
      </c>
      <c r="C65">
        <v>13.029</v>
      </c>
      <c r="D65">
        <v>1.8371</v>
      </c>
      <c r="E65">
        <v>18371.172130999999</v>
      </c>
      <c r="F65">
        <v>143.19999999999999</v>
      </c>
      <c r="G65">
        <v>0.9</v>
      </c>
      <c r="H65">
        <v>2042.6</v>
      </c>
      <c r="J65">
        <v>0.5</v>
      </c>
      <c r="K65">
        <v>0.87229999999999996</v>
      </c>
      <c r="L65">
        <v>11.365600000000001</v>
      </c>
      <c r="M65">
        <v>1.6026</v>
      </c>
      <c r="N65">
        <v>124.95359999999999</v>
      </c>
      <c r="O65">
        <v>0.78510000000000002</v>
      </c>
      <c r="P65">
        <v>125.7</v>
      </c>
      <c r="Q65">
        <v>98.987099999999998</v>
      </c>
      <c r="R65">
        <v>0.622</v>
      </c>
      <c r="S65">
        <v>99.6</v>
      </c>
      <c r="T65">
        <v>2042.6234999999999</v>
      </c>
      <c r="W65">
        <v>0</v>
      </c>
      <c r="X65">
        <v>0.43619999999999998</v>
      </c>
      <c r="Y65">
        <v>11.8</v>
      </c>
      <c r="Z65">
        <v>854</v>
      </c>
      <c r="AA65">
        <v>842</v>
      </c>
      <c r="AB65">
        <v>844</v>
      </c>
      <c r="AC65">
        <v>88</v>
      </c>
      <c r="AD65">
        <v>19.190000000000001</v>
      </c>
      <c r="AE65">
        <v>0.44</v>
      </c>
      <c r="AF65">
        <v>981</v>
      </c>
      <c r="AG65">
        <v>-3</v>
      </c>
      <c r="AH65">
        <v>39</v>
      </c>
      <c r="AI65">
        <v>36</v>
      </c>
      <c r="AJ65">
        <v>189</v>
      </c>
      <c r="AK65">
        <v>168</v>
      </c>
      <c r="AL65">
        <v>4.2</v>
      </c>
      <c r="AM65">
        <v>174.9</v>
      </c>
      <c r="AN65" t="s">
        <v>155</v>
      </c>
      <c r="AO65">
        <v>2</v>
      </c>
      <c r="AP65" s="28">
        <v>0.86252314814814823</v>
      </c>
      <c r="AQ65">
        <v>47.161639000000001</v>
      </c>
      <c r="AR65">
        <v>-88.483981999999997</v>
      </c>
      <c r="AS65">
        <v>314.60000000000002</v>
      </c>
      <c r="AT65">
        <v>33.4</v>
      </c>
      <c r="AU65">
        <v>12</v>
      </c>
      <c r="AV65">
        <v>11</v>
      </c>
      <c r="AW65" t="s">
        <v>208</v>
      </c>
      <c r="AX65">
        <v>1.6751750000000001</v>
      </c>
      <c r="AY65">
        <v>1.612412</v>
      </c>
      <c r="AZ65">
        <v>2.712412</v>
      </c>
      <c r="BA65">
        <v>14.686999999999999</v>
      </c>
      <c r="BB65">
        <v>14.48</v>
      </c>
      <c r="BC65">
        <v>0.99</v>
      </c>
      <c r="BD65">
        <v>14.634</v>
      </c>
      <c r="BE65">
        <v>2724.8270000000002</v>
      </c>
      <c r="BF65">
        <v>244.54</v>
      </c>
      <c r="BG65">
        <v>3.137</v>
      </c>
      <c r="BH65">
        <v>0.02</v>
      </c>
      <c r="BI65">
        <v>3.157</v>
      </c>
      <c r="BJ65">
        <v>2.4849999999999999</v>
      </c>
      <c r="BK65">
        <v>1.6E-2</v>
      </c>
      <c r="BL65">
        <v>2.5009999999999999</v>
      </c>
      <c r="BM65">
        <v>15.550700000000001</v>
      </c>
      <c r="BQ65">
        <v>76.033000000000001</v>
      </c>
      <c r="BR65">
        <v>0.27076099999999997</v>
      </c>
      <c r="BS65">
        <v>-5</v>
      </c>
      <c r="BT65">
        <v>5.5370000000000003E-3</v>
      </c>
      <c r="BU65">
        <v>6.6167220000000002</v>
      </c>
      <c r="BW65" s="4">
        <f t="shared" si="10"/>
        <v>1.7481379524</v>
      </c>
      <c r="BX65" t="e">
        <v>#NAME?</v>
      </c>
      <c r="BY65" s="4">
        <f t="shared" si="11"/>
        <v>13347.181667076689</v>
      </c>
      <c r="BZ65" s="4">
        <f t="shared" si="12"/>
        <v>1197.844782390564</v>
      </c>
      <c r="CA65" s="4">
        <f t="shared" si="13"/>
        <v>12.172422852051</v>
      </c>
      <c r="CB65" s="4">
        <f t="shared" si="14"/>
        <v>76.172915913637624</v>
      </c>
    </row>
    <row r="66" spans="1:80" customFormat="1" x14ac:dyDescent="0.25">
      <c r="A66" s="26">
        <v>43530</v>
      </c>
      <c r="B66" s="27">
        <v>0.65404540509259257</v>
      </c>
      <c r="C66">
        <v>13.132</v>
      </c>
      <c r="D66">
        <v>1.8021</v>
      </c>
      <c r="E66">
        <v>18020.877193</v>
      </c>
      <c r="F66">
        <v>143.30000000000001</v>
      </c>
      <c r="G66">
        <v>0.9</v>
      </c>
      <c r="H66">
        <v>1647.1</v>
      </c>
      <c r="J66">
        <v>0.49</v>
      </c>
      <c r="K66">
        <v>0.87219999999999998</v>
      </c>
      <c r="L66">
        <v>11.454000000000001</v>
      </c>
      <c r="M66">
        <v>1.5718000000000001</v>
      </c>
      <c r="N66">
        <v>125.0077</v>
      </c>
      <c r="O66">
        <v>0.78500000000000003</v>
      </c>
      <c r="P66">
        <v>125.8</v>
      </c>
      <c r="Q66">
        <v>99.03</v>
      </c>
      <c r="R66">
        <v>0.62190000000000001</v>
      </c>
      <c r="S66">
        <v>99.7</v>
      </c>
      <c r="T66">
        <v>1647.1431</v>
      </c>
      <c r="W66">
        <v>0</v>
      </c>
      <c r="X66">
        <v>0.42309999999999998</v>
      </c>
      <c r="Y66">
        <v>11.8</v>
      </c>
      <c r="Z66">
        <v>855</v>
      </c>
      <c r="AA66">
        <v>842</v>
      </c>
      <c r="AB66">
        <v>845</v>
      </c>
      <c r="AC66">
        <v>88</v>
      </c>
      <c r="AD66">
        <v>19.190000000000001</v>
      </c>
      <c r="AE66">
        <v>0.44</v>
      </c>
      <c r="AF66">
        <v>981</v>
      </c>
      <c r="AG66">
        <v>-3</v>
      </c>
      <c r="AH66">
        <v>39</v>
      </c>
      <c r="AI66">
        <v>36</v>
      </c>
      <c r="AJ66">
        <v>189</v>
      </c>
      <c r="AK66">
        <v>168</v>
      </c>
      <c r="AL66">
        <v>4.2</v>
      </c>
      <c r="AM66">
        <v>174.6</v>
      </c>
      <c r="AN66" t="s">
        <v>155</v>
      </c>
      <c r="AO66">
        <v>2</v>
      </c>
      <c r="AP66" s="28">
        <v>0.86253472222222216</v>
      </c>
      <c r="AQ66">
        <v>47.161766999999998</v>
      </c>
      <c r="AR66">
        <v>-88.484043999999997</v>
      </c>
      <c r="AS66">
        <v>314.8</v>
      </c>
      <c r="AT66">
        <v>33</v>
      </c>
      <c r="AU66">
        <v>12</v>
      </c>
      <c r="AV66">
        <v>11</v>
      </c>
      <c r="AW66" t="s">
        <v>208</v>
      </c>
      <c r="AX66">
        <v>1.4624999999999999</v>
      </c>
      <c r="AY66">
        <v>1.7</v>
      </c>
      <c r="AZ66">
        <v>2.7625000000000002</v>
      </c>
      <c r="BA66">
        <v>14.686999999999999</v>
      </c>
      <c r="BB66">
        <v>14.47</v>
      </c>
      <c r="BC66">
        <v>0.99</v>
      </c>
      <c r="BD66">
        <v>14.648</v>
      </c>
      <c r="BE66">
        <v>2742.2429999999999</v>
      </c>
      <c r="BF66">
        <v>239.517</v>
      </c>
      <c r="BG66">
        <v>3.1339999999999999</v>
      </c>
      <c r="BH66">
        <v>0.02</v>
      </c>
      <c r="BI66">
        <v>3.1539999999999999</v>
      </c>
      <c r="BJ66">
        <v>2.4830000000000001</v>
      </c>
      <c r="BK66">
        <v>1.6E-2</v>
      </c>
      <c r="BL66">
        <v>2.4980000000000002</v>
      </c>
      <c r="BM66">
        <v>12.522500000000001</v>
      </c>
      <c r="BQ66">
        <v>73.644999999999996</v>
      </c>
      <c r="BR66">
        <v>0.26511000000000001</v>
      </c>
      <c r="BS66">
        <v>-5</v>
      </c>
      <c r="BT66">
        <v>5.463E-3</v>
      </c>
      <c r="BU66">
        <v>6.4786260000000002</v>
      </c>
      <c r="BW66" s="4">
        <f t="shared" si="10"/>
        <v>1.7116529892000001</v>
      </c>
      <c r="BX66" t="e">
        <v>#NAME?</v>
      </c>
      <c r="BY66" s="4">
        <f t="shared" si="11"/>
        <v>13152.145220646755</v>
      </c>
      <c r="BZ66" s="4">
        <f t="shared" si="12"/>
        <v>1148.7539094141725</v>
      </c>
      <c r="CA66" s="4">
        <f t="shared" si="13"/>
        <v>11.908782913427402</v>
      </c>
      <c r="CB66" s="4">
        <f t="shared" si="14"/>
        <v>60.0594982011255</v>
      </c>
    </row>
    <row r="67" spans="1:80" customFormat="1" x14ac:dyDescent="0.25">
      <c r="A67" s="26">
        <v>43530</v>
      </c>
      <c r="B67" s="27">
        <v>0.65405697916666672</v>
      </c>
      <c r="C67">
        <v>13.467000000000001</v>
      </c>
      <c r="D67">
        <v>1.4765999999999999</v>
      </c>
      <c r="E67">
        <v>14765.572518999999</v>
      </c>
      <c r="F67">
        <v>139.6</v>
      </c>
      <c r="G67">
        <v>0.9</v>
      </c>
      <c r="H67">
        <v>1824.4</v>
      </c>
      <c r="J67">
        <v>0.4</v>
      </c>
      <c r="K67">
        <v>0.87239999999999995</v>
      </c>
      <c r="L67">
        <v>11.7483</v>
      </c>
      <c r="M67">
        <v>1.2881</v>
      </c>
      <c r="N67">
        <v>121.8165</v>
      </c>
      <c r="O67">
        <v>0.78520000000000001</v>
      </c>
      <c r="P67">
        <v>122.6</v>
      </c>
      <c r="Q67">
        <v>96.501900000000006</v>
      </c>
      <c r="R67">
        <v>0.622</v>
      </c>
      <c r="S67">
        <v>97.1</v>
      </c>
      <c r="T67">
        <v>1824.4448</v>
      </c>
      <c r="W67">
        <v>0</v>
      </c>
      <c r="X67">
        <v>0.34899999999999998</v>
      </c>
      <c r="Y67">
        <v>11.9</v>
      </c>
      <c r="Z67">
        <v>854</v>
      </c>
      <c r="AA67">
        <v>842</v>
      </c>
      <c r="AB67">
        <v>845</v>
      </c>
      <c r="AC67">
        <v>88</v>
      </c>
      <c r="AD67">
        <v>19.190000000000001</v>
      </c>
      <c r="AE67">
        <v>0.44</v>
      </c>
      <c r="AF67">
        <v>981</v>
      </c>
      <c r="AG67">
        <v>-3</v>
      </c>
      <c r="AH67">
        <v>39</v>
      </c>
      <c r="AI67">
        <v>36</v>
      </c>
      <c r="AJ67">
        <v>189</v>
      </c>
      <c r="AK67">
        <v>168</v>
      </c>
      <c r="AL67">
        <v>4.3</v>
      </c>
      <c r="AM67">
        <v>174.2</v>
      </c>
      <c r="AN67" t="s">
        <v>155</v>
      </c>
      <c r="AO67">
        <v>2</v>
      </c>
      <c r="AP67" s="28">
        <v>0.86254629629629631</v>
      </c>
      <c r="AQ67">
        <v>47.161884999999998</v>
      </c>
      <c r="AR67">
        <v>-88.484127999999998</v>
      </c>
      <c r="AS67">
        <v>314.8</v>
      </c>
      <c r="AT67">
        <v>32.6</v>
      </c>
      <c r="AU67">
        <v>12</v>
      </c>
      <c r="AV67">
        <v>11</v>
      </c>
      <c r="AW67" t="s">
        <v>208</v>
      </c>
      <c r="AX67">
        <v>1.2124999999999999</v>
      </c>
      <c r="AY67">
        <v>1.7124999999999999</v>
      </c>
      <c r="AZ67">
        <v>2.5</v>
      </c>
      <c r="BA67">
        <v>14.686999999999999</v>
      </c>
      <c r="BB67">
        <v>14.48</v>
      </c>
      <c r="BC67">
        <v>0.99</v>
      </c>
      <c r="BD67">
        <v>14.627000000000001</v>
      </c>
      <c r="BE67">
        <v>2806.6689999999999</v>
      </c>
      <c r="BF67">
        <v>195.86500000000001</v>
      </c>
      <c r="BG67">
        <v>3.048</v>
      </c>
      <c r="BH67">
        <v>0.02</v>
      </c>
      <c r="BI67">
        <v>3.0670000000000002</v>
      </c>
      <c r="BJ67">
        <v>2.4140000000000001</v>
      </c>
      <c r="BK67">
        <v>1.6E-2</v>
      </c>
      <c r="BL67">
        <v>2.4300000000000002</v>
      </c>
      <c r="BM67">
        <v>13.8408</v>
      </c>
      <c r="BQ67">
        <v>60.616</v>
      </c>
      <c r="BR67">
        <v>0.35095799999999999</v>
      </c>
      <c r="BS67">
        <v>-5</v>
      </c>
      <c r="BT67">
        <v>5.0000000000000001E-3</v>
      </c>
      <c r="BU67">
        <v>8.5765370000000001</v>
      </c>
      <c r="BW67" s="4">
        <f t="shared" si="10"/>
        <v>2.2659210754000001</v>
      </c>
      <c r="BX67" t="e">
        <v>#NAME?</v>
      </c>
      <c r="BY67" s="4">
        <f t="shared" si="11"/>
        <v>17820.131838844794</v>
      </c>
      <c r="BZ67" s="4">
        <f t="shared" si="12"/>
        <v>1243.5880834595516</v>
      </c>
      <c r="CA67" s="4">
        <f t="shared" si="13"/>
        <v>15.3269937634154</v>
      </c>
      <c r="CB67" s="4">
        <f t="shared" si="14"/>
        <v>87.878150489096882</v>
      </c>
    </row>
    <row r="68" spans="1:80" customFormat="1" x14ac:dyDescent="0.25">
      <c r="A68" s="26">
        <v>43530</v>
      </c>
      <c r="B68" s="27">
        <v>0.65406855324074076</v>
      </c>
      <c r="C68">
        <v>13.304</v>
      </c>
      <c r="D68">
        <v>1.7644</v>
      </c>
      <c r="E68">
        <v>17644.182572999998</v>
      </c>
      <c r="F68">
        <v>137.6</v>
      </c>
      <c r="G68">
        <v>0.9</v>
      </c>
      <c r="H68">
        <v>2293.6</v>
      </c>
      <c r="J68">
        <v>0.4</v>
      </c>
      <c r="K68">
        <v>0.87070000000000003</v>
      </c>
      <c r="L68">
        <v>11.583299999999999</v>
      </c>
      <c r="M68">
        <v>1.5363</v>
      </c>
      <c r="N68">
        <v>119.776</v>
      </c>
      <c r="O68">
        <v>0.78359999999999996</v>
      </c>
      <c r="P68">
        <v>120.6</v>
      </c>
      <c r="Q68">
        <v>94.885400000000004</v>
      </c>
      <c r="R68">
        <v>0.62080000000000002</v>
      </c>
      <c r="S68">
        <v>95.5</v>
      </c>
      <c r="T68">
        <v>2293.6468</v>
      </c>
      <c r="W68">
        <v>0</v>
      </c>
      <c r="X68">
        <v>0.3483</v>
      </c>
      <c r="Y68">
        <v>11.8</v>
      </c>
      <c r="Z68">
        <v>855</v>
      </c>
      <c r="AA68">
        <v>843</v>
      </c>
      <c r="AB68">
        <v>845</v>
      </c>
      <c r="AC68">
        <v>88</v>
      </c>
      <c r="AD68">
        <v>19.190000000000001</v>
      </c>
      <c r="AE68">
        <v>0.44</v>
      </c>
      <c r="AF68">
        <v>981</v>
      </c>
      <c r="AG68">
        <v>-3</v>
      </c>
      <c r="AH68">
        <v>39</v>
      </c>
      <c r="AI68">
        <v>36</v>
      </c>
      <c r="AJ68">
        <v>189</v>
      </c>
      <c r="AK68">
        <v>168</v>
      </c>
      <c r="AL68">
        <v>4.2</v>
      </c>
      <c r="AM68">
        <v>174.2</v>
      </c>
      <c r="AN68" t="s">
        <v>155</v>
      </c>
      <c r="AO68">
        <v>2</v>
      </c>
      <c r="AP68" s="28">
        <v>0.86255787037037035</v>
      </c>
      <c r="AQ68">
        <v>47.162005999999998</v>
      </c>
      <c r="AR68">
        <v>-88.484167999999997</v>
      </c>
      <c r="AS68">
        <v>314.89999999999998</v>
      </c>
      <c r="AT68">
        <v>31.6</v>
      </c>
      <c r="AU68">
        <v>12</v>
      </c>
      <c r="AV68">
        <v>11</v>
      </c>
      <c r="AW68" t="s">
        <v>208</v>
      </c>
      <c r="AX68">
        <v>1.3125</v>
      </c>
      <c r="AY68">
        <v>1.825</v>
      </c>
      <c r="AZ68">
        <v>2.5249999999999999</v>
      </c>
      <c r="BA68">
        <v>14.686999999999999</v>
      </c>
      <c r="BB68">
        <v>14.28</v>
      </c>
      <c r="BC68">
        <v>0.97</v>
      </c>
      <c r="BD68">
        <v>14.851000000000001</v>
      </c>
      <c r="BE68">
        <v>2740.203</v>
      </c>
      <c r="BF68">
        <v>231.309</v>
      </c>
      <c r="BG68">
        <v>2.9670000000000001</v>
      </c>
      <c r="BH68">
        <v>1.9E-2</v>
      </c>
      <c r="BI68">
        <v>2.9870000000000001</v>
      </c>
      <c r="BJ68">
        <v>2.351</v>
      </c>
      <c r="BK68">
        <v>1.4999999999999999E-2</v>
      </c>
      <c r="BL68">
        <v>2.3660000000000001</v>
      </c>
      <c r="BM68">
        <v>17.2302</v>
      </c>
      <c r="BQ68">
        <v>59.905999999999999</v>
      </c>
      <c r="BR68">
        <v>0.44575700000000001</v>
      </c>
      <c r="BS68">
        <v>-5</v>
      </c>
      <c r="BT68">
        <v>5.0000000000000001E-3</v>
      </c>
      <c r="BU68">
        <v>10.893186999999999</v>
      </c>
      <c r="BW68" s="4">
        <f t="shared" si="10"/>
        <v>2.8779800053999995</v>
      </c>
      <c r="BX68" t="e">
        <v>#NAME?</v>
      </c>
      <c r="BY68" s="4">
        <f t="shared" si="11"/>
        <v>22097.617198860225</v>
      </c>
      <c r="BZ68" s="4">
        <f t="shared" si="12"/>
        <v>1865.3281295769548</v>
      </c>
      <c r="CA68" s="4">
        <f t="shared" si="13"/>
        <v>18.958996116171097</v>
      </c>
      <c r="CB68" s="4">
        <f t="shared" si="14"/>
        <v>138.94823261627019</v>
      </c>
    </row>
    <row r="69" spans="1:80" customFormat="1" x14ac:dyDescent="0.25">
      <c r="A69" s="26">
        <v>43530</v>
      </c>
      <c r="B69" s="27">
        <v>0.6540801273148148</v>
      </c>
      <c r="C69">
        <v>13.096</v>
      </c>
      <c r="D69">
        <v>2.1271</v>
      </c>
      <c r="E69">
        <v>21270.738589000001</v>
      </c>
      <c r="F69">
        <v>144.5</v>
      </c>
      <c r="G69">
        <v>0.9</v>
      </c>
      <c r="H69">
        <v>2706.7</v>
      </c>
      <c r="J69">
        <v>0.4</v>
      </c>
      <c r="K69">
        <v>0.86870000000000003</v>
      </c>
      <c r="L69">
        <v>11.376799999999999</v>
      </c>
      <c r="M69">
        <v>1.8478000000000001</v>
      </c>
      <c r="N69">
        <v>125.5514</v>
      </c>
      <c r="O69">
        <v>0.78180000000000005</v>
      </c>
      <c r="P69">
        <v>126.3</v>
      </c>
      <c r="Q69">
        <v>99.460700000000003</v>
      </c>
      <c r="R69">
        <v>0.61939999999999995</v>
      </c>
      <c r="S69">
        <v>100.1</v>
      </c>
      <c r="T69">
        <v>2706.7325000000001</v>
      </c>
      <c r="W69">
        <v>0</v>
      </c>
      <c r="X69">
        <v>0.34749999999999998</v>
      </c>
      <c r="Y69">
        <v>11.8</v>
      </c>
      <c r="Z69">
        <v>856</v>
      </c>
      <c r="AA69">
        <v>843</v>
      </c>
      <c r="AB69">
        <v>846</v>
      </c>
      <c r="AC69">
        <v>88</v>
      </c>
      <c r="AD69">
        <v>19.190000000000001</v>
      </c>
      <c r="AE69">
        <v>0.44</v>
      </c>
      <c r="AF69">
        <v>981</v>
      </c>
      <c r="AG69">
        <v>-3</v>
      </c>
      <c r="AH69">
        <v>39</v>
      </c>
      <c r="AI69">
        <v>36</v>
      </c>
      <c r="AJ69">
        <v>189</v>
      </c>
      <c r="AK69">
        <v>168</v>
      </c>
      <c r="AL69">
        <v>4.2</v>
      </c>
      <c r="AM69">
        <v>174.5</v>
      </c>
      <c r="AN69" t="s">
        <v>155</v>
      </c>
      <c r="AO69">
        <v>2</v>
      </c>
      <c r="AP69" s="28">
        <v>0.8625694444444445</v>
      </c>
      <c r="AQ69">
        <v>47.162132</v>
      </c>
      <c r="AR69">
        <v>-88.484178</v>
      </c>
      <c r="AS69">
        <v>315.60000000000002</v>
      </c>
      <c r="AT69">
        <v>31.5</v>
      </c>
      <c r="AU69">
        <v>12</v>
      </c>
      <c r="AV69">
        <v>11</v>
      </c>
      <c r="AW69" t="s">
        <v>208</v>
      </c>
      <c r="AX69">
        <v>1.4</v>
      </c>
      <c r="AY69">
        <v>2</v>
      </c>
      <c r="AZ69">
        <v>2.7</v>
      </c>
      <c r="BA69">
        <v>14.686999999999999</v>
      </c>
      <c r="BB69">
        <v>14.06</v>
      </c>
      <c r="BC69">
        <v>0.96</v>
      </c>
      <c r="BD69">
        <v>15.116</v>
      </c>
      <c r="BE69">
        <v>2662.0729999999999</v>
      </c>
      <c r="BF69">
        <v>275.18599999999998</v>
      </c>
      <c r="BG69">
        <v>3.077</v>
      </c>
      <c r="BH69">
        <v>1.9E-2</v>
      </c>
      <c r="BI69">
        <v>3.0960000000000001</v>
      </c>
      <c r="BJ69">
        <v>2.4369999999999998</v>
      </c>
      <c r="BK69">
        <v>1.4999999999999999E-2</v>
      </c>
      <c r="BL69">
        <v>2.452</v>
      </c>
      <c r="BM69">
        <v>20.112200000000001</v>
      </c>
      <c r="BQ69">
        <v>59.119</v>
      </c>
      <c r="BR69">
        <v>0.48688799999999999</v>
      </c>
      <c r="BS69">
        <v>-5</v>
      </c>
      <c r="BT69">
        <v>5.0000000000000001E-3</v>
      </c>
      <c r="BU69">
        <v>11.898326000000001</v>
      </c>
      <c r="BW69" s="4">
        <f t="shared" si="10"/>
        <v>3.1435377292000002</v>
      </c>
      <c r="BX69" t="e">
        <v>#NAME?</v>
      </c>
      <c r="BY69" s="4">
        <f t="shared" si="11"/>
        <v>23448.419432167459</v>
      </c>
      <c r="BZ69" s="4">
        <f t="shared" si="12"/>
        <v>2423.9293024122303</v>
      </c>
      <c r="CA69" s="4">
        <f t="shared" si="13"/>
        <v>21.465902008018599</v>
      </c>
      <c r="CB69" s="4">
        <f t="shared" si="14"/>
        <v>177.15490946478118</v>
      </c>
    </row>
    <row r="70" spans="1:80" customFormat="1" x14ac:dyDescent="0.25">
      <c r="A70" s="26">
        <v>43530</v>
      </c>
      <c r="B70" s="27">
        <v>0.65409170138888884</v>
      </c>
      <c r="C70">
        <v>12.862</v>
      </c>
      <c r="D70">
        <v>2.5661</v>
      </c>
      <c r="E70">
        <v>25660.552301</v>
      </c>
      <c r="F70">
        <v>160</v>
      </c>
      <c r="G70">
        <v>0.9</v>
      </c>
      <c r="H70">
        <v>3029.8</v>
      </c>
      <c r="J70">
        <v>0.4</v>
      </c>
      <c r="K70">
        <v>0.86629999999999996</v>
      </c>
      <c r="L70">
        <v>11.1431</v>
      </c>
      <c r="M70">
        <v>2.2229999999999999</v>
      </c>
      <c r="N70">
        <v>138.62710000000001</v>
      </c>
      <c r="O70">
        <v>0.77969999999999995</v>
      </c>
      <c r="P70">
        <v>139.4</v>
      </c>
      <c r="Q70">
        <v>109.81910000000001</v>
      </c>
      <c r="R70">
        <v>0.61770000000000003</v>
      </c>
      <c r="S70">
        <v>110.4</v>
      </c>
      <c r="T70">
        <v>3029.7764000000002</v>
      </c>
      <c r="W70">
        <v>0</v>
      </c>
      <c r="X70">
        <v>0.34649999999999997</v>
      </c>
      <c r="Y70">
        <v>11.9</v>
      </c>
      <c r="Z70">
        <v>855</v>
      </c>
      <c r="AA70">
        <v>843</v>
      </c>
      <c r="AB70">
        <v>846</v>
      </c>
      <c r="AC70">
        <v>88</v>
      </c>
      <c r="AD70">
        <v>19.190000000000001</v>
      </c>
      <c r="AE70">
        <v>0.44</v>
      </c>
      <c r="AF70">
        <v>981</v>
      </c>
      <c r="AG70">
        <v>-3</v>
      </c>
      <c r="AH70">
        <v>39</v>
      </c>
      <c r="AI70">
        <v>36</v>
      </c>
      <c r="AJ70">
        <v>189</v>
      </c>
      <c r="AK70">
        <v>168</v>
      </c>
      <c r="AL70">
        <v>4.3</v>
      </c>
      <c r="AM70">
        <v>174.9</v>
      </c>
      <c r="AN70" t="s">
        <v>155</v>
      </c>
      <c r="AO70">
        <v>2</v>
      </c>
      <c r="AP70" s="28">
        <v>0.86258101851851843</v>
      </c>
      <c r="AQ70">
        <v>47.162272000000002</v>
      </c>
      <c r="AR70">
        <v>-88.484173999999996</v>
      </c>
      <c r="AS70">
        <v>316.3</v>
      </c>
      <c r="AT70">
        <v>33.1</v>
      </c>
      <c r="AU70">
        <v>12</v>
      </c>
      <c r="AV70">
        <v>11</v>
      </c>
      <c r="AW70" t="s">
        <v>208</v>
      </c>
      <c r="AX70">
        <v>1.375</v>
      </c>
      <c r="AY70">
        <v>1.9875</v>
      </c>
      <c r="AZ70">
        <v>2.65</v>
      </c>
      <c r="BA70">
        <v>14.686999999999999</v>
      </c>
      <c r="BB70">
        <v>13.8</v>
      </c>
      <c r="BC70">
        <v>0.94</v>
      </c>
      <c r="BD70">
        <v>15.43</v>
      </c>
      <c r="BE70">
        <v>2574.1129999999998</v>
      </c>
      <c r="BF70">
        <v>326.84899999999999</v>
      </c>
      <c r="BG70">
        <v>3.3540000000000001</v>
      </c>
      <c r="BH70">
        <v>1.9E-2</v>
      </c>
      <c r="BI70">
        <v>3.3719999999999999</v>
      </c>
      <c r="BJ70">
        <v>2.657</v>
      </c>
      <c r="BK70">
        <v>1.4999999999999999E-2</v>
      </c>
      <c r="BL70">
        <v>2.6720000000000002</v>
      </c>
      <c r="BM70">
        <v>22.225200000000001</v>
      </c>
      <c r="BQ70">
        <v>58.204999999999998</v>
      </c>
      <c r="BR70">
        <v>0.48511199999999999</v>
      </c>
      <c r="BS70">
        <v>-5</v>
      </c>
      <c r="BT70">
        <v>5.5370000000000003E-3</v>
      </c>
      <c r="BU70">
        <v>11.854924</v>
      </c>
      <c r="BW70" s="4">
        <f t="shared" si="10"/>
        <v>3.1320709207999999</v>
      </c>
      <c r="BX70" t="e">
        <v>#NAME?</v>
      </c>
      <c r="BY70" s="4">
        <f t="shared" si="11"/>
        <v>22590.931121179601</v>
      </c>
      <c r="BZ70" s="4">
        <f t="shared" si="12"/>
        <v>2868.4922713285828</v>
      </c>
      <c r="CA70" s="4">
        <f t="shared" si="13"/>
        <v>23.318364030240399</v>
      </c>
      <c r="CB70" s="4">
        <f t="shared" si="14"/>
        <v>195.05280551181744</v>
      </c>
    </row>
    <row r="71" spans="1:80" customFormat="1" x14ac:dyDescent="0.25">
      <c r="A71" s="26">
        <v>43530</v>
      </c>
      <c r="B71" s="27">
        <v>0.65410327546296299</v>
      </c>
      <c r="C71">
        <v>12.651</v>
      </c>
      <c r="D71">
        <v>2.7443</v>
      </c>
      <c r="E71">
        <v>27442.819016000001</v>
      </c>
      <c r="F71">
        <v>177.7</v>
      </c>
      <c r="G71">
        <v>0.9</v>
      </c>
      <c r="H71">
        <v>3409.6</v>
      </c>
      <c r="J71">
        <v>0.4</v>
      </c>
      <c r="K71">
        <v>0.86599999999999999</v>
      </c>
      <c r="L71">
        <v>10.955500000000001</v>
      </c>
      <c r="M71">
        <v>2.3765000000000001</v>
      </c>
      <c r="N71">
        <v>153.87729999999999</v>
      </c>
      <c r="O71">
        <v>0.77939999999999998</v>
      </c>
      <c r="P71">
        <v>154.69999999999999</v>
      </c>
      <c r="Q71">
        <v>121.9002</v>
      </c>
      <c r="R71">
        <v>0.61739999999999995</v>
      </c>
      <c r="S71">
        <v>122.5</v>
      </c>
      <c r="T71">
        <v>3409.5677000000001</v>
      </c>
      <c r="W71">
        <v>0</v>
      </c>
      <c r="X71">
        <v>0.34639999999999999</v>
      </c>
      <c r="Y71">
        <v>11.8</v>
      </c>
      <c r="Z71">
        <v>855</v>
      </c>
      <c r="AA71">
        <v>844</v>
      </c>
      <c r="AB71">
        <v>845</v>
      </c>
      <c r="AC71">
        <v>88</v>
      </c>
      <c r="AD71">
        <v>19.190000000000001</v>
      </c>
      <c r="AE71">
        <v>0.44</v>
      </c>
      <c r="AF71">
        <v>981</v>
      </c>
      <c r="AG71">
        <v>-3</v>
      </c>
      <c r="AH71">
        <v>39</v>
      </c>
      <c r="AI71">
        <v>36</v>
      </c>
      <c r="AJ71">
        <v>189</v>
      </c>
      <c r="AK71">
        <v>168</v>
      </c>
      <c r="AL71">
        <v>4.2</v>
      </c>
      <c r="AM71">
        <v>175</v>
      </c>
      <c r="AN71" t="s">
        <v>155</v>
      </c>
      <c r="AO71">
        <v>2</v>
      </c>
      <c r="AP71" s="28">
        <v>0.86259259259259258</v>
      </c>
      <c r="AQ71">
        <v>47.162424999999999</v>
      </c>
      <c r="AR71">
        <v>-88.484145999999996</v>
      </c>
      <c r="AS71">
        <v>316.7</v>
      </c>
      <c r="AT71">
        <v>35.4</v>
      </c>
      <c r="AU71">
        <v>12</v>
      </c>
      <c r="AV71">
        <v>11</v>
      </c>
      <c r="AW71" t="s">
        <v>208</v>
      </c>
      <c r="AX71">
        <v>1.2</v>
      </c>
      <c r="AY71">
        <v>1.9</v>
      </c>
      <c r="AZ71">
        <v>2.2999999999999998</v>
      </c>
      <c r="BA71">
        <v>14.686999999999999</v>
      </c>
      <c r="BB71">
        <v>13.76</v>
      </c>
      <c r="BC71">
        <v>0.94</v>
      </c>
      <c r="BD71">
        <v>15.474</v>
      </c>
      <c r="BE71">
        <v>2530.0529999999999</v>
      </c>
      <c r="BF71">
        <v>349.31599999999997</v>
      </c>
      <c r="BG71">
        <v>3.7210000000000001</v>
      </c>
      <c r="BH71">
        <v>1.9E-2</v>
      </c>
      <c r="BI71">
        <v>3.74</v>
      </c>
      <c r="BJ71">
        <v>2.948</v>
      </c>
      <c r="BK71">
        <v>1.4999999999999999E-2</v>
      </c>
      <c r="BL71">
        <v>2.9630000000000001</v>
      </c>
      <c r="BM71">
        <v>25.004000000000001</v>
      </c>
      <c r="BQ71">
        <v>58.165999999999997</v>
      </c>
      <c r="BR71">
        <v>0.438558</v>
      </c>
      <c r="BS71">
        <v>-5</v>
      </c>
      <c r="BT71">
        <v>6.0000000000000001E-3</v>
      </c>
      <c r="BU71">
        <v>10.717261000000001</v>
      </c>
      <c r="BW71" s="4">
        <f t="shared" si="10"/>
        <v>2.8315003561999998</v>
      </c>
      <c r="BX71" t="e">
        <v>#NAME?</v>
      </c>
      <c r="BY71" s="4">
        <f t="shared" si="11"/>
        <v>20073.410946679869</v>
      </c>
      <c r="BZ71" s="4">
        <f t="shared" si="12"/>
        <v>2771.4690633952828</v>
      </c>
      <c r="CA71" s="4">
        <f t="shared" si="13"/>
        <v>23.3893975623484</v>
      </c>
      <c r="CB71" s="4">
        <f t="shared" si="14"/>
        <v>198.38144391077319</v>
      </c>
    </row>
    <row r="72" spans="1:80" customFormat="1" x14ac:dyDescent="0.25">
      <c r="A72" s="26">
        <v>43530</v>
      </c>
      <c r="B72" s="27">
        <v>0.65411484953703702</v>
      </c>
      <c r="C72">
        <v>12.891</v>
      </c>
      <c r="D72">
        <v>2.5417999999999998</v>
      </c>
      <c r="E72">
        <v>25418.112286</v>
      </c>
      <c r="F72">
        <v>192.3</v>
      </c>
      <c r="G72">
        <v>0.9</v>
      </c>
      <c r="H72">
        <v>3811.6</v>
      </c>
      <c r="J72">
        <v>0.4</v>
      </c>
      <c r="K72">
        <v>0.86560000000000004</v>
      </c>
      <c r="L72">
        <v>11.158300000000001</v>
      </c>
      <c r="M72">
        <v>2.2002000000000002</v>
      </c>
      <c r="N72">
        <v>166.45310000000001</v>
      </c>
      <c r="O72">
        <v>0.78979999999999995</v>
      </c>
      <c r="P72">
        <v>167.2</v>
      </c>
      <c r="Q72">
        <v>131.86259999999999</v>
      </c>
      <c r="R72">
        <v>0.62570000000000003</v>
      </c>
      <c r="S72">
        <v>132.5</v>
      </c>
      <c r="T72">
        <v>3811.6</v>
      </c>
      <c r="W72">
        <v>0</v>
      </c>
      <c r="X72">
        <v>0.34620000000000001</v>
      </c>
      <c r="Y72">
        <v>11.8</v>
      </c>
      <c r="Z72">
        <v>855</v>
      </c>
      <c r="AA72">
        <v>843</v>
      </c>
      <c r="AB72">
        <v>844</v>
      </c>
      <c r="AC72">
        <v>88</v>
      </c>
      <c r="AD72">
        <v>19.190000000000001</v>
      </c>
      <c r="AE72">
        <v>0.44</v>
      </c>
      <c r="AF72">
        <v>981</v>
      </c>
      <c r="AG72">
        <v>-3</v>
      </c>
      <c r="AH72">
        <v>39</v>
      </c>
      <c r="AI72">
        <v>36</v>
      </c>
      <c r="AJ72">
        <v>189</v>
      </c>
      <c r="AK72">
        <v>168</v>
      </c>
      <c r="AL72">
        <v>4.3</v>
      </c>
      <c r="AM72">
        <v>175</v>
      </c>
      <c r="AN72" t="s">
        <v>155</v>
      </c>
      <c r="AO72">
        <v>2</v>
      </c>
      <c r="AP72" s="28">
        <v>0.86260416666666673</v>
      </c>
      <c r="AQ72">
        <v>47.162582</v>
      </c>
      <c r="AR72">
        <v>-88.484116999999998</v>
      </c>
      <c r="AS72">
        <v>316.89999999999998</v>
      </c>
      <c r="AT72">
        <v>37.299999999999997</v>
      </c>
      <c r="AU72">
        <v>12</v>
      </c>
      <c r="AV72">
        <v>11</v>
      </c>
      <c r="AW72" t="s">
        <v>208</v>
      </c>
      <c r="AX72">
        <v>1.2</v>
      </c>
      <c r="AY72">
        <v>1.9125000000000001</v>
      </c>
      <c r="AZ72">
        <v>2.2999999999999998</v>
      </c>
      <c r="BA72">
        <v>14.686999999999999</v>
      </c>
      <c r="BB72">
        <v>13.72</v>
      </c>
      <c r="BC72">
        <v>0.93</v>
      </c>
      <c r="BD72">
        <v>15.526999999999999</v>
      </c>
      <c r="BE72">
        <v>2564.3580000000002</v>
      </c>
      <c r="BF72">
        <v>321.822</v>
      </c>
      <c r="BG72">
        <v>4.0060000000000002</v>
      </c>
      <c r="BH72">
        <v>1.9E-2</v>
      </c>
      <c r="BI72">
        <v>4.0250000000000004</v>
      </c>
      <c r="BJ72">
        <v>3.173</v>
      </c>
      <c r="BK72">
        <v>1.4999999999999999E-2</v>
      </c>
      <c r="BL72">
        <v>3.1890000000000001</v>
      </c>
      <c r="BM72">
        <v>27.816299999999998</v>
      </c>
      <c r="BQ72">
        <v>57.856999999999999</v>
      </c>
      <c r="BR72">
        <v>0.43592399999999998</v>
      </c>
      <c r="BS72">
        <v>-5</v>
      </c>
      <c r="BT72">
        <v>5.463E-3</v>
      </c>
      <c r="BU72">
        <v>10.652893000000001</v>
      </c>
      <c r="BW72" s="4">
        <f t="shared" si="10"/>
        <v>2.8144943306000001</v>
      </c>
      <c r="BX72" t="e">
        <v>#NAME?</v>
      </c>
      <c r="BY72" s="4">
        <f t="shared" si="11"/>
        <v>20223.39057630987</v>
      </c>
      <c r="BZ72" s="4">
        <f t="shared" si="12"/>
        <v>2537.9966455733538</v>
      </c>
      <c r="CA72" s="4">
        <f t="shared" si="13"/>
        <v>25.0233463107067</v>
      </c>
      <c r="CB72" s="4">
        <f t="shared" si="14"/>
        <v>219.36870721163277</v>
      </c>
    </row>
    <row r="73" spans="1:80" customFormat="1" x14ac:dyDescent="0.25">
      <c r="A73" s="26">
        <v>43530</v>
      </c>
      <c r="B73" s="27">
        <v>0.65412642361111117</v>
      </c>
      <c r="C73">
        <v>13.101000000000001</v>
      </c>
      <c r="D73">
        <v>2.1838000000000002</v>
      </c>
      <c r="E73">
        <v>21838.463542000001</v>
      </c>
      <c r="F73">
        <v>205.2</v>
      </c>
      <c r="G73">
        <v>1</v>
      </c>
      <c r="H73">
        <v>3831.6</v>
      </c>
      <c r="J73">
        <v>0.4</v>
      </c>
      <c r="K73">
        <v>0.86719999999999997</v>
      </c>
      <c r="L73">
        <v>11.3605</v>
      </c>
      <c r="M73">
        <v>1.8936999999999999</v>
      </c>
      <c r="N73">
        <v>177.9408</v>
      </c>
      <c r="O73">
        <v>0.86719999999999997</v>
      </c>
      <c r="P73">
        <v>178.8</v>
      </c>
      <c r="Q73">
        <v>140.9631</v>
      </c>
      <c r="R73">
        <v>0.68689999999999996</v>
      </c>
      <c r="S73">
        <v>141.69999999999999</v>
      </c>
      <c r="T73">
        <v>3831.5792000000001</v>
      </c>
      <c r="W73">
        <v>0</v>
      </c>
      <c r="X73">
        <v>0.34689999999999999</v>
      </c>
      <c r="Y73">
        <v>11.8</v>
      </c>
      <c r="Z73">
        <v>855</v>
      </c>
      <c r="AA73">
        <v>843</v>
      </c>
      <c r="AB73">
        <v>844</v>
      </c>
      <c r="AC73">
        <v>88</v>
      </c>
      <c r="AD73">
        <v>19.190000000000001</v>
      </c>
      <c r="AE73">
        <v>0.44</v>
      </c>
      <c r="AF73">
        <v>981</v>
      </c>
      <c r="AG73">
        <v>-3</v>
      </c>
      <c r="AH73">
        <v>39</v>
      </c>
      <c r="AI73">
        <v>36</v>
      </c>
      <c r="AJ73">
        <v>189</v>
      </c>
      <c r="AK73">
        <v>168</v>
      </c>
      <c r="AL73">
        <v>4.3</v>
      </c>
      <c r="AM73">
        <v>175</v>
      </c>
      <c r="AN73" t="s">
        <v>155</v>
      </c>
      <c r="AO73">
        <v>2</v>
      </c>
      <c r="AP73" s="28">
        <v>0.86261574074074077</v>
      </c>
      <c r="AQ73">
        <v>47.162742000000001</v>
      </c>
      <c r="AR73">
        <v>-88.484119000000007</v>
      </c>
      <c r="AS73">
        <v>317.60000000000002</v>
      </c>
      <c r="AT73">
        <v>38.6</v>
      </c>
      <c r="AU73">
        <v>12</v>
      </c>
      <c r="AV73">
        <v>11</v>
      </c>
      <c r="AW73" t="s">
        <v>208</v>
      </c>
      <c r="AX73">
        <v>1.2</v>
      </c>
      <c r="AY73">
        <v>2</v>
      </c>
      <c r="AZ73">
        <v>2.2999999999999998</v>
      </c>
      <c r="BA73">
        <v>14.686999999999999</v>
      </c>
      <c r="BB73">
        <v>13.88</v>
      </c>
      <c r="BC73">
        <v>0.95</v>
      </c>
      <c r="BD73">
        <v>15.32</v>
      </c>
      <c r="BE73">
        <v>2630.471</v>
      </c>
      <c r="BF73">
        <v>279.08100000000002</v>
      </c>
      <c r="BG73">
        <v>4.3150000000000004</v>
      </c>
      <c r="BH73">
        <v>2.1000000000000001E-2</v>
      </c>
      <c r="BI73">
        <v>4.3360000000000003</v>
      </c>
      <c r="BJ73">
        <v>3.4180000000000001</v>
      </c>
      <c r="BK73">
        <v>1.7000000000000001E-2</v>
      </c>
      <c r="BL73">
        <v>3.4350000000000001</v>
      </c>
      <c r="BM73">
        <v>28.172599999999999</v>
      </c>
      <c r="BQ73">
        <v>58.396999999999998</v>
      </c>
      <c r="BR73">
        <v>0.45731500000000003</v>
      </c>
      <c r="BS73">
        <v>-5</v>
      </c>
      <c r="BT73">
        <v>5.5370000000000003E-3</v>
      </c>
      <c r="BU73">
        <v>11.175636000000001</v>
      </c>
      <c r="BW73" s="4">
        <f t="shared" si="10"/>
        <v>2.9526030312000002</v>
      </c>
      <c r="BX73" t="e">
        <v>#NAME?</v>
      </c>
      <c r="BY73" s="4">
        <f t="shared" si="11"/>
        <v>21762.737095292807</v>
      </c>
      <c r="BZ73" s="4">
        <f t="shared" si="12"/>
        <v>2308.9273484829951</v>
      </c>
      <c r="CA73" s="4">
        <f t="shared" si="13"/>
        <v>28.278219144674399</v>
      </c>
      <c r="CB73" s="4">
        <f t="shared" si="14"/>
        <v>233.08102886929606</v>
      </c>
    </row>
    <row r="74" spans="1:80" customFormat="1" x14ac:dyDescent="0.25">
      <c r="A74" s="26">
        <v>43530</v>
      </c>
      <c r="B74" s="27">
        <v>0.65413799768518521</v>
      </c>
      <c r="C74">
        <v>12.836</v>
      </c>
      <c r="D74">
        <v>2.3622999999999998</v>
      </c>
      <c r="E74">
        <v>23623.400322000001</v>
      </c>
      <c r="F74">
        <v>222.5</v>
      </c>
      <c r="G74">
        <v>1</v>
      </c>
      <c r="H74">
        <v>3612</v>
      </c>
      <c r="J74">
        <v>0.4</v>
      </c>
      <c r="K74">
        <v>0.86780000000000002</v>
      </c>
      <c r="L74">
        <v>11.138999999999999</v>
      </c>
      <c r="M74">
        <v>2.0499000000000001</v>
      </c>
      <c r="N74">
        <v>193.0686</v>
      </c>
      <c r="O74">
        <v>0.86780000000000002</v>
      </c>
      <c r="P74">
        <v>193.9</v>
      </c>
      <c r="Q74">
        <v>152.94720000000001</v>
      </c>
      <c r="R74">
        <v>0.68740000000000001</v>
      </c>
      <c r="S74">
        <v>153.6</v>
      </c>
      <c r="T74">
        <v>3612.0394999999999</v>
      </c>
      <c r="W74">
        <v>0</v>
      </c>
      <c r="X74">
        <v>0.34710000000000002</v>
      </c>
      <c r="Y74">
        <v>11.8</v>
      </c>
      <c r="Z74">
        <v>856</v>
      </c>
      <c r="AA74">
        <v>844</v>
      </c>
      <c r="AB74">
        <v>845</v>
      </c>
      <c r="AC74">
        <v>88</v>
      </c>
      <c r="AD74">
        <v>19.190000000000001</v>
      </c>
      <c r="AE74">
        <v>0.44</v>
      </c>
      <c r="AF74">
        <v>981</v>
      </c>
      <c r="AG74">
        <v>-3</v>
      </c>
      <c r="AH74">
        <v>39</v>
      </c>
      <c r="AI74">
        <v>36</v>
      </c>
      <c r="AJ74">
        <v>189</v>
      </c>
      <c r="AK74">
        <v>168</v>
      </c>
      <c r="AL74">
        <v>4.2</v>
      </c>
      <c r="AM74">
        <v>175</v>
      </c>
      <c r="AN74" t="s">
        <v>155</v>
      </c>
      <c r="AO74">
        <v>2</v>
      </c>
      <c r="AP74" s="28">
        <v>0.86262731481481481</v>
      </c>
      <c r="AQ74">
        <v>47.162897999999998</v>
      </c>
      <c r="AR74">
        <v>-88.484120000000004</v>
      </c>
      <c r="AS74">
        <v>318.10000000000002</v>
      </c>
      <c r="AT74">
        <v>38.6</v>
      </c>
      <c r="AU74">
        <v>12</v>
      </c>
      <c r="AV74">
        <v>11</v>
      </c>
      <c r="AW74" t="s">
        <v>208</v>
      </c>
      <c r="AX74">
        <v>1.2250000000000001</v>
      </c>
      <c r="AY74">
        <v>2.0125000000000002</v>
      </c>
      <c r="AZ74">
        <v>2.3250000000000002</v>
      </c>
      <c r="BA74">
        <v>14.686999999999999</v>
      </c>
      <c r="BB74">
        <v>13.95</v>
      </c>
      <c r="BC74">
        <v>0.95</v>
      </c>
      <c r="BD74">
        <v>15.239000000000001</v>
      </c>
      <c r="BE74">
        <v>2595.83</v>
      </c>
      <c r="BF74">
        <v>304.05399999999997</v>
      </c>
      <c r="BG74">
        <v>4.7119999999999997</v>
      </c>
      <c r="BH74">
        <v>2.1000000000000001E-2</v>
      </c>
      <c r="BI74">
        <v>4.7329999999999997</v>
      </c>
      <c r="BJ74">
        <v>3.7330000000000001</v>
      </c>
      <c r="BK74">
        <v>1.7000000000000001E-2</v>
      </c>
      <c r="BL74">
        <v>3.7490000000000001</v>
      </c>
      <c r="BM74">
        <v>26.729800000000001</v>
      </c>
      <c r="BQ74">
        <v>58.814999999999998</v>
      </c>
      <c r="BR74">
        <v>0.47433199999999998</v>
      </c>
      <c r="BS74">
        <v>-5</v>
      </c>
      <c r="BT74">
        <v>6.0000000000000001E-3</v>
      </c>
      <c r="BU74">
        <v>11.591488999999999</v>
      </c>
      <c r="BW74" s="4">
        <f t="shared" si="10"/>
        <v>3.0624713937999997</v>
      </c>
      <c r="BX74" t="e">
        <v>#NAME?</v>
      </c>
      <c r="BY74" s="4">
        <f t="shared" si="11"/>
        <v>22275.282679711057</v>
      </c>
      <c r="BZ74" s="4">
        <f t="shared" si="12"/>
        <v>2609.141892919361</v>
      </c>
      <c r="CA74" s="4">
        <f t="shared" si="13"/>
        <v>32.033542351911095</v>
      </c>
      <c r="CB74" s="4">
        <f t="shared" si="14"/>
        <v>229.37320663222965</v>
      </c>
    </row>
    <row r="75" spans="1:80" customFormat="1" x14ac:dyDescent="0.25">
      <c r="A75" s="26">
        <v>43530</v>
      </c>
      <c r="B75" s="27">
        <v>0.65414957175925925</v>
      </c>
      <c r="C75">
        <v>12.521000000000001</v>
      </c>
      <c r="D75">
        <v>3.2103999999999999</v>
      </c>
      <c r="E75">
        <v>32104.107716999999</v>
      </c>
      <c r="F75">
        <v>243.3</v>
      </c>
      <c r="G75">
        <v>1</v>
      </c>
      <c r="H75">
        <v>3268.3</v>
      </c>
      <c r="J75">
        <v>0.4</v>
      </c>
      <c r="K75">
        <v>0.86299999999999999</v>
      </c>
      <c r="L75">
        <v>10.8055</v>
      </c>
      <c r="M75">
        <v>2.7705000000000002</v>
      </c>
      <c r="N75">
        <v>209.9888</v>
      </c>
      <c r="O75">
        <v>0.85150000000000003</v>
      </c>
      <c r="P75">
        <v>210.8</v>
      </c>
      <c r="Q75">
        <v>166.35120000000001</v>
      </c>
      <c r="R75">
        <v>0.67459999999999998</v>
      </c>
      <c r="S75">
        <v>167</v>
      </c>
      <c r="T75">
        <v>3268.3362999999999</v>
      </c>
      <c r="W75">
        <v>0</v>
      </c>
      <c r="X75">
        <v>0.34520000000000001</v>
      </c>
      <c r="Y75">
        <v>11.8</v>
      </c>
      <c r="Z75">
        <v>858</v>
      </c>
      <c r="AA75">
        <v>845</v>
      </c>
      <c r="AB75">
        <v>846</v>
      </c>
      <c r="AC75">
        <v>88</v>
      </c>
      <c r="AD75">
        <v>19.190000000000001</v>
      </c>
      <c r="AE75">
        <v>0.44</v>
      </c>
      <c r="AF75">
        <v>981</v>
      </c>
      <c r="AG75">
        <v>-3</v>
      </c>
      <c r="AH75">
        <v>39</v>
      </c>
      <c r="AI75">
        <v>36</v>
      </c>
      <c r="AJ75">
        <v>189</v>
      </c>
      <c r="AK75">
        <v>168</v>
      </c>
      <c r="AL75">
        <v>4.2</v>
      </c>
      <c r="AM75">
        <v>175</v>
      </c>
      <c r="AN75" t="s">
        <v>155</v>
      </c>
      <c r="AO75">
        <v>2</v>
      </c>
      <c r="AP75" s="28">
        <v>0.86263888888888884</v>
      </c>
      <c r="AQ75">
        <v>47.163052999999998</v>
      </c>
      <c r="AR75">
        <v>-88.484183999999999</v>
      </c>
      <c r="AS75">
        <v>318.5</v>
      </c>
      <c r="AT75">
        <v>38.700000000000003</v>
      </c>
      <c r="AU75">
        <v>12</v>
      </c>
      <c r="AV75">
        <v>11</v>
      </c>
      <c r="AW75" t="s">
        <v>208</v>
      </c>
      <c r="AX75">
        <v>1.4</v>
      </c>
      <c r="AY75">
        <v>2.1</v>
      </c>
      <c r="AZ75">
        <v>2.5</v>
      </c>
      <c r="BA75">
        <v>14.686999999999999</v>
      </c>
      <c r="BB75">
        <v>13.44</v>
      </c>
      <c r="BC75">
        <v>0.92</v>
      </c>
      <c r="BD75">
        <v>15.878</v>
      </c>
      <c r="BE75">
        <v>2454.027</v>
      </c>
      <c r="BF75">
        <v>400.46899999999999</v>
      </c>
      <c r="BG75">
        <v>4.9939999999999998</v>
      </c>
      <c r="BH75">
        <v>0.02</v>
      </c>
      <c r="BI75">
        <v>5.0140000000000002</v>
      </c>
      <c r="BJ75">
        <v>3.956</v>
      </c>
      <c r="BK75">
        <v>1.6E-2</v>
      </c>
      <c r="BL75">
        <v>3.972</v>
      </c>
      <c r="BM75">
        <v>23.570799999999998</v>
      </c>
      <c r="BQ75">
        <v>57.002000000000002</v>
      </c>
      <c r="BR75">
        <v>0.51946099999999995</v>
      </c>
      <c r="BS75">
        <v>-5</v>
      </c>
      <c r="BT75">
        <v>5.463E-3</v>
      </c>
      <c r="BU75">
        <v>12.694328000000001</v>
      </c>
      <c r="BW75" s="4">
        <f t="shared" ref="BW75:BW138" si="15">BU75*0.2642</f>
        <v>3.3538414576000002</v>
      </c>
      <c r="BX75" t="e">
        <v>#NAME?</v>
      </c>
      <c r="BY75" s="4">
        <f t="shared" ref="BY75:BY138" si="16">BE75*$BU75*0.7403</f>
        <v>23061.991174651095</v>
      </c>
      <c r="BZ75" s="4">
        <f t="shared" ref="BZ75:BZ138" si="17">BF75*$BU75*0.7403</f>
        <v>3763.4518869276294</v>
      </c>
      <c r="CA75" s="4">
        <f t="shared" ref="CA75:CA138" si="18">BJ75*$BU75*0.7403</f>
        <v>37.176949188790402</v>
      </c>
      <c r="CB75" s="4">
        <f t="shared" ref="CB75:CB138" si="19">BM75*$BU75*0.7403</f>
        <v>221.50920979250267</v>
      </c>
    </row>
    <row r="76" spans="1:80" customFormat="1" x14ac:dyDescent="0.25">
      <c r="A76" s="26">
        <v>43530</v>
      </c>
      <c r="B76" s="27">
        <v>0.65416114583333329</v>
      </c>
      <c r="C76">
        <v>12.409000000000001</v>
      </c>
      <c r="D76">
        <v>3.3262999999999998</v>
      </c>
      <c r="E76">
        <v>33263.192210000001</v>
      </c>
      <c r="F76">
        <v>273</v>
      </c>
      <c r="G76">
        <v>0.9</v>
      </c>
      <c r="H76">
        <v>3063.8</v>
      </c>
      <c r="J76">
        <v>0.3</v>
      </c>
      <c r="K76">
        <v>0.86299999999999999</v>
      </c>
      <c r="L76">
        <v>10.7087</v>
      </c>
      <c r="M76">
        <v>2.8704999999999998</v>
      </c>
      <c r="N76">
        <v>235.55619999999999</v>
      </c>
      <c r="O76">
        <v>0.77669999999999995</v>
      </c>
      <c r="P76">
        <v>236.3</v>
      </c>
      <c r="Q76">
        <v>186.6054</v>
      </c>
      <c r="R76">
        <v>0.61529999999999996</v>
      </c>
      <c r="S76">
        <v>187.2</v>
      </c>
      <c r="T76">
        <v>3063.7849000000001</v>
      </c>
      <c r="W76">
        <v>0</v>
      </c>
      <c r="X76">
        <v>0.25890000000000002</v>
      </c>
      <c r="Y76">
        <v>11.8</v>
      </c>
      <c r="Z76">
        <v>858</v>
      </c>
      <c r="AA76">
        <v>846</v>
      </c>
      <c r="AB76">
        <v>846</v>
      </c>
      <c r="AC76">
        <v>88</v>
      </c>
      <c r="AD76">
        <v>19.190000000000001</v>
      </c>
      <c r="AE76">
        <v>0.44</v>
      </c>
      <c r="AF76">
        <v>981</v>
      </c>
      <c r="AG76">
        <v>-3</v>
      </c>
      <c r="AH76">
        <v>39</v>
      </c>
      <c r="AI76">
        <v>36</v>
      </c>
      <c r="AJ76">
        <v>189</v>
      </c>
      <c r="AK76">
        <v>168</v>
      </c>
      <c r="AL76">
        <v>4.0999999999999996</v>
      </c>
      <c r="AM76">
        <v>174.9</v>
      </c>
      <c r="AN76" t="s">
        <v>155</v>
      </c>
      <c r="AO76">
        <v>2</v>
      </c>
      <c r="AP76" s="28">
        <v>0.86265046296296299</v>
      </c>
      <c r="AQ76">
        <v>47.163201000000001</v>
      </c>
      <c r="AR76">
        <v>-88.484277000000006</v>
      </c>
      <c r="AS76">
        <v>319</v>
      </c>
      <c r="AT76">
        <v>38.799999999999997</v>
      </c>
      <c r="AU76">
        <v>12</v>
      </c>
      <c r="AV76">
        <v>11</v>
      </c>
      <c r="AW76" t="s">
        <v>208</v>
      </c>
      <c r="AX76">
        <v>1.4</v>
      </c>
      <c r="AY76">
        <v>2.1124999999999998</v>
      </c>
      <c r="AZ76">
        <v>2.5125000000000002</v>
      </c>
      <c r="BA76">
        <v>14.686999999999999</v>
      </c>
      <c r="BB76">
        <v>13.44</v>
      </c>
      <c r="BC76">
        <v>0.92</v>
      </c>
      <c r="BD76">
        <v>15.88</v>
      </c>
      <c r="BE76">
        <v>2435.0749999999998</v>
      </c>
      <c r="BF76">
        <v>415.43700000000001</v>
      </c>
      <c r="BG76">
        <v>5.609</v>
      </c>
      <c r="BH76">
        <v>1.7999999999999999E-2</v>
      </c>
      <c r="BI76">
        <v>5.6280000000000001</v>
      </c>
      <c r="BJ76">
        <v>4.444</v>
      </c>
      <c r="BK76">
        <v>1.4999999999999999E-2</v>
      </c>
      <c r="BL76">
        <v>4.4580000000000002</v>
      </c>
      <c r="BM76">
        <v>22.123000000000001</v>
      </c>
      <c r="BQ76">
        <v>42.804000000000002</v>
      </c>
      <c r="BR76">
        <v>0.55581400000000003</v>
      </c>
      <c r="BS76">
        <v>-5</v>
      </c>
      <c r="BT76">
        <v>5.5370000000000003E-3</v>
      </c>
      <c r="BU76">
        <v>13.582705000000001</v>
      </c>
      <c r="BW76" s="4">
        <f t="shared" si="15"/>
        <v>3.5885506610000002</v>
      </c>
      <c r="BX76" t="e">
        <v>#NAME?</v>
      </c>
      <c r="BY76" s="4">
        <f t="shared" si="16"/>
        <v>24485.352451240862</v>
      </c>
      <c r="BZ76" s="4">
        <f t="shared" si="17"/>
        <v>4177.3339081080258</v>
      </c>
      <c r="CA76" s="4">
        <f t="shared" si="18"/>
        <v>44.685648817105999</v>
      </c>
      <c r="CB76" s="4">
        <f t="shared" si="19"/>
        <v>222.45288226391449</v>
      </c>
    </row>
    <row r="77" spans="1:80" customFormat="1" x14ac:dyDescent="0.25">
      <c r="A77" s="26">
        <v>43530</v>
      </c>
      <c r="B77" s="27">
        <v>0.65417271990740744</v>
      </c>
      <c r="C77">
        <v>12.551</v>
      </c>
      <c r="D77">
        <v>3.0065</v>
      </c>
      <c r="E77">
        <v>30065.155482999999</v>
      </c>
      <c r="F77">
        <v>294.7</v>
      </c>
      <c r="G77">
        <v>0.9</v>
      </c>
      <c r="H77">
        <v>3146.2</v>
      </c>
      <c r="J77">
        <v>0.3</v>
      </c>
      <c r="K77">
        <v>0.86460000000000004</v>
      </c>
      <c r="L77">
        <v>10.852</v>
      </c>
      <c r="M77">
        <v>2.5996000000000001</v>
      </c>
      <c r="N77">
        <v>254.82509999999999</v>
      </c>
      <c r="O77">
        <v>0.7782</v>
      </c>
      <c r="P77">
        <v>255.6</v>
      </c>
      <c r="Q77">
        <v>201.87010000000001</v>
      </c>
      <c r="R77">
        <v>0.61650000000000005</v>
      </c>
      <c r="S77">
        <v>202.5</v>
      </c>
      <c r="T77">
        <v>3146.1817000000001</v>
      </c>
      <c r="W77">
        <v>0</v>
      </c>
      <c r="X77">
        <v>0.25940000000000002</v>
      </c>
      <c r="Y77">
        <v>11.8</v>
      </c>
      <c r="Z77">
        <v>858</v>
      </c>
      <c r="AA77">
        <v>845</v>
      </c>
      <c r="AB77">
        <v>846</v>
      </c>
      <c r="AC77">
        <v>88</v>
      </c>
      <c r="AD77">
        <v>19.190000000000001</v>
      </c>
      <c r="AE77">
        <v>0.44</v>
      </c>
      <c r="AF77">
        <v>981</v>
      </c>
      <c r="AG77">
        <v>-3</v>
      </c>
      <c r="AH77">
        <v>39</v>
      </c>
      <c r="AI77">
        <v>36</v>
      </c>
      <c r="AJ77">
        <v>189</v>
      </c>
      <c r="AK77">
        <v>168</v>
      </c>
      <c r="AL77">
        <v>4.2</v>
      </c>
      <c r="AM77">
        <v>174.6</v>
      </c>
      <c r="AN77" t="s">
        <v>155</v>
      </c>
      <c r="AO77">
        <v>2</v>
      </c>
      <c r="AP77" s="28">
        <v>0.86266203703703714</v>
      </c>
      <c r="AQ77">
        <v>47.163350999999999</v>
      </c>
      <c r="AR77">
        <v>-88.484388999999993</v>
      </c>
      <c r="AS77">
        <v>319.60000000000002</v>
      </c>
      <c r="AT77">
        <v>40.1</v>
      </c>
      <c r="AU77">
        <v>12</v>
      </c>
      <c r="AV77">
        <v>11</v>
      </c>
      <c r="AW77" t="s">
        <v>208</v>
      </c>
      <c r="AX77">
        <v>1.4</v>
      </c>
      <c r="AY77">
        <v>2.2000000000000002</v>
      </c>
      <c r="AZ77">
        <v>2.6</v>
      </c>
      <c r="BA77">
        <v>14.686999999999999</v>
      </c>
      <c r="BB77">
        <v>13.62</v>
      </c>
      <c r="BC77">
        <v>0.93</v>
      </c>
      <c r="BD77">
        <v>15.654</v>
      </c>
      <c r="BE77">
        <v>2489.125</v>
      </c>
      <c r="BF77">
        <v>379.505</v>
      </c>
      <c r="BG77">
        <v>6.1210000000000004</v>
      </c>
      <c r="BH77">
        <v>1.9E-2</v>
      </c>
      <c r="BI77">
        <v>6.14</v>
      </c>
      <c r="BJ77">
        <v>4.8490000000000002</v>
      </c>
      <c r="BK77">
        <v>1.4999999999999999E-2</v>
      </c>
      <c r="BL77">
        <v>4.8639999999999999</v>
      </c>
      <c r="BM77">
        <v>22.915700000000001</v>
      </c>
      <c r="BQ77">
        <v>43.261000000000003</v>
      </c>
      <c r="BR77">
        <v>0.53753899999999999</v>
      </c>
      <c r="BS77">
        <v>-5</v>
      </c>
      <c r="BT77">
        <v>6.0000000000000001E-3</v>
      </c>
      <c r="BU77">
        <v>13.13611</v>
      </c>
      <c r="BW77" s="4">
        <f t="shared" si="15"/>
        <v>3.4705602619999998</v>
      </c>
      <c r="BX77" t="e">
        <v>#NAME?</v>
      </c>
      <c r="BY77" s="4">
        <f t="shared" si="16"/>
        <v>24205.899880716126</v>
      </c>
      <c r="BZ77" s="4">
        <f t="shared" si="17"/>
        <v>3690.5579407346645</v>
      </c>
      <c r="CA77" s="4">
        <f t="shared" si="18"/>
        <v>47.154887167817002</v>
      </c>
      <c r="CB77" s="4">
        <f t="shared" si="19"/>
        <v>222.84744233275808</v>
      </c>
    </row>
    <row r="78" spans="1:80" customFormat="1" x14ac:dyDescent="0.25">
      <c r="A78" s="26">
        <v>43530</v>
      </c>
      <c r="B78" s="27">
        <v>0.65418429398148148</v>
      </c>
      <c r="C78">
        <v>12.786</v>
      </c>
      <c r="D78">
        <v>2.6389999999999998</v>
      </c>
      <c r="E78">
        <v>26390.199667000001</v>
      </c>
      <c r="F78">
        <v>308.7</v>
      </c>
      <c r="G78">
        <v>0.9</v>
      </c>
      <c r="H78">
        <v>3533</v>
      </c>
      <c r="J78">
        <v>0.3</v>
      </c>
      <c r="K78">
        <v>0.86580000000000001</v>
      </c>
      <c r="L78">
        <v>11.0694</v>
      </c>
      <c r="M78">
        <v>2.2847</v>
      </c>
      <c r="N78">
        <v>267.29109999999997</v>
      </c>
      <c r="O78">
        <v>0.7792</v>
      </c>
      <c r="P78">
        <v>268.10000000000002</v>
      </c>
      <c r="Q78">
        <v>211.7456</v>
      </c>
      <c r="R78">
        <v>0.61729999999999996</v>
      </c>
      <c r="S78">
        <v>212.4</v>
      </c>
      <c r="T78">
        <v>3532.9529000000002</v>
      </c>
      <c r="W78">
        <v>0</v>
      </c>
      <c r="X78">
        <v>0.25969999999999999</v>
      </c>
      <c r="Y78">
        <v>11.8</v>
      </c>
      <c r="Z78">
        <v>857</v>
      </c>
      <c r="AA78">
        <v>845</v>
      </c>
      <c r="AB78">
        <v>845</v>
      </c>
      <c r="AC78">
        <v>88</v>
      </c>
      <c r="AD78">
        <v>19.190000000000001</v>
      </c>
      <c r="AE78">
        <v>0.44</v>
      </c>
      <c r="AF78">
        <v>981</v>
      </c>
      <c r="AG78">
        <v>-3</v>
      </c>
      <c r="AH78">
        <v>39</v>
      </c>
      <c r="AI78">
        <v>36</v>
      </c>
      <c r="AJ78">
        <v>189</v>
      </c>
      <c r="AK78">
        <v>168</v>
      </c>
      <c r="AL78">
        <v>4.0999999999999996</v>
      </c>
      <c r="AM78">
        <v>174.2</v>
      </c>
      <c r="AN78" t="s">
        <v>155</v>
      </c>
      <c r="AO78">
        <v>2</v>
      </c>
      <c r="AP78" s="28">
        <v>0.86267361111111107</v>
      </c>
      <c r="AQ78">
        <v>47.163505999999998</v>
      </c>
      <c r="AR78">
        <v>-88.484522999999996</v>
      </c>
      <c r="AS78">
        <v>319.60000000000002</v>
      </c>
      <c r="AT78">
        <v>42.4</v>
      </c>
      <c r="AU78">
        <v>12</v>
      </c>
      <c r="AV78">
        <v>11</v>
      </c>
      <c r="AW78" t="s">
        <v>208</v>
      </c>
      <c r="AX78">
        <v>1.3875</v>
      </c>
      <c r="AY78">
        <v>2.1875</v>
      </c>
      <c r="AZ78">
        <v>2.5874999999999999</v>
      </c>
      <c r="BA78">
        <v>14.686999999999999</v>
      </c>
      <c r="BB78">
        <v>13.74</v>
      </c>
      <c r="BC78">
        <v>0.94</v>
      </c>
      <c r="BD78">
        <v>15.506</v>
      </c>
      <c r="BE78">
        <v>2549.9180000000001</v>
      </c>
      <c r="BF78">
        <v>334.97800000000001</v>
      </c>
      <c r="BG78">
        <v>6.4480000000000004</v>
      </c>
      <c r="BH78">
        <v>1.9E-2</v>
      </c>
      <c r="BI78">
        <v>6.4669999999999996</v>
      </c>
      <c r="BJ78">
        <v>5.1079999999999997</v>
      </c>
      <c r="BK78">
        <v>1.4999999999999999E-2</v>
      </c>
      <c r="BL78">
        <v>5.1230000000000002</v>
      </c>
      <c r="BM78">
        <v>25.843499999999999</v>
      </c>
      <c r="BQ78">
        <v>43.503</v>
      </c>
      <c r="BR78">
        <v>0.49474200000000002</v>
      </c>
      <c r="BS78">
        <v>-5</v>
      </c>
      <c r="BT78">
        <v>5.463E-3</v>
      </c>
      <c r="BU78">
        <v>12.090258</v>
      </c>
      <c r="BW78" s="4">
        <f t="shared" si="15"/>
        <v>3.1942461635999999</v>
      </c>
      <c r="BX78" t="e">
        <v>#NAME?</v>
      </c>
      <c r="BY78" s="4">
        <f t="shared" si="16"/>
        <v>22822.831959094216</v>
      </c>
      <c r="BZ78" s="4">
        <f t="shared" si="17"/>
        <v>2998.193119933057</v>
      </c>
      <c r="CA78" s="4">
        <f t="shared" si="18"/>
        <v>45.718735130719196</v>
      </c>
      <c r="CB78" s="4">
        <f t="shared" si="19"/>
        <v>231.3101275158069</v>
      </c>
    </row>
    <row r="79" spans="1:80" customFormat="1" x14ac:dyDescent="0.25">
      <c r="A79" s="26">
        <v>43530</v>
      </c>
      <c r="B79" s="27">
        <v>0.65419586805555563</v>
      </c>
      <c r="C79">
        <v>12.94</v>
      </c>
      <c r="D79">
        <v>2.4399000000000002</v>
      </c>
      <c r="E79">
        <v>24399.072165000001</v>
      </c>
      <c r="F79">
        <v>323.8</v>
      </c>
      <c r="G79">
        <v>0.9</v>
      </c>
      <c r="H79">
        <v>3785.9</v>
      </c>
      <c r="J79">
        <v>0.3</v>
      </c>
      <c r="K79">
        <v>0.86609999999999998</v>
      </c>
      <c r="L79">
        <v>11.207599999999999</v>
      </c>
      <c r="M79">
        <v>2.1132</v>
      </c>
      <c r="N79">
        <v>280.46870000000001</v>
      </c>
      <c r="O79">
        <v>0.77949999999999997</v>
      </c>
      <c r="P79">
        <v>281.2</v>
      </c>
      <c r="Q79">
        <v>222.1848</v>
      </c>
      <c r="R79">
        <v>0.61750000000000005</v>
      </c>
      <c r="S79">
        <v>222.8</v>
      </c>
      <c r="T79">
        <v>3785.9472999999998</v>
      </c>
      <c r="W79">
        <v>0</v>
      </c>
      <c r="X79">
        <v>0.25979999999999998</v>
      </c>
      <c r="Y79">
        <v>11.8</v>
      </c>
      <c r="Z79">
        <v>856</v>
      </c>
      <c r="AA79">
        <v>844</v>
      </c>
      <c r="AB79">
        <v>844</v>
      </c>
      <c r="AC79">
        <v>88</v>
      </c>
      <c r="AD79">
        <v>19.190000000000001</v>
      </c>
      <c r="AE79">
        <v>0.44</v>
      </c>
      <c r="AF79">
        <v>981</v>
      </c>
      <c r="AG79">
        <v>-3</v>
      </c>
      <c r="AH79">
        <v>39</v>
      </c>
      <c r="AI79">
        <v>36</v>
      </c>
      <c r="AJ79">
        <v>189</v>
      </c>
      <c r="AK79">
        <v>168</v>
      </c>
      <c r="AL79">
        <v>4.0999999999999996</v>
      </c>
      <c r="AM79">
        <v>174.2</v>
      </c>
      <c r="AN79" t="s">
        <v>155</v>
      </c>
      <c r="AO79">
        <v>2</v>
      </c>
      <c r="AP79" s="28">
        <v>0.86268518518518522</v>
      </c>
      <c r="AQ79">
        <v>47.163662000000002</v>
      </c>
      <c r="AR79">
        <v>-88.484667999999999</v>
      </c>
      <c r="AS79">
        <v>319.39999999999998</v>
      </c>
      <c r="AT79">
        <v>44.2</v>
      </c>
      <c r="AU79">
        <v>12</v>
      </c>
      <c r="AV79">
        <v>11</v>
      </c>
      <c r="AW79" t="s">
        <v>208</v>
      </c>
      <c r="AX79">
        <v>1.3</v>
      </c>
      <c r="AY79">
        <v>2.1124999999999998</v>
      </c>
      <c r="AZ79">
        <v>2.5125000000000002</v>
      </c>
      <c r="BA79">
        <v>14.686999999999999</v>
      </c>
      <c r="BB79">
        <v>13.78</v>
      </c>
      <c r="BC79">
        <v>0.94</v>
      </c>
      <c r="BD79">
        <v>15.462</v>
      </c>
      <c r="BE79">
        <v>2583.2840000000001</v>
      </c>
      <c r="BF79">
        <v>310.00799999999998</v>
      </c>
      <c r="BG79">
        <v>6.77</v>
      </c>
      <c r="BH79">
        <v>1.9E-2</v>
      </c>
      <c r="BI79">
        <v>6.7889999999999997</v>
      </c>
      <c r="BJ79">
        <v>5.3630000000000004</v>
      </c>
      <c r="BK79">
        <v>1.4999999999999999E-2</v>
      </c>
      <c r="BL79">
        <v>5.3780000000000001</v>
      </c>
      <c r="BM79">
        <v>27.710699999999999</v>
      </c>
      <c r="BQ79">
        <v>43.545000000000002</v>
      </c>
      <c r="BR79">
        <v>0.45378600000000002</v>
      </c>
      <c r="BS79">
        <v>-5</v>
      </c>
      <c r="BT79">
        <v>5.5360000000000001E-3</v>
      </c>
      <c r="BU79">
        <v>11.089399999999999</v>
      </c>
      <c r="BW79" s="4">
        <f t="shared" si="15"/>
        <v>2.9298194799999999</v>
      </c>
      <c r="BX79" t="e">
        <v>#NAME?</v>
      </c>
      <c r="BY79" s="4">
        <f t="shared" si="16"/>
        <v>21207.425617180877</v>
      </c>
      <c r="BZ79" s="4">
        <f t="shared" si="17"/>
        <v>2545.0053500625595</v>
      </c>
      <c r="CA79" s="4">
        <f t="shared" si="18"/>
        <v>44.027456363659994</v>
      </c>
      <c r="CB79" s="4">
        <f t="shared" si="19"/>
        <v>227.49051558017399</v>
      </c>
    </row>
    <row r="80" spans="1:80" customFormat="1" x14ac:dyDescent="0.25">
      <c r="A80" s="26">
        <v>43530</v>
      </c>
      <c r="B80" s="27">
        <v>0.65420744212962967</v>
      </c>
      <c r="C80">
        <v>12.977</v>
      </c>
      <c r="D80">
        <v>2.2926000000000002</v>
      </c>
      <c r="E80">
        <v>22926.255177999999</v>
      </c>
      <c r="F80">
        <v>335.5</v>
      </c>
      <c r="G80">
        <v>0.9</v>
      </c>
      <c r="H80">
        <v>3878.3</v>
      </c>
      <c r="J80">
        <v>0.2</v>
      </c>
      <c r="K80">
        <v>0.86699999999999999</v>
      </c>
      <c r="L80">
        <v>11.2514</v>
      </c>
      <c r="M80">
        <v>1.9878</v>
      </c>
      <c r="N80">
        <v>290.92529999999999</v>
      </c>
      <c r="O80">
        <v>0.78029999999999999</v>
      </c>
      <c r="P80">
        <v>291.7</v>
      </c>
      <c r="Q80">
        <v>230.4684</v>
      </c>
      <c r="R80">
        <v>0.61819999999999997</v>
      </c>
      <c r="S80">
        <v>231.1</v>
      </c>
      <c r="T80">
        <v>3878.2921999999999</v>
      </c>
      <c r="W80">
        <v>0</v>
      </c>
      <c r="X80">
        <v>0.1734</v>
      </c>
      <c r="Y80">
        <v>11.9</v>
      </c>
      <c r="Z80">
        <v>856</v>
      </c>
      <c r="AA80">
        <v>844</v>
      </c>
      <c r="AB80">
        <v>845</v>
      </c>
      <c r="AC80">
        <v>88</v>
      </c>
      <c r="AD80">
        <v>19.190000000000001</v>
      </c>
      <c r="AE80">
        <v>0.44</v>
      </c>
      <c r="AF80">
        <v>981</v>
      </c>
      <c r="AG80">
        <v>-3</v>
      </c>
      <c r="AH80">
        <v>39</v>
      </c>
      <c r="AI80">
        <v>36</v>
      </c>
      <c r="AJ80">
        <v>189</v>
      </c>
      <c r="AK80">
        <v>168</v>
      </c>
      <c r="AL80">
        <v>4.2</v>
      </c>
      <c r="AM80">
        <v>174.5</v>
      </c>
      <c r="AN80" t="s">
        <v>155</v>
      </c>
      <c r="AO80">
        <v>2</v>
      </c>
      <c r="AP80" s="28">
        <v>0.86269675925925926</v>
      </c>
      <c r="AQ80">
        <v>47.163808000000003</v>
      </c>
      <c r="AR80">
        <v>-88.484830000000002</v>
      </c>
      <c r="AS80">
        <v>319.5</v>
      </c>
      <c r="AT80">
        <v>44.7</v>
      </c>
      <c r="AU80">
        <v>12</v>
      </c>
      <c r="AV80">
        <v>11</v>
      </c>
      <c r="AW80" t="s">
        <v>208</v>
      </c>
      <c r="AX80">
        <v>1.325</v>
      </c>
      <c r="AY80">
        <v>2.2124999999999999</v>
      </c>
      <c r="AZ80">
        <v>2.625</v>
      </c>
      <c r="BA80">
        <v>14.686999999999999</v>
      </c>
      <c r="BB80">
        <v>13.88</v>
      </c>
      <c r="BC80">
        <v>0.94</v>
      </c>
      <c r="BD80">
        <v>15.335000000000001</v>
      </c>
      <c r="BE80">
        <v>2607.1950000000002</v>
      </c>
      <c r="BF80">
        <v>293.16500000000002</v>
      </c>
      <c r="BG80">
        <v>7.06</v>
      </c>
      <c r="BH80">
        <v>1.9E-2</v>
      </c>
      <c r="BI80">
        <v>7.0789999999999997</v>
      </c>
      <c r="BJ80">
        <v>5.593</v>
      </c>
      <c r="BK80">
        <v>1.4999999999999999E-2</v>
      </c>
      <c r="BL80">
        <v>5.6079999999999997</v>
      </c>
      <c r="BM80">
        <v>28.537700000000001</v>
      </c>
      <c r="BQ80">
        <v>29.216999999999999</v>
      </c>
      <c r="BR80">
        <v>0.42824400000000001</v>
      </c>
      <c r="BS80">
        <v>-5</v>
      </c>
      <c r="BT80">
        <v>5.463E-3</v>
      </c>
      <c r="BU80">
        <v>10.465218</v>
      </c>
      <c r="BW80" s="4">
        <f t="shared" si="15"/>
        <v>2.7649105956</v>
      </c>
      <c r="BX80" t="e">
        <v>#NAME?</v>
      </c>
      <c r="BY80" s="4">
        <f t="shared" si="16"/>
        <v>20198.984851410452</v>
      </c>
      <c r="BZ80" s="4">
        <f t="shared" si="17"/>
        <v>2271.2667805682909</v>
      </c>
      <c r="CA80" s="4">
        <f t="shared" si="18"/>
        <v>43.331213152042203</v>
      </c>
      <c r="CB80" s="4">
        <f t="shared" si="19"/>
        <v>221.09300224727957</v>
      </c>
    </row>
    <row r="81" spans="1:80" customFormat="1" x14ac:dyDescent="0.25">
      <c r="A81" s="26">
        <v>43530</v>
      </c>
      <c r="B81" s="27">
        <v>0.65421901620370371</v>
      </c>
      <c r="C81">
        <v>12.98</v>
      </c>
      <c r="D81">
        <v>2.1932</v>
      </c>
      <c r="E81">
        <v>21932.054681000001</v>
      </c>
      <c r="F81">
        <v>347.2</v>
      </c>
      <c r="G81">
        <v>0.8</v>
      </c>
      <c r="H81">
        <v>3871.2</v>
      </c>
      <c r="J81">
        <v>0.2</v>
      </c>
      <c r="K81">
        <v>0.8679</v>
      </c>
      <c r="L81">
        <v>11.2654</v>
      </c>
      <c r="M81">
        <v>1.9035</v>
      </c>
      <c r="N81">
        <v>301.29329999999999</v>
      </c>
      <c r="O81">
        <v>0.69430000000000003</v>
      </c>
      <c r="P81">
        <v>302</v>
      </c>
      <c r="Q81">
        <v>238.68180000000001</v>
      </c>
      <c r="R81">
        <v>0.55000000000000004</v>
      </c>
      <c r="S81">
        <v>239.2</v>
      </c>
      <c r="T81">
        <v>3871.1523999999999</v>
      </c>
      <c r="W81">
        <v>0</v>
      </c>
      <c r="X81">
        <v>0.1736</v>
      </c>
      <c r="Y81">
        <v>11.8</v>
      </c>
      <c r="Z81">
        <v>856</v>
      </c>
      <c r="AA81">
        <v>844</v>
      </c>
      <c r="AB81">
        <v>845</v>
      </c>
      <c r="AC81">
        <v>88</v>
      </c>
      <c r="AD81">
        <v>19.190000000000001</v>
      </c>
      <c r="AE81">
        <v>0.44</v>
      </c>
      <c r="AF81">
        <v>981</v>
      </c>
      <c r="AG81">
        <v>-3</v>
      </c>
      <c r="AH81">
        <v>39</v>
      </c>
      <c r="AI81">
        <v>36</v>
      </c>
      <c r="AJ81">
        <v>189</v>
      </c>
      <c r="AK81">
        <v>168</v>
      </c>
      <c r="AL81">
        <v>4.2</v>
      </c>
      <c r="AM81">
        <v>174.9</v>
      </c>
      <c r="AN81" t="s">
        <v>155</v>
      </c>
      <c r="AO81">
        <v>2</v>
      </c>
      <c r="AP81" s="28">
        <v>0.8627083333333333</v>
      </c>
      <c r="AQ81">
        <v>47.163936999999997</v>
      </c>
      <c r="AR81">
        <v>-88.485016000000002</v>
      </c>
      <c r="AS81">
        <v>319.5</v>
      </c>
      <c r="AT81">
        <v>44.6</v>
      </c>
      <c r="AU81">
        <v>12</v>
      </c>
      <c r="AV81">
        <v>11</v>
      </c>
      <c r="AW81" t="s">
        <v>208</v>
      </c>
      <c r="AX81">
        <v>1.5125</v>
      </c>
      <c r="AY81">
        <v>2.3125</v>
      </c>
      <c r="AZ81">
        <v>2.8125</v>
      </c>
      <c r="BA81">
        <v>14.686999999999999</v>
      </c>
      <c r="BB81">
        <v>13.97</v>
      </c>
      <c r="BC81">
        <v>0.95</v>
      </c>
      <c r="BD81">
        <v>15.22</v>
      </c>
      <c r="BE81">
        <v>2624.1550000000002</v>
      </c>
      <c r="BF81">
        <v>282.209</v>
      </c>
      <c r="BG81">
        <v>7.35</v>
      </c>
      <c r="BH81">
        <v>1.7000000000000001E-2</v>
      </c>
      <c r="BI81">
        <v>7.367</v>
      </c>
      <c r="BJ81">
        <v>5.8220000000000001</v>
      </c>
      <c r="BK81">
        <v>1.2999999999999999E-2</v>
      </c>
      <c r="BL81">
        <v>5.8360000000000003</v>
      </c>
      <c r="BM81">
        <v>28.634899999999998</v>
      </c>
      <c r="BQ81">
        <v>29.4</v>
      </c>
      <c r="BR81">
        <v>0.45292399999999999</v>
      </c>
      <c r="BS81">
        <v>-5</v>
      </c>
      <c r="BT81">
        <v>5.0000000000000001E-3</v>
      </c>
      <c r="BU81">
        <v>11.06833</v>
      </c>
      <c r="BW81" s="4">
        <f t="shared" si="15"/>
        <v>2.9242527859999998</v>
      </c>
      <c r="BX81" t="e">
        <v>#NAME?</v>
      </c>
      <c r="BY81" s="4">
        <f t="shared" si="16"/>
        <v>21502.023502304346</v>
      </c>
      <c r="BZ81" s="4">
        <f t="shared" si="17"/>
        <v>2312.3880070200908</v>
      </c>
      <c r="CA81" s="4">
        <f t="shared" si="18"/>
        <v>47.704796717577999</v>
      </c>
      <c r="CB81" s="4">
        <f t="shared" si="19"/>
        <v>234.63106896739507</v>
      </c>
    </row>
    <row r="82" spans="1:80" customFormat="1" x14ac:dyDescent="0.25">
      <c r="A82" s="26">
        <v>43530</v>
      </c>
      <c r="B82" s="27">
        <v>0.65423059027777775</v>
      </c>
      <c r="C82">
        <v>12.897</v>
      </c>
      <c r="D82">
        <v>2.5185</v>
      </c>
      <c r="E82">
        <v>25184.904245999998</v>
      </c>
      <c r="F82">
        <v>359.8</v>
      </c>
      <c r="G82">
        <v>0.8</v>
      </c>
      <c r="H82">
        <v>3719.7</v>
      </c>
      <c r="J82">
        <v>0.2</v>
      </c>
      <c r="K82">
        <v>0.86580000000000001</v>
      </c>
      <c r="L82">
        <v>11.166600000000001</v>
      </c>
      <c r="M82">
        <v>2.1804999999999999</v>
      </c>
      <c r="N82">
        <v>311.51560000000001</v>
      </c>
      <c r="O82">
        <v>0.69259999999999999</v>
      </c>
      <c r="P82">
        <v>312.2</v>
      </c>
      <c r="Q82">
        <v>246.77979999999999</v>
      </c>
      <c r="R82">
        <v>0.54869999999999997</v>
      </c>
      <c r="S82">
        <v>247.3</v>
      </c>
      <c r="T82">
        <v>3719.7329</v>
      </c>
      <c r="W82">
        <v>0</v>
      </c>
      <c r="X82">
        <v>0.17319999999999999</v>
      </c>
      <c r="Y82">
        <v>11.8</v>
      </c>
      <c r="Z82">
        <v>857</v>
      </c>
      <c r="AA82">
        <v>845</v>
      </c>
      <c r="AB82">
        <v>846</v>
      </c>
      <c r="AC82">
        <v>88</v>
      </c>
      <c r="AD82">
        <v>19.190000000000001</v>
      </c>
      <c r="AE82">
        <v>0.44</v>
      </c>
      <c r="AF82">
        <v>981</v>
      </c>
      <c r="AG82">
        <v>-3</v>
      </c>
      <c r="AH82">
        <v>39</v>
      </c>
      <c r="AI82">
        <v>36</v>
      </c>
      <c r="AJ82">
        <v>189</v>
      </c>
      <c r="AK82">
        <v>168</v>
      </c>
      <c r="AL82">
        <v>4.0999999999999996</v>
      </c>
      <c r="AM82">
        <v>174.7</v>
      </c>
      <c r="AN82" t="s">
        <v>155</v>
      </c>
      <c r="AO82">
        <v>2</v>
      </c>
      <c r="AP82" s="28">
        <v>0.86271990740740734</v>
      </c>
      <c r="AQ82">
        <v>47.164042999999999</v>
      </c>
      <c r="AR82">
        <v>-88.485224000000002</v>
      </c>
      <c r="AS82">
        <v>319.7</v>
      </c>
      <c r="AT82">
        <v>44</v>
      </c>
      <c r="AU82">
        <v>12</v>
      </c>
      <c r="AV82">
        <v>11</v>
      </c>
      <c r="AW82" t="s">
        <v>208</v>
      </c>
      <c r="AX82">
        <v>1.625</v>
      </c>
      <c r="AY82">
        <v>2.4125000000000001</v>
      </c>
      <c r="AZ82">
        <v>2.9249999999999998</v>
      </c>
      <c r="BA82">
        <v>14.686999999999999</v>
      </c>
      <c r="BB82">
        <v>13.74</v>
      </c>
      <c r="BC82">
        <v>0.94</v>
      </c>
      <c r="BD82">
        <v>15.5</v>
      </c>
      <c r="BE82">
        <v>2570.1210000000001</v>
      </c>
      <c r="BF82">
        <v>319.42500000000001</v>
      </c>
      <c r="BG82">
        <v>7.508</v>
      </c>
      <c r="BH82">
        <v>1.7000000000000001E-2</v>
      </c>
      <c r="BI82">
        <v>7.5250000000000004</v>
      </c>
      <c r="BJ82">
        <v>5.9480000000000004</v>
      </c>
      <c r="BK82">
        <v>1.2999999999999999E-2</v>
      </c>
      <c r="BL82">
        <v>5.9610000000000003</v>
      </c>
      <c r="BM82">
        <v>27.186800000000002</v>
      </c>
      <c r="BQ82">
        <v>28.978999999999999</v>
      </c>
      <c r="BR82">
        <v>0.49472100000000002</v>
      </c>
      <c r="BS82">
        <v>-5</v>
      </c>
      <c r="BT82">
        <v>5.0000000000000001E-3</v>
      </c>
      <c r="BU82">
        <v>12.089745000000001</v>
      </c>
      <c r="BW82" s="4">
        <f t="shared" si="15"/>
        <v>3.1941106289999999</v>
      </c>
      <c r="BX82" t="e">
        <v>#NAME?</v>
      </c>
      <c r="BY82" s="4">
        <f t="shared" si="16"/>
        <v>23002.681189020044</v>
      </c>
      <c r="BZ82" s="4">
        <f t="shared" si="17"/>
        <v>2858.8659595414879</v>
      </c>
      <c r="CA82" s="4">
        <f t="shared" si="18"/>
        <v>53.234827353378002</v>
      </c>
      <c r="CB82" s="4">
        <f t="shared" si="19"/>
        <v>243.32289917464979</v>
      </c>
    </row>
    <row r="83" spans="1:80" customFormat="1" x14ac:dyDescent="0.25">
      <c r="A83" s="26">
        <v>43530</v>
      </c>
      <c r="B83" s="27">
        <v>0.65424216435185178</v>
      </c>
      <c r="C83">
        <v>12.526</v>
      </c>
      <c r="D83">
        <v>3.3319999999999999</v>
      </c>
      <c r="E83">
        <v>33319.796583000003</v>
      </c>
      <c r="F83">
        <v>370.4</v>
      </c>
      <c r="G83">
        <v>0.7</v>
      </c>
      <c r="H83">
        <v>3708.7</v>
      </c>
      <c r="J83">
        <v>0.2</v>
      </c>
      <c r="K83">
        <v>0.86140000000000005</v>
      </c>
      <c r="L83">
        <v>10.79</v>
      </c>
      <c r="M83">
        <v>2.8702000000000001</v>
      </c>
      <c r="N83">
        <v>319.09769999999997</v>
      </c>
      <c r="O83">
        <v>0.5927</v>
      </c>
      <c r="P83">
        <v>319.7</v>
      </c>
      <c r="Q83">
        <v>252.78630000000001</v>
      </c>
      <c r="R83">
        <v>0.46960000000000002</v>
      </c>
      <c r="S83">
        <v>253.3</v>
      </c>
      <c r="T83">
        <v>3708.7157999999999</v>
      </c>
      <c r="W83">
        <v>0</v>
      </c>
      <c r="X83">
        <v>0.17230000000000001</v>
      </c>
      <c r="Y83">
        <v>11.8</v>
      </c>
      <c r="Z83">
        <v>857</v>
      </c>
      <c r="AA83">
        <v>845</v>
      </c>
      <c r="AB83">
        <v>846</v>
      </c>
      <c r="AC83">
        <v>88</v>
      </c>
      <c r="AD83">
        <v>19.190000000000001</v>
      </c>
      <c r="AE83">
        <v>0.44</v>
      </c>
      <c r="AF83">
        <v>981</v>
      </c>
      <c r="AG83">
        <v>-3</v>
      </c>
      <c r="AH83">
        <v>39</v>
      </c>
      <c r="AI83">
        <v>36</v>
      </c>
      <c r="AJ83">
        <v>189</v>
      </c>
      <c r="AK83">
        <v>168</v>
      </c>
      <c r="AL83">
        <v>4.0999999999999996</v>
      </c>
      <c r="AM83">
        <v>174.4</v>
      </c>
      <c r="AN83" t="s">
        <v>155</v>
      </c>
      <c r="AO83">
        <v>2</v>
      </c>
      <c r="AP83" s="28">
        <v>0.86273148148148149</v>
      </c>
      <c r="AQ83">
        <v>47.164133</v>
      </c>
      <c r="AR83">
        <v>-88.485444000000001</v>
      </c>
      <c r="AS83">
        <v>319.60000000000002</v>
      </c>
      <c r="AT83">
        <v>43.6</v>
      </c>
      <c r="AU83">
        <v>12</v>
      </c>
      <c r="AV83">
        <v>11</v>
      </c>
      <c r="AW83" t="s">
        <v>208</v>
      </c>
      <c r="AX83">
        <v>1.8</v>
      </c>
      <c r="AY83">
        <v>2.5124879999999998</v>
      </c>
      <c r="AZ83">
        <v>3.1124879999999999</v>
      </c>
      <c r="BA83">
        <v>14.686999999999999</v>
      </c>
      <c r="BB83">
        <v>13.29</v>
      </c>
      <c r="BC83">
        <v>0.9</v>
      </c>
      <c r="BD83">
        <v>16.088000000000001</v>
      </c>
      <c r="BE83">
        <v>2428.0410000000002</v>
      </c>
      <c r="BF83">
        <v>411.08</v>
      </c>
      <c r="BG83">
        <v>7.52</v>
      </c>
      <c r="BH83">
        <v>1.4E-2</v>
      </c>
      <c r="BI83">
        <v>7.5339999999999998</v>
      </c>
      <c r="BJ83">
        <v>5.9569999999999999</v>
      </c>
      <c r="BK83">
        <v>1.0999999999999999E-2</v>
      </c>
      <c r="BL83">
        <v>5.968</v>
      </c>
      <c r="BM83">
        <v>26.5015</v>
      </c>
      <c r="BQ83">
        <v>28.189</v>
      </c>
      <c r="BR83">
        <v>0.49605199999999999</v>
      </c>
      <c r="BS83">
        <v>-5</v>
      </c>
      <c r="BT83">
        <v>5.5360000000000001E-3</v>
      </c>
      <c r="BU83">
        <v>12.122268999999999</v>
      </c>
      <c r="BW83" s="4">
        <f t="shared" si="15"/>
        <v>3.2027034697999999</v>
      </c>
      <c r="BX83" t="e">
        <v>#NAME?</v>
      </c>
      <c r="BY83" s="4">
        <f t="shared" si="16"/>
        <v>21789.520957164968</v>
      </c>
      <c r="BZ83" s="4">
        <f t="shared" si="17"/>
        <v>3689.0794986869555</v>
      </c>
      <c r="CA83" s="4">
        <f t="shared" si="18"/>
        <v>53.458807467349892</v>
      </c>
      <c r="CB83" s="4">
        <f t="shared" si="19"/>
        <v>237.82752830216103</v>
      </c>
    </row>
    <row r="84" spans="1:80" customFormat="1" x14ac:dyDescent="0.25">
      <c r="A84" s="26">
        <v>43530</v>
      </c>
      <c r="B84" s="27">
        <v>0.65425373842592593</v>
      </c>
      <c r="C84">
        <v>11.627000000000001</v>
      </c>
      <c r="D84">
        <v>3.7967</v>
      </c>
      <c r="E84">
        <v>37966.616667000002</v>
      </c>
      <c r="F84">
        <v>376.2</v>
      </c>
      <c r="G84">
        <v>0.6</v>
      </c>
      <c r="H84">
        <v>4042.9</v>
      </c>
      <c r="J84">
        <v>0.2</v>
      </c>
      <c r="K84">
        <v>0.86370000000000002</v>
      </c>
      <c r="L84">
        <v>10.0425</v>
      </c>
      <c r="M84">
        <v>3.2793000000000001</v>
      </c>
      <c r="N84">
        <v>324.91919999999999</v>
      </c>
      <c r="O84">
        <v>0.51819999999999999</v>
      </c>
      <c r="P84">
        <v>325.39999999999998</v>
      </c>
      <c r="Q84">
        <v>257.39800000000002</v>
      </c>
      <c r="R84">
        <v>0.41049999999999998</v>
      </c>
      <c r="S84">
        <v>257.8</v>
      </c>
      <c r="T84">
        <v>4042.8587000000002</v>
      </c>
      <c r="W84">
        <v>0</v>
      </c>
      <c r="X84">
        <v>0.17269999999999999</v>
      </c>
      <c r="Y84">
        <v>11.8</v>
      </c>
      <c r="Z84">
        <v>856</v>
      </c>
      <c r="AA84">
        <v>844</v>
      </c>
      <c r="AB84">
        <v>845</v>
      </c>
      <c r="AC84">
        <v>88</v>
      </c>
      <c r="AD84">
        <v>19.190000000000001</v>
      </c>
      <c r="AE84">
        <v>0.44</v>
      </c>
      <c r="AF84">
        <v>981</v>
      </c>
      <c r="AG84">
        <v>-3</v>
      </c>
      <c r="AH84">
        <v>38.463462999999997</v>
      </c>
      <c r="AI84">
        <v>36</v>
      </c>
      <c r="AJ84">
        <v>189</v>
      </c>
      <c r="AK84">
        <v>168</v>
      </c>
      <c r="AL84">
        <v>4.0999999999999996</v>
      </c>
      <c r="AM84">
        <v>174</v>
      </c>
      <c r="AN84" t="s">
        <v>155</v>
      </c>
      <c r="AO84">
        <v>2</v>
      </c>
      <c r="AP84" s="28">
        <v>0.86274305555555564</v>
      </c>
      <c r="AQ84">
        <v>47.164209999999997</v>
      </c>
      <c r="AR84">
        <v>-88.485677999999993</v>
      </c>
      <c r="AS84">
        <v>319.60000000000002</v>
      </c>
      <c r="AT84">
        <v>43.6</v>
      </c>
      <c r="AU84">
        <v>12</v>
      </c>
      <c r="AV84">
        <v>11</v>
      </c>
      <c r="AW84" t="s">
        <v>208</v>
      </c>
      <c r="AX84">
        <v>1.8248249999999999</v>
      </c>
      <c r="AY84">
        <v>2.4014009999999999</v>
      </c>
      <c r="AZ84">
        <v>3.2</v>
      </c>
      <c r="BA84">
        <v>14.686999999999999</v>
      </c>
      <c r="BB84">
        <v>13.53</v>
      </c>
      <c r="BC84">
        <v>0.92</v>
      </c>
      <c r="BD84">
        <v>15.778</v>
      </c>
      <c r="BE84">
        <v>2310.183</v>
      </c>
      <c r="BF84">
        <v>480.13</v>
      </c>
      <c r="BG84">
        <v>7.827</v>
      </c>
      <c r="BH84">
        <v>1.2E-2</v>
      </c>
      <c r="BI84">
        <v>7.84</v>
      </c>
      <c r="BJ84">
        <v>6.2009999999999996</v>
      </c>
      <c r="BK84">
        <v>0.01</v>
      </c>
      <c r="BL84">
        <v>6.2110000000000003</v>
      </c>
      <c r="BM84">
        <v>29.533000000000001</v>
      </c>
      <c r="BQ84">
        <v>28.893999999999998</v>
      </c>
      <c r="BR84">
        <v>0.38259500000000002</v>
      </c>
      <c r="BS84">
        <v>-5</v>
      </c>
      <c r="BT84">
        <v>5.463E-3</v>
      </c>
      <c r="BU84">
        <v>9.3496550000000003</v>
      </c>
      <c r="BW84" s="4">
        <f t="shared" si="15"/>
        <v>2.470178851</v>
      </c>
      <c r="BX84" t="e">
        <v>#NAME?</v>
      </c>
      <c r="BY84" s="4">
        <f t="shared" si="16"/>
        <v>15990.046211491159</v>
      </c>
      <c r="BZ84" s="4">
        <f t="shared" si="17"/>
        <v>3323.2436077675452</v>
      </c>
      <c r="CA84" s="4">
        <f t="shared" si="18"/>
        <v>42.920529047896501</v>
      </c>
      <c r="CB84" s="4">
        <f t="shared" si="19"/>
        <v>204.41412423343451</v>
      </c>
    </row>
    <row r="85" spans="1:80" customFormat="1" x14ac:dyDescent="0.25">
      <c r="A85" s="26">
        <v>43530</v>
      </c>
      <c r="B85" s="27">
        <v>0.65426531249999997</v>
      </c>
      <c r="C85">
        <v>12.567</v>
      </c>
      <c r="D85">
        <v>3.1757</v>
      </c>
      <c r="E85">
        <v>31756.984925000001</v>
      </c>
      <c r="F85">
        <v>378</v>
      </c>
      <c r="G85">
        <v>0.6</v>
      </c>
      <c r="H85">
        <v>3485</v>
      </c>
      <c r="J85">
        <v>0.2</v>
      </c>
      <c r="K85">
        <v>0.86270000000000002</v>
      </c>
      <c r="L85">
        <v>10.8415</v>
      </c>
      <c r="M85">
        <v>2.7397</v>
      </c>
      <c r="N85">
        <v>326.1191</v>
      </c>
      <c r="O85">
        <v>0.51759999999999995</v>
      </c>
      <c r="P85">
        <v>326.60000000000002</v>
      </c>
      <c r="Q85">
        <v>258.34859999999998</v>
      </c>
      <c r="R85">
        <v>0.41010000000000002</v>
      </c>
      <c r="S85">
        <v>258.8</v>
      </c>
      <c r="T85">
        <v>3484.9502000000002</v>
      </c>
      <c r="W85">
        <v>0</v>
      </c>
      <c r="X85">
        <v>0.17249999999999999</v>
      </c>
      <c r="Y85">
        <v>11.9</v>
      </c>
      <c r="Z85">
        <v>854</v>
      </c>
      <c r="AA85">
        <v>842</v>
      </c>
      <c r="AB85">
        <v>845</v>
      </c>
      <c r="AC85">
        <v>88</v>
      </c>
      <c r="AD85">
        <v>19.190000000000001</v>
      </c>
      <c r="AE85">
        <v>0.44</v>
      </c>
      <c r="AF85">
        <v>981</v>
      </c>
      <c r="AG85">
        <v>-3</v>
      </c>
      <c r="AH85">
        <v>38.536999999999999</v>
      </c>
      <c r="AI85">
        <v>36</v>
      </c>
      <c r="AJ85">
        <v>189</v>
      </c>
      <c r="AK85">
        <v>168</v>
      </c>
      <c r="AL85">
        <v>4.2</v>
      </c>
      <c r="AM85">
        <v>174.3</v>
      </c>
      <c r="AN85" t="s">
        <v>155</v>
      </c>
      <c r="AO85">
        <v>2</v>
      </c>
      <c r="AP85" s="28">
        <v>0.86275462962962957</v>
      </c>
      <c r="AQ85">
        <v>47.164287000000002</v>
      </c>
      <c r="AR85">
        <v>-88.485923</v>
      </c>
      <c r="AS85">
        <v>319.60000000000002</v>
      </c>
      <c r="AT85">
        <v>44.4</v>
      </c>
      <c r="AU85">
        <v>12</v>
      </c>
      <c r="AV85">
        <v>11</v>
      </c>
      <c r="AW85" t="s">
        <v>208</v>
      </c>
      <c r="AX85">
        <v>1.9</v>
      </c>
      <c r="AY85">
        <v>1.0125</v>
      </c>
      <c r="AZ85">
        <v>3.1</v>
      </c>
      <c r="BA85">
        <v>14.686999999999999</v>
      </c>
      <c r="BB85">
        <v>13.42</v>
      </c>
      <c r="BC85">
        <v>0.91</v>
      </c>
      <c r="BD85">
        <v>15.912000000000001</v>
      </c>
      <c r="BE85">
        <v>2457.4319999999998</v>
      </c>
      <c r="BF85">
        <v>395.25799999999998</v>
      </c>
      <c r="BG85">
        <v>7.7409999999999997</v>
      </c>
      <c r="BH85">
        <v>1.2E-2</v>
      </c>
      <c r="BI85">
        <v>7.7530000000000001</v>
      </c>
      <c r="BJ85">
        <v>6.1319999999999997</v>
      </c>
      <c r="BK85">
        <v>0.01</v>
      </c>
      <c r="BL85">
        <v>6.1420000000000003</v>
      </c>
      <c r="BM85">
        <v>25.084399999999999</v>
      </c>
      <c r="BQ85">
        <v>28.437999999999999</v>
      </c>
      <c r="BR85">
        <v>0.23378199999999999</v>
      </c>
      <c r="BS85">
        <v>-5</v>
      </c>
      <c r="BT85">
        <v>5.5370000000000003E-3</v>
      </c>
      <c r="BU85">
        <v>5.7130479999999997</v>
      </c>
      <c r="BW85" s="4">
        <f t="shared" si="15"/>
        <v>1.5093872815999998</v>
      </c>
      <c r="BX85" t="e">
        <v>#NAME?</v>
      </c>
      <c r="BY85" s="4">
        <f t="shared" si="16"/>
        <v>10393.387787916459</v>
      </c>
      <c r="BZ85" s="4">
        <f t="shared" si="17"/>
        <v>1671.6921039020749</v>
      </c>
      <c r="CA85" s="4">
        <f t="shared" si="18"/>
        <v>25.934493371740796</v>
      </c>
      <c r="CB85" s="4">
        <f t="shared" si="19"/>
        <v>106.09119464026335</v>
      </c>
    </row>
    <row r="86" spans="1:80" customFormat="1" x14ac:dyDescent="0.25">
      <c r="A86" s="26">
        <v>43530</v>
      </c>
      <c r="B86" s="27">
        <v>0.65427688657407412</v>
      </c>
      <c r="C86">
        <v>12.946</v>
      </c>
      <c r="D86">
        <v>1.6659999999999999</v>
      </c>
      <c r="E86">
        <v>16659.576411999999</v>
      </c>
      <c r="F86">
        <v>364.3</v>
      </c>
      <c r="G86">
        <v>0.6</v>
      </c>
      <c r="H86">
        <v>1976.6</v>
      </c>
      <c r="J86">
        <v>0.2</v>
      </c>
      <c r="K86">
        <v>0.87450000000000006</v>
      </c>
      <c r="L86">
        <v>11.3215</v>
      </c>
      <c r="M86">
        <v>1.4569000000000001</v>
      </c>
      <c r="N86">
        <v>318.58690000000001</v>
      </c>
      <c r="O86">
        <v>0.52470000000000006</v>
      </c>
      <c r="P86">
        <v>319.10000000000002</v>
      </c>
      <c r="Q86">
        <v>252.38159999999999</v>
      </c>
      <c r="R86">
        <v>0.41570000000000001</v>
      </c>
      <c r="S86">
        <v>252.8</v>
      </c>
      <c r="T86">
        <v>1976.627</v>
      </c>
      <c r="W86">
        <v>0</v>
      </c>
      <c r="X86">
        <v>0.1749</v>
      </c>
      <c r="Y86">
        <v>11.8</v>
      </c>
      <c r="Z86">
        <v>853</v>
      </c>
      <c r="AA86">
        <v>842</v>
      </c>
      <c r="AB86">
        <v>844</v>
      </c>
      <c r="AC86">
        <v>88</v>
      </c>
      <c r="AD86">
        <v>19.190000000000001</v>
      </c>
      <c r="AE86">
        <v>0.44</v>
      </c>
      <c r="AF86">
        <v>981</v>
      </c>
      <c r="AG86">
        <v>-3</v>
      </c>
      <c r="AH86">
        <v>38.463000000000001</v>
      </c>
      <c r="AI86">
        <v>36</v>
      </c>
      <c r="AJ86">
        <v>189</v>
      </c>
      <c r="AK86">
        <v>168</v>
      </c>
      <c r="AL86">
        <v>4.2</v>
      </c>
      <c r="AM86">
        <v>174.7</v>
      </c>
      <c r="AN86" t="s">
        <v>155</v>
      </c>
      <c r="AO86">
        <v>2</v>
      </c>
      <c r="AP86" s="28">
        <v>0.86276620370370372</v>
      </c>
      <c r="AQ86">
        <v>47.164354000000003</v>
      </c>
      <c r="AR86">
        <v>-88.486163000000005</v>
      </c>
      <c r="AS86">
        <v>319.2</v>
      </c>
      <c r="AT86">
        <v>44.1</v>
      </c>
      <c r="AU86">
        <v>12</v>
      </c>
      <c r="AV86">
        <v>11</v>
      </c>
      <c r="AW86" t="s">
        <v>208</v>
      </c>
      <c r="AX86">
        <v>1.2</v>
      </c>
      <c r="AY86">
        <v>1.1125</v>
      </c>
      <c r="AZ86">
        <v>2.4</v>
      </c>
      <c r="BA86">
        <v>14.686999999999999</v>
      </c>
      <c r="BB86">
        <v>14.74</v>
      </c>
      <c r="BC86">
        <v>1</v>
      </c>
      <c r="BD86">
        <v>14.348000000000001</v>
      </c>
      <c r="BE86">
        <v>2755.4650000000001</v>
      </c>
      <c r="BF86">
        <v>225.685</v>
      </c>
      <c r="BG86">
        <v>8.1199999999999992</v>
      </c>
      <c r="BH86">
        <v>1.2999999999999999E-2</v>
      </c>
      <c r="BI86">
        <v>8.1329999999999991</v>
      </c>
      <c r="BJ86">
        <v>6.4329999999999998</v>
      </c>
      <c r="BK86">
        <v>1.0999999999999999E-2</v>
      </c>
      <c r="BL86">
        <v>6.4429999999999996</v>
      </c>
      <c r="BM86">
        <v>15.2767</v>
      </c>
      <c r="BQ86">
        <v>30.952000000000002</v>
      </c>
      <c r="BR86">
        <v>0.173482</v>
      </c>
      <c r="BS86">
        <v>-5</v>
      </c>
      <c r="BT86">
        <v>5.463E-3</v>
      </c>
      <c r="BU86">
        <v>4.2394660000000002</v>
      </c>
      <c r="BW86" s="4">
        <f t="shared" si="15"/>
        <v>1.1200669172</v>
      </c>
      <c r="BX86" t="e">
        <v>#NAME?</v>
      </c>
      <c r="BY86" s="4">
        <f t="shared" si="16"/>
        <v>8647.9626445051072</v>
      </c>
      <c r="BZ86" s="4">
        <f t="shared" si="17"/>
        <v>708.30710948066292</v>
      </c>
      <c r="CA86" s="4">
        <f t="shared" si="18"/>
        <v>20.189820481153397</v>
      </c>
      <c r="CB86" s="4">
        <f t="shared" si="19"/>
        <v>47.945566694300659</v>
      </c>
    </row>
    <row r="87" spans="1:80" customFormat="1" x14ac:dyDescent="0.25">
      <c r="A87" s="26">
        <v>43530</v>
      </c>
      <c r="B87" s="27">
        <v>0.65428846064814816</v>
      </c>
      <c r="C87">
        <v>12.699</v>
      </c>
      <c r="D87">
        <v>2.2780999999999998</v>
      </c>
      <c r="E87">
        <v>22780.83887</v>
      </c>
      <c r="F87">
        <v>339.7</v>
      </c>
      <c r="G87">
        <v>0.6</v>
      </c>
      <c r="H87">
        <v>1132.8</v>
      </c>
      <c r="J87">
        <v>0.2</v>
      </c>
      <c r="K87">
        <v>0.87180000000000002</v>
      </c>
      <c r="L87">
        <v>11.071400000000001</v>
      </c>
      <c r="M87">
        <v>1.986</v>
      </c>
      <c r="N87">
        <v>296.15429999999998</v>
      </c>
      <c r="O87">
        <v>0.52310000000000001</v>
      </c>
      <c r="P87">
        <v>296.7</v>
      </c>
      <c r="Q87">
        <v>234.61070000000001</v>
      </c>
      <c r="R87">
        <v>0.41439999999999999</v>
      </c>
      <c r="S87">
        <v>235</v>
      </c>
      <c r="T87">
        <v>1132.8449000000001</v>
      </c>
      <c r="W87">
        <v>0</v>
      </c>
      <c r="X87">
        <v>0.1744</v>
      </c>
      <c r="Y87">
        <v>11.8</v>
      </c>
      <c r="Z87">
        <v>854</v>
      </c>
      <c r="AA87">
        <v>842</v>
      </c>
      <c r="AB87">
        <v>843</v>
      </c>
      <c r="AC87">
        <v>88</v>
      </c>
      <c r="AD87">
        <v>19.190000000000001</v>
      </c>
      <c r="AE87">
        <v>0.44</v>
      </c>
      <c r="AF87">
        <v>981</v>
      </c>
      <c r="AG87">
        <v>-3</v>
      </c>
      <c r="AH87">
        <v>38</v>
      </c>
      <c r="AI87">
        <v>36</v>
      </c>
      <c r="AJ87">
        <v>189</v>
      </c>
      <c r="AK87">
        <v>168.5</v>
      </c>
      <c r="AL87">
        <v>4.0999999999999996</v>
      </c>
      <c r="AM87">
        <v>175</v>
      </c>
      <c r="AN87" t="s">
        <v>155</v>
      </c>
      <c r="AO87">
        <v>2</v>
      </c>
      <c r="AP87" s="28">
        <v>0.86277777777777775</v>
      </c>
      <c r="AQ87">
        <v>47.164397999999998</v>
      </c>
      <c r="AR87">
        <v>-88.486384999999999</v>
      </c>
      <c r="AS87">
        <v>319</v>
      </c>
      <c r="AT87">
        <v>41.5</v>
      </c>
      <c r="AU87">
        <v>12</v>
      </c>
      <c r="AV87">
        <v>11</v>
      </c>
      <c r="AW87" t="s">
        <v>208</v>
      </c>
      <c r="AX87">
        <v>1.2</v>
      </c>
      <c r="AY87">
        <v>1.2124999999999999</v>
      </c>
      <c r="AZ87">
        <v>2.4</v>
      </c>
      <c r="BA87">
        <v>14.686999999999999</v>
      </c>
      <c r="BB87">
        <v>14.42</v>
      </c>
      <c r="BC87">
        <v>0.98</v>
      </c>
      <c r="BD87">
        <v>14.704000000000001</v>
      </c>
      <c r="BE87">
        <v>2654.6280000000002</v>
      </c>
      <c r="BF87">
        <v>303.08800000000002</v>
      </c>
      <c r="BG87">
        <v>7.4359999999999999</v>
      </c>
      <c r="BH87">
        <v>1.2999999999999999E-2</v>
      </c>
      <c r="BI87">
        <v>7.4489999999999998</v>
      </c>
      <c r="BJ87">
        <v>5.891</v>
      </c>
      <c r="BK87">
        <v>0.01</v>
      </c>
      <c r="BL87">
        <v>5.9009999999999998</v>
      </c>
      <c r="BM87">
        <v>8.6255000000000006</v>
      </c>
      <c r="BQ87">
        <v>30.398</v>
      </c>
      <c r="BR87">
        <v>0.17988799999999999</v>
      </c>
      <c r="BS87">
        <v>-5</v>
      </c>
      <c r="BT87">
        <v>5.5370000000000003E-3</v>
      </c>
      <c r="BU87">
        <v>4.3960129999999999</v>
      </c>
      <c r="BW87" s="4">
        <f t="shared" si="15"/>
        <v>1.1614266346</v>
      </c>
      <c r="BX87" t="e">
        <v>#NAME?</v>
      </c>
      <c r="BY87" s="4">
        <f t="shared" si="16"/>
        <v>8639.1375404008086</v>
      </c>
      <c r="BZ87" s="4">
        <f t="shared" si="17"/>
        <v>986.36001686300324</v>
      </c>
      <c r="CA87" s="4">
        <f t="shared" si="18"/>
        <v>19.171484385194898</v>
      </c>
      <c r="CB87" s="4">
        <f t="shared" si="19"/>
        <v>28.070554840349452</v>
      </c>
    </row>
    <row r="88" spans="1:80" customFormat="1" x14ac:dyDescent="0.25">
      <c r="A88" s="26">
        <v>43530</v>
      </c>
      <c r="B88" s="27">
        <v>0.6543000347222222</v>
      </c>
      <c r="C88">
        <v>12.593</v>
      </c>
      <c r="D88">
        <v>2.4039000000000001</v>
      </c>
      <c r="E88">
        <v>24039.202713999999</v>
      </c>
      <c r="F88">
        <v>307.10000000000002</v>
      </c>
      <c r="G88">
        <v>0.6</v>
      </c>
      <c r="H88">
        <v>808.1</v>
      </c>
      <c r="J88">
        <v>0.21</v>
      </c>
      <c r="K88">
        <v>0.87180000000000002</v>
      </c>
      <c r="L88">
        <v>10.9793</v>
      </c>
      <c r="M88">
        <v>2.0958000000000001</v>
      </c>
      <c r="N88">
        <v>267.74849999999998</v>
      </c>
      <c r="O88">
        <v>0.52310000000000001</v>
      </c>
      <c r="P88">
        <v>268.3</v>
      </c>
      <c r="Q88">
        <v>212.1079</v>
      </c>
      <c r="R88">
        <v>0.41439999999999999</v>
      </c>
      <c r="S88">
        <v>212.5</v>
      </c>
      <c r="T88">
        <v>808.11530000000005</v>
      </c>
      <c r="W88">
        <v>0</v>
      </c>
      <c r="X88">
        <v>0.1825</v>
      </c>
      <c r="Y88">
        <v>11.9</v>
      </c>
      <c r="Z88">
        <v>853</v>
      </c>
      <c r="AA88">
        <v>842</v>
      </c>
      <c r="AB88">
        <v>842</v>
      </c>
      <c r="AC88">
        <v>88</v>
      </c>
      <c r="AD88">
        <v>19.190000000000001</v>
      </c>
      <c r="AE88">
        <v>0.44</v>
      </c>
      <c r="AF88">
        <v>981</v>
      </c>
      <c r="AG88">
        <v>-3</v>
      </c>
      <c r="AH88">
        <v>38</v>
      </c>
      <c r="AI88">
        <v>36</v>
      </c>
      <c r="AJ88">
        <v>189</v>
      </c>
      <c r="AK88">
        <v>169</v>
      </c>
      <c r="AL88">
        <v>4.2</v>
      </c>
      <c r="AM88">
        <v>175</v>
      </c>
      <c r="AN88" t="s">
        <v>155</v>
      </c>
      <c r="AO88">
        <v>2</v>
      </c>
      <c r="AP88" s="28">
        <v>0.8627893518518519</v>
      </c>
      <c r="AQ88">
        <v>47.164417999999998</v>
      </c>
      <c r="AR88">
        <v>-88.486581000000001</v>
      </c>
      <c r="AS88">
        <v>318.5</v>
      </c>
      <c r="AT88">
        <v>37.5</v>
      </c>
      <c r="AU88">
        <v>12</v>
      </c>
      <c r="AV88">
        <v>11</v>
      </c>
      <c r="AW88" t="s">
        <v>208</v>
      </c>
      <c r="AX88">
        <v>1.2</v>
      </c>
      <c r="AY88">
        <v>1.3125</v>
      </c>
      <c r="AZ88">
        <v>2.4</v>
      </c>
      <c r="BA88">
        <v>14.686999999999999</v>
      </c>
      <c r="BB88">
        <v>14.42</v>
      </c>
      <c r="BC88">
        <v>0.98</v>
      </c>
      <c r="BD88">
        <v>14.702</v>
      </c>
      <c r="BE88">
        <v>2635.5169999999998</v>
      </c>
      <c r="BF88">
        <v>320.197</v>
      </c>
      <c r="BG88">
        <v>6.7309999999999999</v>
      </c>
      <c r="BH88">
        <v>1.2999999999999999E-2</v>
      </c>
      <c r="BI88">
        <v>6.7439999999999998</v>
      </c>
      <c r="BJ88">
        <v>5.3319999999999999</v>
      </c>
      <c r="BK88">
        <v>0.01</v>
      </c>
      <c r="BL88">
        <v>5.3419999999999996</v>
      </c>
      <c r="BM88">
        <v>6.1599000000000004</v>
      </c>
      <c r="BQ88">
        <v>31.850999999999999</v>
      </c>
      <c r="BR88">
        <v>0.21355399999999999</v>
      </c>
      <c r="BS88">
        <v>-5</v>
      </c>
      <c r="BT88">
        <v>5.463E-3</v>
      </c>
      <c r="BU88">
        <v>5.2187260000000002</v>
      </c>
      <c r="BW88" s="4">
        <f t="shared" si="15"/>
        <v>1.3787874092000001</v>
      </c>
      <c r="BX88" t="e">
        <v>#NAME?</v>
      </c>
      <c r="BY88" s="4">
        <f t="shared" si="16"/>
        <v>10182.116619920482</v>
      </c>
      <c r="BZ88" s="4">
        <f t="shared" si="17"/>
        <v>1237.0564087989865</v>
      </c>
      <c r="CA88" s="4">
        <f t="shared" si="18"/>
        <v>20.5997706777896</v>
      </c>
      <c r="CB88" s="4">
        <f t="shared" si="19"/>
        <v>23.798298461762219</v>
      </c>
    </row>
    <row r="89" spans="1:80" customFormat="1" x14ac:dyDescent="0.25">
      <c r="A89" s="26">
        <v>43530</v>
      </c>
      <c r="B89" s="27">
        <v>0.65431160879629624</v>
      </c>
      <c r="C89">
        <v>12.98</v>
      </c>
      <c r="D89">
        <v>2.0081000000000002</v>
      </c>
      <c r="E89">
        <v>20081.228501000001</v>
      </c>
      <c r="F89">
        <v>279.10000000000002</v>
      </c>
      <c r="G89">
        <v>0.6</v>
      </c>
      <c r="H89">
        <v>1299.8</v>
      </c>
      <c r="J89">
        <v>0.3</v>
      </c>
      <c r="K89">
        <v>0.87190000000000001</v>
      </c>
      <c r="L89">
        <v>11.317399999999999</v>
      </c>
      <c r="M89">
        <v>1.7508999999999999</v>
      </c>
      <c r="N89">
        <v>243.39850000000001</v>
      </c>
      <c r="O89">
        <v>0.5232</v>
      </c>
      <c r="P89">
        <v>243.9</v>
      </c>
      <c r="Q89">
        <v>192.81800000000001</v>
      </c>
      <c r="R89">
        <v>0.41439999999999999</v>
      </c>
      <c r="S89">
        <v>193.2</v>
      </c>
      <c r="T89">
        <v>1299.7819999999999</v>
      </c>
      <c r="W89">
        <v>0</v>
      </c>
      <c r="X89">
        <v>0.2616</v>
      </c>
      <c r="Y89">
        <v>11.8</v>
      </c>
      <c r="Z89">
        <v>854</v>
      </c>
      <c r="AA89">
        <v>842</v>
      </c>
      <c r="AB89">
        <v>843</v>
      </c>
      <c r="AC89">
        <v>88</v>
      </c>
      <c r="AD89">
        <v>19.190000000000001</v>
      </c>
      <c r="AE89">
        <v>0.44</v>
      </c>
      <c r="AF89">
        <v>981</v>
      </c>
      <c r="AG89">
        <v>-3</v>
      </c>
      <c r="AH89">
        <v>38</v>
      </c>
      <c r="AI89">
        <v>36</v>
      </c>
      <c r="AJ89">
        <v>189</v>
      </c>
      <c r="AK89">
        <v>169</v>
      </c>
      <c r="AL89">
        <v>4.2</v>
      </c>
      <c r="AM89">
        <v>175</v>
      </c>
      <c r="AN89" t="s">
        <v>155</v>
      </c>
      <c r="AO89">
        <v>2</v>
      </c>
      <c r="AP89" s="28">
        <v>0.86280092592592583</v>
      </c>
      <c r="AQ89">
        <v>47.16442</v>
      </c>
      <c r="AR89">
        <v>-88.486767</v>
      </c>
      <c r="AS89">
        <v>318.2</v>
      </c>
      <c r="AT89">
        <v>34.1</v>
      </c>
      <c r="AU89">
        <v>12</v>
      </c>
      <c r="AV89">
        <v>11</v>
      </c>
      <c r="AW89" t="s">
        <v>208</v>
      </c>
      <c r="AX89">
        <v>1.2</v>
      </c>
      <c r="AY89">
        <v>1.4125000000000001</v>
      </c>
      <c r="AZ89">
        <v>2.4</v>
      </c>
      <c r="BA89">
        <v>14.686999999999999</v>
      </c>
      <c r="BB89">
        <v>14.43</v>
      </c>
      <c r="BC89">
        <v>0.98</v>
      </c>
      <c r="BD89">
        <v>14.688000000000001</v>
      </c>
      <c r="BE89">
        <v>2707.9360000000001</v>
      </c>
      <c r="BF89">
        <v>266.64800000000002</v>
      </c>
      <c r="BG89">
        <v>6.0990000000000002</v>
      </c>
      <c r="BH89">
        <v>1.2999999999999999E-2</v>
      </c>
      <c r="BI89">
        <v>6.1120000000000001</v>
      </c>
      <c r="BJ89">
        <v>4.8310000000000004</v>
      </c>
      <c r="BK89">
        <v>0.01</v>
      </c>
      <c r="BL89">
        <v>4.8419999999999996</v>
      </c>
      <c r="BM89">
        <v>9.8757999999999999</v>
      </c>
      <c r="BQ89">
        <v>45.508000000000003</v>
      </c>
      <c r="BR89">
        <v>0.24642500000000001</v>
      </c>
      <c r="BS89">
        <v>-5</v>
      </c>
      <c r="BT89">
        <v>5.0000000000000001E-3</v>
      </c>
      <c r="BU89">
        <v>6.022011</v>
      </c>
      <c r="BW89" s="4">
        <f t="shared" si="15"/>
        <v>1.5910153061999999</v>
      </c>
      <c r="BX89" t="e">
        <v>#NAME?</v>
      </c>
      <c r="BY89" s="4">
        <f t="shared" si="16"/>
        <v>12072.235246792829</v>
      </c>
      <c r="BZ89" s="4">
        <f t="shared" si="17"/>
        <v>1188.7420471114585</v>
      </c>
      <c r="CA89" s="4">
        <f t="shared" si="18"/>
        <v>21.537055704882302</v>
      </c>
      <c r="CB89" s="4">
        <f t="shared" si="19"/>
        <v>44.027252065882138</v>
      </c>
    </row>
    <row r="90" spans="1:80" customFormat="1" x14ac:dyDescent="0.25">
      <c r="A90" s="26">
        <v>43530</v>
      </c>
      <c r="B90" s="27">
        <v>0.65432318287037039</v>
      </c>
      <c r="C90">
        <v>13.053000000000001</v>
      </c>
      <c r="D90">
        <v>1.8149999999999999</v>
      </c>
      <c r="E90">
        <v>18150.102301999999</v>
      </c>
      <c r="F90">
        <v>246.1</v>
      </c>
      <c r="G90">
        <v>0.6</v>
      </c>
      <c r="H90">
        <v>1738.6</v>
      </c>
      <c r="J90">
        <v>0.31</v>
      </c>
      <c r="K90">
        <v>0.87260000000000004</v>
      </c>
      <c r="L90">
        <v>11.390700000000001</v>
      </c>
      <c r="M90">
        <v>1.5838000000000001</v>
      </c>
      <c r="N90">
        <v>214.7938</v>
      </c>
      <c r="O90">
        <v>0.52359999999999995</v>
      </c>
      <c r="P90">
        <v>215.3</v>
      </c>
      <c r="Q90">
        <v>170.15770000000001</v>
      </c>
      <c r="R90">
        <v>0.4148</v>
      </c>
      <c r="S90">
        <v>170.6</v>
      </c>
      <c r="T90">
        <v>1738.6030000000001</v>
      </c>
      <c r="W90">
        <v>0</v>
      </c>
      <c r="X90">
        <v>0.27010000000000001</v>
      </c>
      <c r="Y90">
        <v>11.8</v>
      </c>
      <c r="Z90">
        <v>854</v>
      </c>
      <c r="AA90">
        <v>842</v>
      </c>
      <c r="AB90">
        <v>844</v>
      </c>
      <c r="AC90">
        <v>88</v>
      </c>
      <c r="AD90">
        <v>19.190000000000001</v>
      </c>
      <c r="AE90">
        <v>0.44</v>
      </c>
      <c r="AF90">
        <v>981</v>
      </c>
      <c r="AG90">
        <v>-3</v>
      </c>
      <c r="AH90">
        <v>38</v>
      </c>
      <c r="AI90">
        <v>36</v>
      </c>
      <c r="AJ90">
        <v>189</v>
      </c>
      <c r="AK90">
        <v>169</v>
      </c>
      <c r="AL90">
        <v>4.2</v>
      </c>
      <c r="AM90">
        <v>175.2</v>
      </c>
      <c r="AN90" t="s">
        <v>155</v>
      </c>
      <c r="AO90">
        <v>2</v>
      </c>
      <c r="AP90" s="28">
        <v>0.86281249999999998</v>
      </c>
      <c r="AQ90">
        <v>47.164406</v>
      </c>
      <c r="AR90">
        <v>-88.486940000000004</v>
      </c>
      <c r="AS90">
        <v>318.2</v>
      </c>
      <c r="AT90">
        <v>31.7</v>
      </c>
      <c r="AU90">
        <v>12</v>
      </c>
      <c r="AV90">
        <v>11</v>
      </c>
      <c r="AW90" t="s">
        <v>208</v>
      </c>
      <c r="AX90">
        <v>1.2124999999999999</v>
      </c>
      <c r="AY90">
        <v>1.5249999999999999</v>
      </c>
      <c r="AZ90">
        <v>2.4249999999999998</v>
      </c>
      <c r="BA90">
        <v>14.686999999999999</v>
      </c>
      <c r="BB90">
        <v>14.51</v>
      </c>
      <c r="BC90">
        <v>0.99</v>
      </c>
      <c r="BD90">
        <v>14.596</v>
      </c>
      <c r="BE90">
        <v>2735.8580000000002</v>
      </c>
      <c r="BF90">
        <v>242.12100000000001</v>
      </c>
      <c r="BG90">
        <v>5.4029999999999996</v>
      </c>
      <c r="BH90">
        <v>1.2999999999999999E-2</v>
      </c>
      <c r="BI90">
        <v>5.4160000000000004</v>
      </c>
      <c r="BJ90">
        <v>4.28</v>
      </c>
      <c r="BK90">
        <v>0.01</v>
      </c>
      <c r="BL90">
        <v>4.29</v>
      </c>
      <c r="BM90">
        <v>13.260400000000001</v>
      </c>
      <c r="BQ90">
        <v>47.167000000000002</v>
      </c>
      <c r="BR90">
        <v>0.27411000000000002</v>
      </c>
      <c r="BS90">
        <v>-5</v>
      </c>
      <c r="BT90">
        <v>5.0000000000000001E-3</v>
      </c>
      <c r="BU90">
        <v>6.698563</v>
      </c>
      <c r="BW90" s="4">
        <f t="shared" si="15"/>
        <v>1.7697603445999999</v>
      </c>
      <c r="BX90" t="e">
        <v>#NAME?</v>
      </c>
      <c r="BY90" s="4">
        <f t="shared" si="16"/>
        <v>13566.972602471576</v>
      </c>
      <c r="BZ90" s="4">
        <f t="shared" si="17"/>
        <v>1200.6650102026567</v>
      </c>
      <c r="CA90" s="4">
        <f t="shared" si="18"/>
        <v>21.224289688492</v>
      </c>
      <c r="CB90" s="4">
        <f t="shared" si="19"/>
        <v>65.75761004328956</v>
      </c>
    </row>
    <row r="91" spans="1:80" customFormat="1" x14ac:dyDescent="0.25">
      <c r="A91" s="26">
        <v>43530</v>
      </c>
      <c r="B91" s="27">
        <v>0.65433475694444443</v>
      </c>
      <c r="C91">
        <v>12.612</v>
      </c>
      <c r="D91">
        <v>2.242</v>
      </c>
      <c r="E91">
        <v>22419.99166</v>
      </c>
      <c r="F91">
        <v>217.8</v>
      </c>
      <c r="G91">
        <v>0.6</v>
      </c>
      <c r="H91">
        <v>1549.7</v>
      </c>
      <c r="J91">
        <v>0.4</v>
      </c>
      <c r="K91">
        <v>0.87239999999999995</v>
      </c>
      <c r="L91">
        <v>11.002800000000001</v>
      </c>
      <c r="M91">
        <v>1.956</v>
      </c>
      <c r="N91">
        <v>190.0444</v>
      </c>
      <c r="O91">
        <v>0.52339999999999998</v>
      </c>
      <c r="P91">
        <v>190.6</v>
      </c>
      <c r="Q91">
        <v>150.5515</v>
      </c>
      <c r="R91">
        <v>0.41470000000000001</v>
      </c>
      <c r="S91">
        <v>151</v>
      </c>
      <c r="T91">
        <v>1549.7409</v>
      </c>
      <c r="W91">
        <v>0</v>
      </c>
      <c r="X91">
        <v>0.34899999999999998</v>
      </c>
      <c r="Y91">
        <v>11.8</v>
      </c>
      <c r="Z91">
        <v>853</v>
      </c>
      <c r="AA91">
        <v>842</v>
      </c>
      <c r="AB91">
        <v>844</v>
      </c>
      <c r="AC91">
        <v>88</v>
      </c>
      <c r="AD91">
        <v>19.190000000000001</v>
      </c>
      <c r="AE91">
        <v>0.44</v>
      </c>
      <c r="AF91">
        <v>981</v>
      </c>
      <c r="AG91">
        <v>-3</v>
      </c>
      <c r="AH91">
        <v>38</v>
      </c>
      <c r="AI91">
        <v>36</v>
      </c>
      <c r="AJ91">
        <v>189</v>
      </c>
      <c r="AK91">
        <v>169</v>
      </c>
      <c r="AL91">
        <v>4.2</v>
      </c>
      <c r="AM91">
        <v>175.5</v>
      </c>
      <c r="AN91" t="s">
        <v>155</v>
      </c>
      <c r="AO91">
        <v>2</v>
      </c>
      <c r="AP91" s="28">
        <v>0.86282407407407413</v>
      </c>
      <c r="AQ91">
        <v>47.164377999999999</v>
      </c>
      <c r="AR91">
        <v>-88.487115000000003</v>
      </c>
      <c r="AS91">
        <v>318.10000000000002</v>
      </c>
      <c r="AT91">
        <v>30.8</v>
      </c>
      <c r="AU91">
        <v>12</v>
      </c>
      <c r="AV91">
        <v>11</v>
      </c>
      <c r="AW91" t="s">
        <v>208</v>
      </c>
      <c r="AX91">
        <v>1.3</v>
      </c>
      <c r="AY91">
        <v>1.7</v>
      </c>
      <c r="AZ91">
        <v>2.6</v>
      </c>
      <c r="BA91">
        <v>14.686999999999999</v>
      </c>
      <c r="BB91">
        <v>14.49</v>
      </c>
      <c r="BC91">
        <v>0.99</v>
      </c>
      <c r="BD91">
        <v>14.625</v>
      </c>
      <c r="BE91">
        <v>2649.6860000000001</v>
      </c>
      <c r="BF91">
        <v>299.79599999999999</v>
      </c>
      <c r="BG91">
        <v>4.7930000000000001</v>
      </c>
      <c r="BH91">
        <v>1.2999999999999999E-2</v>
      </c>
      <c r="BI91">
        <v>4.806</v>
      </c>
      <c r="BJ91">
        <v>3.7970000000000002</v>
      </c>
      <c r="BK91">
        <v>0.01</v>
      </c>
      <c r="BL91">
        <v>3.8069999999999999</v>
      </c>
      <c r="BM91">
        <v>11.8512</v>
      </c>
      <c r="BQ91">
        <v>61.103999999999999</v>
      </c>
      <c r="BR91">
        <v>0.28048200000000001</v>
      </c>
      <c r="BS91">
        <v>-5</v>
      </c>
      <c r="BT91">
        <v>5.5370000000000003E-3</v>
      </c>
      <c r="BU91">
        <v>6.854279</v>
      </c>
      <c r="BW91" s="4">
        <f t="shared" si="15"/>
        <v>1.8109005117999999</v>
      </c>
      <c r="BX91" t="e">
        <v>#NAME?</v>
      </c>
      <c r="BY91" s="4">
        <f t="shared" si="16"/>
        <v>13445.096964863478</v>
      </c>
      <c r="BZ91" s="4">
        <f t="shared" si="17"/>
        <v>1521.2316816702848</v>
      </c>
      <c r="CA91" s="4">
        <f t="shared" si="18"/>
        <v>19.266823757828902</v>
      </c>
      <c r="CB91" s="4">
        <f t="shared" si="19"/>
        <v>60.135628580137443</v>
      </c>
    </row>
    <row r="92" spans="1:80" customFormat="1" x14ac:dyDescent="0.25">
      <c r="A92" s="26">
        <v>43530</v>
      </c>
      <c r="B92" s="27">
        <v>0.65434633101851858</v>
      </c>
      <c r="C92">
        <v>12.532999999999999</v>
      </c>
      <c r="D92">
        <v>2.5992000000000002</v>
      </c>
      <c r="E92">
        <v>25991.959350000001</v>
      </c>
      <c r="F92">
        <v>189</v>
      </c>
      <c r="G92">
        <v>0.6</v>
      </c>
      <c r="H92">
        <v>1135.2</v>
      </c>
      <c r="J92">
        <v>0.5</v>
      </c>
      <c r="K92">
        <v>0.87019999999999997</v>
      </c>
      <c r="L92">
        <v>10.9068</v>
      </c>
      <c r="M92">
        <v>2.2618999999999998</v>
      </c>
      <c r="N92">
        <v>164.471</v>
      </c>
      <c r="O92">
        <v>0.52210000000000001</v>
      </c>
      <c r="P92">
        <v>165</v>
      </c>
      <c r="Q92">
        <v>130.29249999999999</v>
      </c>
      <c r="R92">
        <v>0.41360000000000002</v>
      </c>
      <c r="S92">
        <v>130.69999999999999</v>
      </c>
      <c r="T92">
        <v>1135.2470000000001</v>
      </c>
      <c r="W92">
        <v>0</v>
      </c>
      <c r="X92">
        <v>0.43509999999999999</v>
      </c>
      <c r="Y92">
        <v>11.8</v>
      </c>
      <c r="Z92">
        <v>854</v>
      </c>
      <c r="AA92">
        <v>842</v>
      </c>
      <c r="AB92">
        <v>844</v>
      </c>
      <c r="AC92">
        <v>88</v>
      </c>
      <c r="AD92">
        <v>19.190000000000001</v>
      </c>
      <c r="AE92">
        <v>0.44</v>
      </c>
      <c r="AF92">
        <v>981</v>
      </c>
      <c r="AG92">
        <v>-3</v>
      </c>
      <c r="AH92">
        <v>38</v>
      </c>
      <c r="AI92">
        <v>36</v>
      </c>
      <c r="AJ92">
        <v>189</v>
      </c>
      <c r="AK92">
        <v>168.5</v>
      </c>
      <c r="AL92">
        <v>4.0999999999999996</v>
      </c>
      <c r="AM92">
        <v>175.9</v>
      </c>
      <c r="AN92" t="s">
        <v>155</v>
      </c>
      <c r="AO92">
        <v>2</v>
      </c>
      <c r="AP92" s="28">
        <v>0.86283564814814817</v>
      </c>
      <c r="AQ92">
        <v>47.164344999999997</v>
      </c>
      <c r="AR92">
        <v>-88.487294000000006</v>
      </c>
      <c r="AS92">
        <v>318.10000000000002</v>
      </c>
      <c r="AT92">
        <v>31</v>
      </c>
      <c r="AU92">
        <v>12</v>
      </c>
      <c r="AV92">
        <v>11</v>
      </c>
      <c r="AW92" t="s">
        <v>208</v>
      </c>
      <c r="AX92">
        <v>1.2875000000000001</v>
      </c>
      <c r="AY92">
        <v>1.7124999999999999</v>
      </c>
      <c r="AZ92">
        <v>2.5499999999999998</v>
      </c>
      <c r="BA92">
        <v>14.686999999999999</v>
      </c>
      <c r="BB92">
        <v>14.24</v>
      </c>
      <c r="BC92">
        <v>0.97</v>
      </c>
      <c r="BD92">
        <v>14.91</v>
      </c>
      <c r="BE92">
        <v>2593.127</v>
      </c>
      <c r="BF92">
        <v>342.28199999999998</v>
      </c>
      <c r="BG92">
        <v>4.0949999999999998</v>
      </c>
      <c r="BH92">
        <v>1.2999999999999999E-2</v>
      </c>
      <c r="BI92">
        <v>4.1079999999999997</v>
      </c>
      <c r="BJ92">
        <v>3.2440000000000002</v>
      </c>
      <c r="BK92">
        <v>0.01</v>
      </c>
      <c r="BL92">
        <v>3.254</v>
      </c>
      <c r="BM92">
        <v>8.5709999999999997</v>
      </c>
      <c r="BQ92">
        <v>75.221000000000004</v>
      </c>
      <c r="BR92">
        <v>0.246613</v>
      </c>
      <c r="BS92">
        <v>-5</v>
      </c>
      <c r="BT92">
        <v>6.0000000000000001E-3</v>
      </c>
      <c r="BU92">
        <v>6.026605</v>
      </c>
      <c r="BW92" s="4">
        <f t="shared" si="15"/>
        <v>1.592229041</v>
      </c>
      <c r="BX92" t="e">
        <v>#NAME?</v>
      </c>
      <c r="BY92" s="4">
        <f t="shared" si="16"/>
        <v>11569.22491208105</v>
      </c>
      <c r="BZ92" s="4">
        <f t="shared" si="17"/>
        <v>1527.0896648551829</v>
      </c>
      <c r="CA92" s="4">
        <f t="shared" si="18"/>
        <v>14.473091990785999</v>
      </c>
      <c r="CB92" s="4">
        <f t="shared" si="19"/>
        <v>38.239479486136496</v>
      </c>
    </row>
    <row r="93" spans="1:80" customFormat="1" x14ac:dyDescent="0.25">
      <c r="A93" s="26">
        <v>43530</v>
      </c>
      <c r="B93" s="27">
        <v>0.65435790509259262</v>
      </c>
      <c r="C93">
        <v>12.545999999999999</v>
      </c>
      <c r="D93">
        <v>2.6585000000000001</v>
      </c>
      <c r="E93">
        <v>26585.455285</v>
      </c>
      <c r="F93">
        <v>154.5</v>
      </c>
      <c r="G93">
        <v>0.6</v>
      </c>
      <c r="H93">
        <v>804.1</v>
      </c>
      <c r="J93">
        <v>0.5</v>
      </c>
      <c r="K93">
        <v>0.87</v>
      </c>
      <c r="L93">
        <v>10.9145</v>
      </c>
      <c r="M93">
        <v>2.3128000000000002</v>
      </c>
      <c r="N93">
        <v>134.41820000000001</v>
      </c>
      <c r="O93">
        <v>0.52200000000000002</v>
      </c>
      <c r="P93">
        <v>134.9</v>
      </c>
      <c r="Q93">
        <v>106.4849</v>
      </c>
      <c r="R93">
        <v>0.41349999999999998</v>
      </c>
      <c r="S93">
        <v>106.9</v>
      </c>
      <c r="T93">
        <v>804.05399999999997</v>
      </c>
      <c r="W93">
        <v>0</v>
      </c>
      <c r="X93">
        <v>0.435</v>
      </c>
      <c r="Y93">
        <v>11.8</v>
      </c>
      <c r="Z93">
        <v>853</v>
      </c>
      <c r="AA93">
        <v>842</v>
      </c>
      <c r="AB93">
        <v>843</v>
      </c>
      <c r="AC93">
        <v>88</v>
      </c>
      <c r="AD93">
        <v>19.190000000000001</v>
      </c>
      <c r="AE93">
        <v>0.44</v>
      </c>
      <c r="AF93">
        <v>981</v>
      </c>
      <c r="AG93">
        <v>-3</v>
      </c>
      <c r="AH93">
        <v>38</v>
      </c>
      <c r="AI93">
        <v>36</v>
      </c>
      <c r="AJ93">
        <v>189</v>
      </c>
      <c r="AK93">
        <v>168.5</v>
      </c>
      <c r="AL93">
        <v>4.2</v>
      </c>
      <c r="AM93">
        <v>175.5</v>
      </c>
      <c r="AN93" t="s">
        <v>155</v>
      </c>
      <c r="AO93">
        <v>2</v>
      </c>
      <c r="AP93" s="28">
        <v>0.86284722222222221</v>
      </c>
      <c r="AQ93">
        <v>47.164307000000001</v>
      </c>
      <c r="AR93">
        <v>-88.487461999999994</v>
      </c>
      <c r="AS93">
        <v>318.39999999999998</v>
      </c>
      <c r="AT93">
        <v>30.5</v>
      </c>
      <c r="AU93">
        <v>12</v>
      </c>
      <c r="AV93">
        <v>11</v>
      </c>
      <c r="AW93" t="s">
        <v>208</v>
      </c>
      <c r="AX93">
        <v>1.2</v>
      </c>
      <c r="AY93">
        <v>1.8</v>
      </c>
      <c r="AZ93">
        <v>2.2124999999999999</v>
      </c>
      <c r="BA93">
        <v>14.686999999999999</v>
      </c>
      <c r="BB93">
        <v>14.2</v>
      </c>
      <c r="BC93">
        <v>0.97</v>
      </c>
      <c r="BD93">
        <v>14.949</v>
      </c>
      <c r="BE93">
        <v>2589.9769999999999</v>
      </c>
      <c r="BF93">
        <v>349.30900000000003</v>
      </c>
      <c r="BG93">
        <v>3.34</v>
      </c>
      <c r="BH93">
        <v>1.2999999999999999E-2</v>
      </c>
      <c r="BI93">
        <v>3.3530000000000002</v>
      </c>
      <c r="BJ93">
        <v>2.6459999999999999</v>
      </c>
      <c r="BK93">
        <v>0.01</v>
      </c>
      <c r="BL93">
        <v>2.6560000000000001</v>
      </c>
      <c r="BM93">
        <v>6.0589000000000004</v>
      </c>
      <c r="BQ93">
        <v>75.051000000000002</v>
      </c>
      <c r="BR93">
        <v>0.22246299999999999</v>
      </c>
      <c r="BS93">
        <v>-5</v>
      </c>
      <c r="BT93">
        <v>5.463E-3</v>
      </c>
      <c r="BU93">
        <v>5.436439</v>
      </c>
      <c r="BW93" s="4">
        <f t="shared" si="15"/>
        <v>1.4363071837999999</v>
      </c>
      <c r="BX93" t="e">
        <v>#NAME?</v>
      </c>
      <c r="BY93" s="4">
        <f t="shared" si="16"/>
        <v>10423.610534799789</v>
      </c>
      <c r="BZ93" s="4">
        <f t="shared" si="17"/>
        <v>1405.8275314029352</v>
      </c>
      <c r="CA93" s="4">
        <f t="shared" si="18"/>
        <v>10.6490804648382</v>
      </c>
      <c r="CB93" s="4">
        <f t="shared" si="19"/>
        <v>24.384623442331133</v>
      </c>
    </row>
    <row r="94" spans="1:80" customFormat="1" x14ac:dyDescent="0.25">
      <c r="A94" s="26">
        <v>43530</v>
      </c>
      <c r="B94" s="27">
        <v>0.65436947916666666</v>
      </c>
      <c r="C94">
        <v>12.571</v>
      </c>
      <c r="D94">
        <v>2.6396999999999999</v>
      </c>
      <c r="E94">
        <v>26397.289003000002</v>
      </c>
      <c r="F94">
        <v>130.19999999999999</v>
      </c>
      <c r="G94">
        <v>0.6</v>
      </c>
      <c r="H94">
        <v>563.4</v>
      </c>
      <c r="J94">
        <v>0.6</v>
      </c>
      <c r="K94">
        <v>0.87019999999999997</v>
      </c>
      <c r="L94">
        <v>10.938800000000001</v>
      </c>
      <c r="M94">
        <v>2.2970000000000002</v>
      </c>
      <c r="N94">
        <v>113.25579999999999</v>
      </c>
      <c r="O94">
        <v>0.52210000000000001</v>
      </c>
      <c r="P94">
        <v>113.8</v>
      </c>
      <c r="Q94">
        <v>89.720200000000006</v>
      </c>
      <c r="R94">
        <v>0.41360000000000002</v>
      </c>
      <c r="S94">
        <v>90.1</v>
      </c>
      <c r="T94">
        <v>563.39499999999998</v>
      </c>
      <c r="W94">
        <v>0</v>
      </c>
      <c r="X94">
        <v>0.52210000000000001</v>
      </c>
      <c r="Y94">
        <v>11.8</v>
      </c>
      <c r="Z94">
        <v>853</v>
      </c>
      <c r="AA94">
        <v>841</v>
      </c>
      <c r="AB94">
        <v>844</v>
      </c>
      <c r="AC94">
        <v>88</v>
      </c>
      <c r="AD94">
        <v>19.190000000000001</v>
      </c>
      <c r="AE94">
        <v>0.44</v>
      </c>
      <c r="AF94">
        <v>981</v>
      </c>
      <c r="AG94">
        <v>-3</v>
      </c>
      <c r="AH94">
        <v>38</v>
      </c>
      <c r="AI94">
        <v>36</v>
      </c>
      <c r="AJ94">
        <v>189</v>
      </c>
      <c r="AK94">
        <v>169</v>
      </c>
      <c r="AL94">
        <v>4.2</v>
      </c>
      <c r="AM94">
        <v>174.7</v>
      </c>
      <c r="AN94" t="s">
        <v>155</v>
      </c>
      <c r="AO94">
        <v>2</v>
      </c>
      <c r="AP94" s="28">
        <v>0.86285879629629625</v>
      </c>
      <c r="AQ94">
        <v>47.164267000000002</v>
      </c>
      <c r="AR94">
        <v>-88.487596999999994</v>
      </c>
      <c r="AS94">
        <v>318.39999999999998</v>
      </c>
      <c r="AT94">
        <v>29.3</v>
      </c>
      <c r="AU94">
        <v>12</v>
      </c>
      <c r="AV94">
        <v>11</v>
      </c>
      <c r="AW94" t="s">
        <v>208</v>
      </c>
      <c r="AX94">
        <v>1.2</v>
      </c>
      <c r="AY94">
        <v>1.8</v>
      </c>
      <c r="AZ94">
        <v>2.2999999999999998</v>
      </c>
      <c r="BA94">
        <v>14.686999999999999</v>
      </c>
      <c r="BB94">
        <v>14.22</v>
      </c>
      <c r="BC94">
        <v>0.97</v>
      </c>
      <c r="BD94">
        <v>14.92</v>
      </c>
      <c r="BE94">
        <v>2598.7910000000002</v>
      </c>
      <c r="BF94">
        <v>347.33100000000002</v>
      </c>
      <c r="BG94">
        <v>2.8180000000000001</v>
      </c>
      <c r="BH94">
        <v>1.2999999999999999E-2</v>
      </c>
      <c r="BI94">
        <v>2.831</v>
      </c>
      <c r="BJ94">
        <v>2.2320000000000002</v>
      </c>
      <c r="BK94">
        <v>0.01</v>
      </c>
      <c r="BL94">
        <v>2.242</v>
      </c>
      <c r="BM94">
        <v>4.2504</v>
      </c>
      <c r="BQ94">
        <v>90.19</v>
      </c>
      <c r="BR94">
        <v>0.20374200000000001</v>
      </c>
      <c r="BS94">
        <v>-5</v>
      </c>
      <c r="BT94">
        <v>5.5370000000000003E-3</v>
      </c>
      <c r="BU94">
        <v>4.9789450000000004</v>
      </c>
      <c r="BW94" s="4">
        <f t="shared" si="15"/>
        <v>1.315437269</v>
      </c>
      <c r="BX94" t="e">
        <v>#NAME?</v>
      </c>
      <c r="BY94" s="4">
        <f t="shared" si="16"/>
        <v>9578.91748830295</v>
      </c>
      <c r="BZ94" s="4">
        <f t="shared" si="17"/>
        <v>1280.2318424720386</v>
      </c>
      <c r="CA94" s="4">
        <f t="shared" si="18"/>
        <v>8.2269577791720003</v>
      </c>
      <c r="CB94" s="4">
        <f t="shared" si="19"/>
        <v>15.666604545068401</v>
      </c>
    </row>
    <row r="95" spans="1:80" customFormat="1" x14ac:dyDescent="0.25">
      <c r="A95" s="26">
        <v>43530</v>
      </c>
      <c r="B95" s="27">
        <v>0.6543810532407407</v>
      </c>
      <c r="C95">
        <v>12.593999999999999</v>
      </c>
      <c r="D95">
        <v>2.5807000000000002</v>
      </c>
      <c r="E95">
        <v>25807.142856999999</v>
      </c>
      <c r="F95">
        <v>109.3</v>
      </c>
      <c r="G95">
        <v>0.6</v>
      </c>
      <c r="H95">
        <v>453.3</v>
      </c>
      <c r="J95">
        <v>0.6</v>
      </c>
      <c r="K95">
        <v>0.87060000000000004</v>
      </c>
      <c r="L95">
        <v>10.964</v>
      </c>
      <c r="M95">
        <v>2.2467999999999999</v>
      </c>
      <c r="N95">
        <v>95.174700000000001</v>
      </c>
      <c r="O95">
        <v>0.52239999999999998</v>
      </c>
      <c r="P95">
        <v>95.7</v>
      </c>
      <c r="Q95">
        <v>75.396500000000003</v>
      </c>
      <c r="R95">
        <v>0.4138</v>
      </c>
      <c r="S95">
        <v>75.8</v>
      </c>
      <c r="T95">
        <v>453.32380000000001</v>
      </c>
      <c r="W95">
        <v>0</v>
      </c>
      <c r="X95">
        <v>0.52239999999999998</v>
      </c>
      <c r="Y95">
        <v>11.8</v>
      </c>
      <c r="Z95">
        <v>853</v>
      </c>
      <c r="AA95">
        <v>841</v>
      </c>
      <c r="AB95">
        <v>843</v>
      </c>
      <c r="AC95">
        <v>88</v>
      </c>
      <c r="AD95">
        <v>19.190000000000001</v>
      </c>
      <c r="AE95">
        <v>0.44</v>
      </c>
      <c r="AF95">
        <v>981</v>
      </c>
      <c r="AG95">
        <v>-3</v>
      </c>
      <c r="AH95">
        <v>38</v>
      </c>
      <c r="AI95">
        <v>36</v>
      </c>
      <c r="AJ95">
        <v>189</v>
      </c>
      <c r="AK95">
        <v>169</v>
      </c>
      <c r="AL95">
        <v>4.2</v>
      </c>
      <c r="AM95">
        <v>174</v>
      </c>
      <c r="AN95" t="s">
        <v>155</v>
      </c>
      <c r="AO95">
        <v>2</v>
      </c>
      <c r="AP95" s="28">
        <v>0.86285879629629625</v>
      </c>
      <c r="AQ95">
        <v>47.164257999999997</v>
      </c>
      <c r="AR95">
        <v>-88.487634999999997</v>
      </c>
      <c r="AS95">
        <v>318.39999999999998</v>
      </c>
      <c r="AT95">
        <v>27.6</v>
      </c>
      <c r="AU95">
        <v>12</v>
      </c>
      <c r="AV95">
        <v>11</v>
      </c>
      <c r="AW95" t="s">
        <v>208</v>
      </c>
      <c r="AX95">
        <v>1.2250000000000001</v>
      </c>
      <c r="AY95">
        <v>1.825</v>
      </c>
      <c r="AZ95">
        <v>2.3250000000000002</v>
      </c>
      <c r="BA95">
        <v>14.686999999999999</v>
      </c>
      <c r="BB95">
        <v>14.28</v>
      </c>
      <c r="BC95">
        <v>0.97</v>
      </c>
      <c r="BD95">
        <v>14.863</v>
      </c>
      <c r="BE95">
        <v>2611.8870000000002</v>
      </c>
      <c r="BF95">
        <v>340.66</v>
      </c>
      <c r="BG95">
        <v>2.3740000000000001</v>
      </c>
      <c r="BH95">
        <v>1.2999999999999999E-2</v>
      </c>
      <c r="BI95">
        <v>2.387</v>
      </c>
      <c r="BJ95">
        <v>1.881</v>
      </c>
      <c r="BK95">
        <v>0.01</v>
      </c>
      <c r="BL95">
        <v>1.891</v>
      </c>
      <c r="BM95">
        <v>3.4293</v>
      </c>
      <c r="BQ95">
        <v>90.48</v>
      </c>
      <c r="BR95">
        <v>0.18531800000000001</v>
      </c>
      <c r="BS95">
        <v>-5</v>
      </c>
      <c r="BT95">
        <v>6.0000000000000001E-3</v>
      </c>
      <c r="BU95">
        <v>4.5287009999999999</v>
      </c>
      <c r="BW95" s="4">
        <f t="shared" si="15"/>
        <v>1.1964828042</v>
      </c>
      <c r="BX95" t="e">
        <v>#NAME?</v>
      </c>
      <c r="BY95" s="4">
        <f t="shared" si="16"/>
        <v>8756.6054354830158</v>
      </c>
      <c r="BZ95" s="4">
        <f t="shared" si="17"/>
        <v>1142.0958133531981</v>
      </c>
      <c r="CA95" s="4">
        <f t="shared" si="18"/>
        <v>6.3062356159142992</v>
      </c>
      <c r="CB95" s="4">
        <f t="shared" si="19"/>
        <v>11.497062093383789</v>
      </c>
    </row>
    <row r="96" spans="1:80" customFormat="1" x14ac:dyDescent="0.25">
      <c r="A96" s="26">
        <v>43530</v>
      </c>
      <c r="B96" s="27">
        <v>0.65439262731481485</v>
      </c>
      <c r="C96">
        <v>12.595000000000001</v>
      </c>
      <c r="D96">
        <v>2.6438999999999999</v>
      </c>
      <c r="E96">
        <v>26438.682432000001</v>
      </c>
      <c r="F96">
        <v>96.9</v>
      </c>
      <c r="G96">
        <v>0.6</v>
      </c>
      <c r="H96">
        <v>395.4</v>
      </c>
      <c r="J96">
        <v>0.6</v>
      </c>
      <c r="K96">
        <v>0.87009999999999998</v>
      </c>
      <c r="L96">
        <v>10.959</v>
      </c>
      <c r="M96">
        <v>2.3003999999999998</v>
      </c>
      <c r="N96">
        <v>84.335400000000007</v>
      </c>
      <c r="O96">
        <v>0.52210000000000001</v>
      </c>
      <c r="P96">
        <v>84.9</v>
      </c>
      <c r="Q96">
        <v>66.809700000000007</v>
      </c>
      <c r="R96">
        <v>0.41360000000000002</v>
      </c>
      <c r="S96">
        <v>67.2</v>
      </c>
      <c r="T96">
        <v>395.41149999999999</v>
      </c>
      <c r="W96">
        <v>0</v>
      </c>
      <c r="X96">
        <v>0.52210000000000001</v>
      </c>
      <c r="Y96">
        <v>11.8</v>
      </c>
      <c r="Z96">
        <v>853</v>
      </c>
      <c r="AA96">
        <v>841</v>
      </c>
      <c r="AB96">
        <v>844</v>
      </c>
      <c r="AC96">
        <v>88</v>
      </c>
      <c r="AD96">
        <v>19.190000000000001</v>
      </c>
      <c r="AE96">
        <v>0.44</v>
      </c>
      <c r="AF96">
        <v>981</v>
      </c>
      <c r="AG96">
        <v>-3</v>
      </c>
      <c r="AH96">
        <v>38</v>
      </c>
      <c r="AI96">
        <v>36</v>
      </c>
      <c r="AJ96">
        <v>189</v>
      </c>
      <c r="AK96">
        <v>169</v>
      </c>
      <c r="AL96">
        <v>4.2</v>
      </c>
      <c r="AM96">
        <v>174</v>
      </c>
      <c r="AN96" t="s">
        <v>155</v>
      </c>
      <c r="AO96">
        <v>2</v>
      </c>
      <c r="AP96" s="28">
        <v>0.86288194444444455</v>
      </c>
      <c r="AQ96">
        <v>47.164194999999999</v>
      </c>
      <c r="AR96">
        <v>-88.487914000000004</v>
      </c>
      <c r="AS96">
        <v>318.5</v>
      </c>
      <c r="AT96">
        <v>27.4</v>
      </c>
      <c r="AU96">
        <v>12</v>
      </c>
      <c r="AV96">
        <v>11</v>
      </c>
      <c r="AW96" t="s">
        <v>208</v>
      </c>
      <c r="AX96">
        <v>1.4</v>
      </c>
      <c r="AY96">
        <v>2</v>
      </c>
      <c r="AZ96">
        <v>2.5</v>
      </c>
      <c r="BA96">
        <v>14.686999999999999</v>
      </c>
      <c r="BB96">
        <v>14.22</v>
      </c>
      <c r="BC96">
        <v>0.97</v>
      </c>
      <c r="BD96">
        <v>14.930999999999999</v>
      </c>
      <c r="BE96">
        <v>2602.2579999999998</v>
      </c>
      <c r="BF96">
        <v>347.66500000000002</v>
      </c>
      <c r="BG96">
        <v>2.097</v>
      </c>
      <c r="BH96">
        <v>1.2999999999999999E-2</v>
      </c>
      <c r="BI96">
        <v>2.11</v>
      </c>
      <c r="BJ96">
        <v>1.661</v>
      </c>
      <c r="BK96">
        <v>0.01</v>
      </c>
      <c r="BL96">
        <v>1.6719999999999999</v>
      </c>
      <c r="BM96">
        <v>2.9815</v>
      </c>
      <c r="BQ96">
        <v>90.135000000000005</v>
      </c>
      <c r="BR96">
        <v>0.17924399999999999</v>
      </c>
      <c r="BS96">
        <v>-5</v>
      </c>
      <c r="BT96">
        <v>6.0000000000000001E-3</v>
      </c>
      <c r="BU96">
        <v>4.3802810000000001</v>
      </c>
      <c r="BW96" s="4">
        <f t="shared" si="15"/>
        <v>1.1572702401999999</v>
      </c>
      <c r="BX96" t="e">
        <v>#NAME?</v>
      </c>
      <c r="BY96" s="4">
        <f t="shared" si="16"/>
        <v>8438.3993295108685</v>
      </c>
      <c r="BZ96" s="4">
        <f t="shared" si="17"/>
        <v>1127.3809525782594</v>
      </c>
      <c r="CA96" s="4">
        <f t="shared" si="18"/>
        <v>5.3861612823623002</v>
      </c>
      <c r="CB96" s="4">
        <f t="shared" si="19"/>
        <v>9.6681757154504488</v>
      </c>
    </row>
    <row r="97" spans="1:80" customFormat="1" x14ac:dyDescent="0.25">
      <c r="A97" s="26">
        <v>43530</v>
      </c>
      <c r="B97" s="27">
        <v>0.65440420138888888</v>
      </c>
      <c r="C97">
        <v>12.294</v>
      </c>
      <c r="D97">
        <v>2.8906000000000001</v>
      </c>
      <c r="E97">
        <v>28905.75</v>
      </c>
      <c r="F97">
        <v>86.2</v>
      </c>
      <c r="G97">
        <v>0.6</v>
      </c>
      <c r="H97">
        <v>370.8</v>
      </c>
      <c r="J97">
        <v>0.6</v>
      </c>
      <c r="K97">
        <v>0.87019999999999997</v>
      </c>
      <c r="L97">
        <v>10.698399999999999</v>
      </c>
      <c r="M97">
        <v>2.5154000000000001</v>
      </c>
      <c r="N97">
        <v>74.987499999999997</v>
      </c>
      <c r="O97">
        <v>0.52210000000000001</v>
      </c>
      <c r="P97">
        <v>75.5</v>
      </c>
      <c r="Q97">
        <v>59.404400000000003</v>
      </c>
      <c r="R97">
        <v>0.41360000000000002</v>
      </c>
      <c r="S97">
        <v>59.8</v>
      </c>
      <c r="T97">
        <v>370.83620000000002</v>
      </c>
      <c r="W97">
        <v>0</v>
      </c>
      <c r="X97">
        <v>0.52210000000000001</v>
      </c>
      <c r="Y97">
        <v>11.8</v>
      </c>
      <c r="Z97">
        <v>853</v>
      </c>
      <c r="AA97">
        <v>842</v>
      </c>
      <c r="AB97">
        <v>845</v>
      </c>
      <c r="AC97">
        <v>88</v>
      </c>
      <c r="AD97">
        <v>19.190000000000001</v>
      </c>
      <c r="AE97">
        <v>0.44</v>
      </c>
      <c r="AF97">
        <v>981</v>
      </c>
      <c r="AG97">
        <v>-3</v>
      </c>
      <c r="AH97">
        <v>38</v>
      </c>
      <c r="AI97">
        <v>36</v>
      </c>
      <c r="AJ97">
        <v>189</v>
      </c>
      <c r="AK97">
        <v>169</v>
      </c>
      <c r="AL97">
        <v>4.2</v>
      </c>
      <c r="AM97">
        <v>174</v>
      </c>
      <c r="AN97" t="s">
        <v>155</v>
      </c>
      <c r="AO97">
        <v>2</v>
      </c>
      <c r="AP97" s="28">
        <v>0.86289351851851848</v>
      </c>
      <c r="AQ97">
        <v>47.164178</v>
      </c>
      <c r="AR97">
        <v>-88.488034999999996</v>
      </c>
      <c r="AS97">
        <v>318.8</v>
      </c>
      <c r="AT97">
        <v>25.3</v>
      </c>
      <c r="AU97">
        <v>12</v>
      </c>
      <c r="AV97">
        <v>11</v>
      </c>
      <c r="AW97" t="s">
        <v>208</v>
      </c>
      <c r="AX97">
        <v>1.425</v>
      </c>
      <c r="AY97">
        <v>1.875</v>
      </c>
      <c r="AZ97">
        <v>2.5125000000000002</v>
      </c>
      <c r="BA97">
        <v>14.686999999999999</v>
      </c>
      <c r="BB97">
        <v>14.23</v>
      </c>
      <c r="BC97">
        <v>0.97</v>
      </c>
      <c r="BD97">
        <v>14.914</v>
      </c>
      <c r="BE97">
        <v>2549.605</v>
      </c>
      <c r="BF97">
        <v>381.54300000000001</v>
      </c>
      <c r="BG97">
        <v>1.871</v>
      </c>
      <c r="BH97">
        <v>1.2999999999999999E-2</v>
      </c>
      <c r="BI97">
        <v>1.8839999999999999</v>
      </c>
      <c r="BJ97">
        <v>1.4830000000000001</v>
      </c>
      <c r="BK97">
        <v>0.01</v>
      </c>
      <c r="BL97">
        <v>1.4930000000000001</v>
      </c>
      <c r="BM97">
        <v>2.8064</v>
      </c>
      <c r="BQ97">
        <v>90.475999999999999</v>
      </c>
      <c r="BR97">
        <v>0.19103600000000001</v>
      </c>
      <c r="BS97">
        <v>-5</v>
      </c>
      <c r="BT97">
        <v>6.5370000000000003E-3</v>
      </c>
      <c r="BU97">
        <v>4.6684419999999998</v>
      </c>
      <c r="BW97" s="4">
        <f t="shared" si="15"/>
        <v>1.2334023763999999</v>
      </c>
      <c r="BX97" t="e">
        <v>#NAME?</v>
      </c>
      <c r="BY97" s="4">
        <f t="shared" si="16"/>
        <v>8811.5562733230217</v>
      </c>
      <c r="BZ97" s="4">
        <f t="shared" si="17"/>
        <v>1318.6307742542417</v>
      </c>
      <c r="CA97" s="4">
        <f t="shared" si="18"/>
        <v>5.1253186094857996</v>
      </c>
      <c r="CB97" s="4">
        <f t="shared" si="19"/>
        <v>9.6990520200006394</v>
      </c>
    </row>
    <row r="98" spans="1:80" customFormat="1" x14ac:dyDescent="0.25">
      <c r="A98" s="26">
        <v>43530</v>
      </c>
      <c r="B98" s="27">
        <v>0.65441577546296303</v>
      </c>
      <c r="C98">
        <v>12.095000000000001</v>
      </c>
      <c r="D98">
        <v>3.1200999999999999</v>
      </c>
      <c r="E98">
        <v>31201.116624999999</v>
      </c>
      <c r="F98">
        <v>76.7</v>
      </c>
      <c r="G98">
        <v>0.6</v>
      </c>
      <c r="H98">
        <v>422.7</v>
      </c>
      <c r="J98">
        <v>0.6</v>
      </c>
      <c r="K98">
        <v>0.86970000000000003</v>
      </c>
      <c r="L98">
        <v>10.518800000000001</v>
      </c>
      <c r="M98">
        <v>2.7134</v>
      </c>
      <c r="N98">
        <v>66.695099999999996</v>
      </c>
      <c r="O98">
        <v>0.52180000000000004</v>
      </c>
      <c r="P98">
        <v>67.2</v>
      </c>
      <c r="Q98">
        <v>52.8352</v>
      </c>
      <c r="R98">
        <v>0.41339999999999999</v>
      </c>
      <c r="S98">
        <v>53.2</v>
      </c>
      <c r="T98">
        <v>422.69940000000003</v>
      </c>
      <c r="W98">
        <v>0</v>
      </c>
      <c r="X98">
        <v>0.52180000000000004</v>
      </c>
      <c r="Y98">
        <v>11.8</v>
      </c>
      <c r="Z98">
        <v>853</v>
      </c>
      <c r="AA98">
        <v>841</v>
      </c>
      <c r="AB98">
        <v>844</v>
      </c>
      <c r="AC98">
        <v>88</v>
      </c>
      <c r="AD98">
        <v>19.190000000000001</v>
      </c>
      <c r="AE98">
        <v>0.44</v>
      </c>
      <c r="AF98">
        <v>981</v>
      </c>
      <c r="AG98">
        <v>-3</v>
      </c>
      <c r="AH98">
        <v>38</v>
      </c>
      <c r="AI98">
        <v>36</v>
      </c>
      <c r="AJ98">
        <v>189</v>
      </c>
      <c r="AK98">
        <v>168.5</v>
      </c>
      <c r="AL98">
        <v>4.3</v>
      </c>
      <c r="AM98">
        <v>174.1</v>
      </c>
      <c r="AN98" t="s">
        <v>155</v>
      </c>
      <c r="AO98">
        <v>2</v>
      </c>
      <c r="AP98" s="28">
        <v>0.86290509259259263</v>
      </c>
      <c r="AQ98">
        <v>47.164185000000003</v>
      </c>
      <c r="AR98">
        <v>-88.488138000000006</v>
      </c>
      <c r="AS98">
        <v>319</v>
      </c>
      <c r="AT98">
        <v>22.3</v>
      </c>
      <c r="AU98">
        <v>12</v>
      </c>
      <c r="AV98">
        <v>11</v>
      </c>
      <c r="AW98" t="s">
        <v>208</v>
      </c>
      <c r="AX98">
        <v>1.6125</v>
      </c>
      <c r="AY98">
        <v>1.0625</v>
      </c>
      <c r="AZ98">
        <v>2.65</v>
      </c>
      <c r="BA98">
        <v>14.686999999999999</v>
      </c>
      <c r="BB98">
        <v>14.17</v>
      </c>
      <c r="BC98">
        <v>0.96</v>
      </c>
      <c r="BD98">
        <v>14.987</v>
      </c>
      <c r="BE98">
        <v>2502.3249999999998</v>
      </c>
      <c r="BF98">
        <v>410.84399999999999</v>
      </c>
      <c r="BG98">
        <v>1.6619999999999999</v>
      </c>
      <c r="BH98">
        <v>1.2999999999999999E-2</v>
      </c>
      <c r="BI98">
        <v>1.675</v>
      </c>
      <c r="BJ98">
        <v>1.3160000000000001</v>
      </c>
      <c r="BK98">
        <v>0.01</v>
      </c>
      <c r="BL98">
        <v>1.327</v>
      </c>
      <c r="BM98">
        <v>3.1932</v>
      </c>
      <c r="BQ98">
        <v>90.257000000000005</v>
      </c>
      <c r="BR98">
        <v>0.23460900000000001</v>
      </c>
      <c r="BS98">
        <v>-5</v>
      </c>
      <c r="BT98">
        <v>6.463E-3</v>
      </c>
      <c r="BU98">
        <v>5.7332580000000002</v>
      </c>
      <c r="BW98" s="4">
        <f t="shared" si="15"/>
        <v>1.5147267635999999</v>
      </c>
      <c r="BX98" t="e">
        <v>#NAME?</v>
      </c>
      <c r="BY98" s="4">
        <f t="shared" si="16"/>
        <v>10620.695312836455</v>
      </c>
      <c r="BZ98" s="4">
        <f t="shared" si="17"/>
        <v>1743.7578832114054</v>
      </c>
      <c r="CA98" s="4">
        <f t="shared" si="18"/>
        <v>5.5855394609784002</v>
      </c>
      <c r="CB98" s="4">
        <f t="shared" si="19"/>
        <v>13.552997421577679</v>
      </c>
    </row>
    <row r="99" spans="1:80" customFormat="1" x14ac:dyDescent="0.25">
      <c r="A99" s="26">
        <v>43530</v>
      </c>
      <c r="B99" s="27">
        <v>0.65442734953703707</v>
      </c>
      <c r="C99">
        <v>12.21</v>
      </c>
      <c r="D99">
        <v>2.6659999999999999</v>
      </c>
      <c r="E99">
        <v>26660.173696999998</v>
      </c>
      <c r="F99">
        <v>67.5</v>
      </c>
      <c r="G99">
        <v>0.6</v>
      </c>
      <c r="H99">
        <v>646.6</v>
      </c>
      <c r="J99">
        <v>0.6</v>
      </c>
      <c r="K99">
        <v>0.87260000000000004</v>
      </c>
      <c r="L99">
        <v>10.6546</v>
      </c>
      <c r="M99">
        <v>2.3264</v>
      </c>
      <c r="N99">
        <v>58.869399999999999</v>
      </c>
      <c r="O99">
        <v>0.52359999999999995</v>
      </c>
      <c r="P99">
        <v>59.4</v>
      </c>
      <c r="Q99">
        <v>46.635800000000003</v>
      </c>
      <c r="R99">
        <v>0.4148</v>
      </c>
      <c r="S99">
        <v>47.1</v>
      </c>
      <c r="T99">
        <v>646.60929999999996</v>
      </c>
      <c r="W99">
        <v>0</v>
      </c>
      <c r="X99">
        <v>0.52359999999999995</v>
      </c>
      <c r="Y99">
        <v>11.8</v>
      </c>
      <c r="Z99">
        <v>853</v>
      </c>
      <c r="AA99">
        <v>841</v>
      </c>
      <c r="AB99">
        <v>844</v>
      </c>
      <c r="AC99">
        <v>88</v>
      </c>
      <c r="AD99">
        <v>19.190000000000001</v>
      </c>
      <c r="AE99">
        <v>0.44</v>
      </c>
      <c r="AF99">
        <v>981</v>
      </c>
      <c r="AG99">
        <v>-3</v>
      </c>
      <c r="AH99">
        <v>38</v>
      </c>
      <c r="AI99">
        <v>36</v>
      </c>
      <c r="AJ99">
        <v>189</v>
      </c>
      <c r="AK99">
        <v>168</v>
      </c>
      <c r="AL99">
        <v>4.3</v>
      </c>
      <c r="AM99">
        <v>174.4</v>
      </c>
      <c r="AN99" t="s">
        <v>155</v>
      </c>
      <c r="AO99">
        <v>2</v>
      </c>
      <c r="AP99" s="28">
        <v>0.86291666666666667</v>
      </c>
      <c r="AQ99">
        <v>47.164206</v>
      </c>
      <c r="AR99">
        <v>-88.488241000000002</v>
      </c>
      <c r="AS99">
        <v>319</v>
      </c>
      <c r="AT99">
        <v>19.7</v>
      </c>
      <c r="AU99">
        <v>12</v>
      </c>
      <c r="AV99">
        <v>11</v>
      </c>
      <c r="AW99" t="s">
        <v>208</v>
      </c>
      <c r="AX99">
        <v>1.712488</v>
      </c>
      <c r="AY99">
        <v>1.5124880000000001</v>
      </c>
      <c r="AZ99">
        <v>3.0124879999999998</v>
      </c>
      <c r="BA99">
        <v>14.686999999999999</v>
      </c>
      <c r="BB99">
        <v>14.51</v>
      </c>
      <c r="BC99">
        <v>0.99</v>
      </c>
      <c r="BD99">
        <v>14.599</v>
      </c>
      <c r="BE99">
        <v>2579.2440000000001</v>
      </c>
      <c r="BF99">
        <v>358.44</v>
      </c>
      <c r="BG99">
        <v>1.492</v>
      </c>
      <c r="BH99">
        <v>1.2999999999999999E-2</v>
      </c>
      <c r="BI99">
        <v>1.506</v>
      </c>
      <c r="BJ99">
        <v>1.1819999999999999</v>
      </c>
      <c r="BK99">
        <v>1.0999999999999999E-2</v>
      </c>
      <c r="BL99">
        <v>1.1930000000000001</v>
      </c>
      <c r="BM99">
        <v>4.9706000000000001</v>
      </c>
      <c r="BQ99">
        <v>92.156999999999996</v>
      </c>
      <c r="BR99">
        <v>0.24757499999999999</v>
      </c>
      <c r="BS99">
        <v>-5</v>
      </c>
      <c r="BT99">
        <v>6.0000000000000001E-3</v>
      </c>
      <c r="BU99">
        <v>6.0501139999999998</v>
      </c>
      <c r="BW99" s="4">
        <f t="shared" si="15"/>
        <v>1.5984401187999999</v>
      </c>
      <c r="BX99" t="e">
        <v>#NAME?</v>
      </c>
      <c r="BY99" s="4">
        <f t="shared" si="16"/>
        <v>11552.174389093985</v>
      </c>
      <c r="BZ99" s="4">
        <f t="shared" si="17"/>
        <v>1605.4166988570478</v>
      </c>
      <c r="CA99" s="4">
        <f t="shared" si="18"/>
        <v>5.2940590839443988</v>
      </c>
      <c r="CB99" s="4">
        <f t="shared" si="19"/>
        <v>22.26281732881052</v>
      </c>
    </row>
    <row r="100" spans="1:80" customFormat="1" x14ac:dyDescent="0.25">
      <c r="A100" s="26">
        <v>43530</v>
      </c>
      <c r="B100" s="27">
        <v>0.65443892361111111</v>
      </c>
      <c r="C100">
        <v>12.295999999999999</v>
      </c>
      <c r="D100">
        <v>2.6128999999999998</v>
      </c>
      <c r="E100">
        <v>26129.42452</v>
      </c>
      <c r="F100">
        <v>60.6</v>
      </c>
      <c r="G100">
        <v>0.6</v>
      </c>
      <c r="H100">
        <v>962.8</v>
      </c>
      <c r="J100">
        <v>0.6</v>
      </c>
      <c r="K100">
        <v>0.87209999999999999</v>
      </c>
      <c r="L100">
        <v>10.7234</v>
      </c>
      <c r="M100">
        <v>2.2787999999999999</v>
      </c>
      <c r="N100">
        <v>52.878900000000002</v>
      </c>
      <c r="O100">
        <v>0.52329999999999999</v>
      </c>
      <c r="P100">
        <v>53.4</v>
      </c>
      <c r="Q100">
        <v>41.8902</v>
      </c>
      <c r="R100">
        <v>0.41449999999999998</v>
      </c>
      <c r="S100">
        <v>42.3</v>
      </c>
      <c r="T100">
        <v>962.81870000000004</v>
      </c>
      <c r="W100">
        <v>0</v>
      </c>
      <c r="X100">
        <v>0.52329999999999999</v>
      </c>
      <c r="Y100">
        <v>11.8</v>
      </c>
      <c r="Z100">
        <v>853</v>
      </c>
      <c r="AA100">
        <v>842</v>
      </c>
      <c r="AB100">
        <v>843</v>
      </c>
      <c r="AC100">
        <v>88</v>
      </c>
      <c r="AD100">
        <v>19.190000000000001</v>
      </c>
      <c r="AE100">
        <v>0.44</v>
      </c>
      <c r="AF100">
        <v>981</v>
      </c>
      <c r="AG100">
        <v>-3</v>
      </c>
      <c r="AH100">
        <v>38</v>
      </c>
      <c r="AI100">
        <v>36</v>
      </c>
      <c r="AJ100">
        <v>189</v>
      </c>
      <c r="AK100">
        <v>168.5</v>
      </c>
      <c r="AL100">
        <v>4.3</v>
      </c>
      <c r="AM100">
        <v>174.8</v>
      </c>
      <c r="AN100" t="s">
        <v>155</v>
      </c>
      <c r="AO100">
        <v>2</v>
      </c>
      <c r="AP100" s="28">
        <v>0.8629282407407407</v>
      </c>
      <c r="AQ100">
        <v>47.164231000000001</v>
      </c>
      <c r="AR100">
        <v>-88.488347000000005</v>
      </c>
      <c r="AS100">
        <v>319.3</v>
      </c>
      <c r="AT100">
        <v>19.2</v>
      </c>
      <c r="AU100">
        <v>12</v>
      </c>
      <c r="AV100">
        <v>11</v>
      </c>
      <c r="AW100" t="s">
        <v>208</v>
      </c>
      <c r="AX100">
        <v>1.8</v>
      </c>
      <c r="AY100">
        <v>1.6</v>
      </c>
      <c r="AZ100">
        <v>3.1</v>
      </c>
      <c r="BA100">
        <v>14.686999999999999</v>
      </c>
      <c r="BB100">
        <v>14.45</v>
      </c>
      <c r="BC100">
        <v>0.98</v>
      </c>
      <c r="BD100">
        <v>14.661</v>
      </c>
      <c r="BE100">
        <v>2585.393</v>
      </c>
      <c r="BF100">
        <v>349.69200000000001</v>
      </c>
      <c r="BG100">
        <v>1.335</v>
      </c>
      <c r="BH100">
        <v>1.2999999999999999E-2</v>
      </c>
      <c r="BI100">
        <v>1.3480000000000001</v>
      </c>
      <c r="BJ100">
        <v>1.0580000000000001</v>
      </c>
      <c r="BK100">
        <v>0.01</v>
      </c>
      <c r="BL100">
        <v>1.0680000000000001</v>
      </c>
      <c r="BM100">
        <v>7.3714000000000004</v>
      </c>
      <c r="BQ100">
        <v>91.733999999999995</v>
      </c>
      <c r="BR100">
        <v>0.24137</v>
      </c>
      <c r="BS100">
        <v>-5</v>
      </c>
      <c r="BT100">
        <v>6.0000000000000001E-3</v>
      </c>
      <c r="BU100">
        <v>5.898479</v>
      </c>
      <c r="BW100" s="4">
        <f t="shared" si="15"/>
        <v>1.5583781517999999</v>
      </c>
      <c r="BX100" t="e">
        <v>#NAME?</v>
      </c>
      <c r="BY100" s="4">
        <f t="shared" si="16"/>
        <v>11289.490840657954</v>
      </c>
      <c r="BZ100" s="4">
        <f t="shared" si="17"/>
        <v>1526.9804749418602</v>
      </c>
      <c r="CA100" s="4">
        <f t="shared" si="18"/>
        <v>4.6199093559145998</v>
      </c>
      <c r="CB100" s="4">
        <f t="shared" si="19"/>
        <v>32.188279608874176</v>
      </c>
    </row>
    <row r="101" spans="1:80" customFormat="1" x14ac:dyDescent="0.25">
      <c r="A101" s="26">
        <v>43530</v>
      </c>
      <c r="B101" s="27">
        <v>0.65445049768518515</v>
      </c>
      <c r="C101">
        <v>12.13</v>
      </c>
      <c r="D101">
        <v>2.8157000000000001</v>
      </c>
      <c r="E101">
        <v>28156.785714000001</v>
      </c>
      <c r="F101">
        <v>55.6</v>
      </c>
      <c r="G101">
        <v>0.6</v>
      </c>
      <c r="H101">
        <v>1097.4000000000001</v>
      </c>
      <c r="J101">
        <v>0.6</v>
      </c>
      <c r="K101">
        <v>0.87150000000000005</v>
      </c>
      <c r="L101">
        <v>10.571</v>
      </c>
      <c r="M101">
        <v>2.4538000000000002</v>
      </c>
      <c r="N101">
        <v>48.4863</v>
      </c>
      <c r="O101">
        <v>0.52290000000000003</v>
      </c>
      <c r="P101">
        <v>49</v>
      </c>
      <c r="Q101">
        <v>38.410400000000003</v>
      </c>
      <c r="R101">
        <v>0.41420000000000001</v>
      </c>
      <c r="S101">
        <v>38.799999999999997</v>
      </c>
      <c r="T101">
        <v>1097.4480000000001</v>
      </c>
      <c r="W101">
        <v>0</v>
      </c>
      <c r="X101">
        <v>0.52290000000000003</v>
      </c>
      <c r="Y101">
        <v>11.8</v>
      </c>
      <c r="Z101">
        <v>853</v>
      </c>
      <c r="AA101">
        <v>841</v>
      </c>
      <c r="AB101">
        <v>843</v>
      </c>
      <c r="AC101">
        <v>88</v>
      </c>
      <c r="AD101">
        <v>19.190000000000001</v>
      </c>
      <c r="AE101">
        <v>0.44</v>
      </c>
      <c r="AF101">
        <v>981</v>
      </c>
      <c r="AG101">
        <v>-3</v>
      </c>
      <c r="AH101">
        <v>38</v>
      </c>
      <c r="AI101">
        <v>36</v>
      </c>
      <c r="AJ101">
        <v>189</v>
      </c>
      <c r="AK101">
        <v>169</v>
      </c>
      <c r="AL101">
        <v>4.3</v>
      </c>
      <c r="AM101">
        <v>175.2</v>
      </c>
      <c r="AN101" t="s">
        <v>155</v>
      </c>
      <c r="AO101">
        <v>2</v>
      </c>
      <c r="AP101" s="28">
        <v>0.86293981481481474</v>
      </c>
      <c r="AQ101">
        <v>47.164262000000001</v>
      </c>
      <c r="AR101">
        <v>-88.488460000000003</v>
      </c>
      <c r="AS101">
        <v>319.39999999999998</v>
      </c>
      <c r="AT101">
        <v>19.8</v>
      </c>
      <c r="AU101">
        <v>12</v>
      </c>
      <c r="AV101">
        <v>11</v>
      </c>
      <c r="AW101" t="s">
        <v>208</v>
      </c>
      <c r="AX101">
        <v>1.8625</v>
      </c>
      <c r="AY101">
        <v>1.75</v>
      </c>
      <c r="AZ101">
        <v>3.2374999999999998</v>
      </c>
      <c r="BA101">
        <v>14.686999999999999</v>
      </c>
      <c r="BB101">
        <v>14.37</v>
      </c>
      <c r="BC101">
        <v>0.98</v>
      </c>
      <c r="BD101">
        <v>14.747999999999999</v>
      </c>
      <c r="BE101">
        <v>2541.6329999999998</v>
      </c>
      <c r="BF101">
        <v>375.50200000000001</v>
      </c>
      <c r="BG101">
        <v>1.2210000000000001</v>
      </c>
      <c r="BH101">
        <v>1.2999999999999999E-2</v>
      </c>
      <c r="BI101">
        <v>1.234</v>
      </c>
      <c r="BJ101">
        <v>0.96699999999999997</v>
      </c>
      <c r="BK101">
        <v>0.01</v>
      </c>
      <c r="BL101">
        <v>0.97799999999999998</v>
      </c>
      <c r="BM101">
        <v>8.3789999999999996</v>
      </c>
      <c r="BQ101">
        <v>91.412000000000006</v>
      </c>
      <c r="BR101">
        <v>0.26264700000000002</v>
      </c>
      <c r="BS101">
        <v>-5</v>
      </c>
      <c r="BT101">
        <v>5.463E-3</v>
      </c>
      <c r="BU101">
        <v>6.4184359999999998</v>
      </c>
      <c r="BW101" s="4">
        <f t="shared" si="15"/>
        <v>1.6957507911999998</v>
      </c>
      <c r="BX101" t="e">
        <v>#NAME?</v>
      </c>
      <c r="BY101" s="4">
        <f t="shared" si="16"/>
        <v>12076.742464654915</v>
      </c>
      <c r="BZ101" s="4">
        <f t="shared" si="17"/>
        <v>1784.2233512717414</v>
      </c>
      <c r="CA101" s="4">
        <f t="shared" si="18"/>
        <v>4.594766421163599</v>
      </c>
      <c r="CB101" s="4">
        <f t="shared" si="19"/>
        <v>39.813389703133197</v>
      </c>
    </row>
    <row r="102" spans="1:80" customFormat="1" x14ac:dyDescent="0.25">
      <c r="A102" s="26">
        <v>43530</v>
      </c>
      <c r="B102" s="27">
        <v>0.65446207175925919</v>
      </c>
      <c r="C102">
        <v>12.157999999999999</v>
      </c>
      <c r="D102">
        <v>2.8521999999999998</v>
      </c>
      <c r="E102">
        <v>28521.871345</v>
      </c>
      <c r="F102">
        <v>51.7</v>
      </c>
      <c r="G102">
        <v>0.6</v>
      </c>
      <c r="H102">
        <v>1042.4000000000001</v>
      </c>
      <c r="J102">
        <v>0.6</v>
      </c>
      <c r="K102">
        <v>0.871</v>
      </c>
      <c r="L102">
        <v>10.5891</v>
      </c>
      <c r="M102">
        <v>2.4842</v>
      </c>
      <c r="N102">
        <v>45.014699999999998</v>
      </c>
      <c r="O102">
        <v>0.52259999999999995</v>
      </c>
      <c r="P102">
        <v>45.5</v>
      </c>
      <c r="Q102">
        <v>35.660200000000003</v>
      </c>
      <c r="R102">
        <v>0.41399999999999998</v>
      </c>
      <c r="S102">
        <v>36.1</v>
      </c>
      <c r="T102">
        <v>1042.3525</v>
      </c>
      <c r="W102">
        <v>0</v>
      </c>
      <c r="X102">
        <v>0.52259999999999995</v>
      </c>
      <c r="Y102">
        <v>11.8</v>
      </c>
      <c r="Z102">
        <v>853</v>
      </c>
      <c r="AA102">
        <v>841</v>
      </c>
      <c r="AB102">
        <v>843</v>
      </c>
      <c r="AC102">
        <v>88</v>
      </c>
      <c r="AD102">
        <v>19.190000000000001</v>
      </c>
      <c r="AE102">
        <v>0.44</v>
      </c>
      <c r="AF102">
        <v>981</v>
      </c>
      <c r="AG102">
        <v>-3</v>
      </c>
      <c r="AH102">
        <v>38</v>
      </c>
      <c r="AI102">
        <v>36</v>
      </c>
      <c r="AJ102">
        <v>189</v>
      </c>
      <c r="AK102">
        <v>169</v>
      </c>
      <c r="AL102">
        <v>4.3</v>
      </c>
      <c r="AM102">
        <v>175.5</v>
      </c>
      <c r="AN102" t="s">
        <v>155</v>
      </c>
      <c r="AO102">
        <v>2</v>
      </c>
      <c r="AP102" s="28">
        <v>0.86295138888888889</v>
      </c>
      <c r="AQ102">
        <v>47.164298000000002</v>
      </c>
      <c r="AR102">
        <v>-88.488584000000003</v>
      </c>
      <c r="AS102">
        <v>319</v>
      </c>
      <c r="AT102">
        <v>21.3</v>
      </c>
      <c r="AU102">
        <v>12</v>
      </c>
      <c r="AV102">
        <v>11</v>
      </c>
      <c r="AW102" t="s">
        <v>208</v>
      </c>
      <c r="AX102">
        <v>2.1749999999999998</v>
      </c>
      <c r="AY102">
        <v>2.7</v>
      </c>
      <c r="AZ102">
        <v>3.9750000000000001</v>
      </c>
      <c r="BA102">
        <v>14.686999999999999</v>
      </c>
      <c r="BB102">
        <v>14.32</v>
      </c>
      <c r="BC102">
        <v>0.97</v>
      </c>
      <c r="BD102">
        <v>14.811</v>
      </c>
      <c r="BE102">
        <v>2537.6460000000002</v>
      </c>
      <c r="BF102">
        <v>378.91500000000002</v>
      </c>
      <c r="BG102">
        <v>1.1299999999999999</v>
      </c>
      <c r="BH102">
        <v>1.2999999999999999E-2</v>
      </c>
      <c r="BI102">
        <v>1.143</v>
      </c>
      <c r="BJ102">
        <v>0.89500000000000002</v>
      </c>
      <c r="BK102">
        <v>0.01</v>
      </c>
      <c r="BL102">
        <v>0.90500000000000003</v>
      </c>
      <c r="BM102">
        <v>7.9322999999999997</v>
      </c>
      <c r="BQ102">
        <v>91.061999999999998</v>
      </c>
      <c r="BR102">
        <v>0.253909</v>
      </c>
      <c r="BS102">
        <v>-5</v>
      </c>
      <c r="BT102">
        <v>5.0000000000000001E-3</v>
      </c>
      <c r="BU102">
        <v>6.2049010000000004</v>
      </c>
      <c r="BW102" s="4">
        <f t="shared" si="15"/>
        <v>1.6393348442</v>
      </c>
      <c r="BX102" t="e">
        <v>#NAME?</v>
      </c>
      <c r="BY102" s="4">
        <f t="shared" si="16"/>
        <v>11656.646982914956</v>
      </c>
      <c r="BZ102" s="4">
        <f t="shared" si="17"/>
        <v>1740.5415852058247</v>
      </c>
      <c r="CA102" s="4">
        <f t="shared" si="18"/>
        <v>4.1111719482184998</v>
      </c>
      <c r="CB102" s="4">
        <f t="shared" si="19"/>
        <v>36.436926530562687</v>
      </c>
    </row>
    <row r="103" spans="1:80" customFormat="1" x14ac:dyDescent="0.25">
      <c r="A103" s="26">
        <v>43530</v>
      </c>
      <c r="B103" s="27">
        <v>0.65447364583333334</v>
      </c>
      <c r="C103">
        <v>12.811999999999999</v>
      </c>
      <c r="D103">
        <v>2.488</v>
      </c>
      <c r="E103">
        <v>24880.076792</v>
      </c>
      <c r="F103">
        <v>48</v>
      </c>
      <c r="G103">
        <v>0.6</v>
      </c>
      <c r="H103">
        <v>759.4</v>
      </c>
      <c r="J103">
        <v>0.6</v>
      </c>
      <c r="K103">
        <v>0.86950000000000005</v>
      </c>
      <c r="L103">
        <v>11.140499999999999</v>
      </c>
      <c r="M103">
        <v>2.1634000000000002</v>
      </c>
      <c r="N103">
        <v>41.721400000000003</v>
      </c>
      <c r="O103">
        <v>0.51119999999999999</v>
      </c>
      <c r="P103">
        <v>42.2</v>
      </c>
      <c r="Q103">
        <v>33.051299999999998</v>
      </c>
      <c r="R103">
        <v>0.40500000000000003</v>
      </c>
      <c r="S103">
        <v>33.5</v>
      </c>
      <c r="T103">
        <v>759.37969999999996</v>
      </c>
      <c r="W103">
        <v>0</v>
      </c>
      <c r="X103">
        <v>0.52170000000000005</v>
      </c>
      <c r="Y103">
        <v>11.9</v>
      </c>
      <c r="Z103">
        <v>853</v>
      </c>
      <c r="AA103">
        <v>840</v>
      </c>
      <c r="AB103">
        <v>842</v>
      </c>
      <c r="AC103">
        <v>88</v>
      </c>
      <c r="AD103">
        <v>19.190000000000001</v>
      </c>
      <c r="AE103">
        <v>0.44</v>
      </c>
      <c r="AF103">
        <v>981</v>
      </c>
      <c r="AG103">
        <v>-3</v>
      </c>
      <c r="AH103">
        <v>38</v>
      </c>
      <c r="AI103">
        <v>36</v>
      </c>
      <c r="AJ103">
        <v>189.5</v>
      </c>
      <c r="AK103">
        <v>169</v>
      </c>
      <c r="AL103">
        <v>4.3</v>
      </c>
      <c r="AM103">
        <v>175.9</v>
      </c>
      <c r="AN103" t="s">
        <v>155</v>
      </c>
      <c r="AO103">
        <v>2</v>
      </c>
      <c r="AP103" s="28">
        <v>0.86296296296296304</v>
      </c>
      <c r="AQ103">
        <v>47.164319999999996</v>
      </c>
      <c r="AR103">
        <v>-88.488708000000003</v>
      </c>
      <c r="AS103">
        <v>319.10000000000002</v>
      </c>
      <c r="AT103">
        <v>22</v>
      </c>
      <c r="AU103">
        <v>12</v>
      </c>
      <c r="AV103">
        <v>11</v>
      </c>
      <c r="AW103" t="s">
        <v>208</v>
      </c>
      <c r="AX103">
        <v>1.3</v>
      </c>
      <c r="AY103">
        <v>2</v>
      </c>
      <c r="AZ103">
        <v>2.4</v>
      </c>
      <c r="BA103">
        <v>14.686999999999999</v>
      </c>
      <c r="BB103">
        <v>14.15</v>
      </c>
      <c r="BC103">
        <v>0.96</v>
      </c>
      <c r="BD103">
        <v>15.006</v>
      </c>
      <c r="BE103">
        <v>2629.328</v>
      </c>
      <c r="BF103">
        <v>324.97199999999998</v>
      </c>
      <c r="BG103">
        <v>1.0309999999999999</v>
      </c>
      <c r="BH103">
        <v>1.2999999999999999E-2</v>
      </c>
      <c r="BI103">
        <v>1.044</v>
      </c>
      <c r="BJ103">
        <v>0.81699999999999995</v>
      </c>
      <c r="BK103">
        <v>0.01</v>
      </c>
      <c r="BL103">
        <v>0.82699999999999996</v>
      </c>
      <c r="BM103">
        <v>5.6913</v>
      </c>
      <c r="BQ103">
        <v>89.53</v>
      </c>
      <c r="BR103">
        <v>0.19855800000000001</v>
      </c>
      <c r="BS103">
        <v>-5</v>
      </c>
      <c r="BT103">
        <v>5.0000000000000001E-3</v>
      </c>
      <c r="BU103">
        <v>4.8522610000000004</v>
      </c>
      <c r="BW103" s="4">
        <f t="shared" si="15"/>
        <v>1.2819673562</v>
      </c>
      <c r="BX103" t="e">
        <v>#NAME?</v>
      </c>
      <c r="BY103" s="4">
        <f t="shared" si="16"/>
        <v>9444.8848815631027</v>
      </c>
      <c r="BZ103" s="4">
        <f t="shared" si="17"/>
        <v>1167.3412863405877</v>
      </c>
      <c r="CA103" s="4">
        <f t="shared" si="18"/>
        <v>2.9347692445511</v>
      </c>
      <c r="CB103" s="4">
        <f t="shared" si="19"/>
        <v>20.443882743590791</v>
      </c>
    </row>
    <row r="104" spans="1:80" customFormat="1" x14ac:dyDescent="0.25">
      <c r="A104" s="26">
        <v>43530</v>
      </c>
      <c r="B104" s="27">
        <v>0.65448521990740738</v>
      </c>
      <c r="C104">
        <v>12.782</v>
      </c>
      <c r="D104">
        <v>2.1021000000000001</v>
      </c>
      <c r="E104">
        <v>21021.440194999999</v>
      </c>
      <c r="F104">
        <v>44.2</v>
      </c>
      <c r="G104">
        <v>0.5</v>
      </c>
      <c r="H104">
        <v>486.6</v>
      </c>
      <c r="J104">
        <v>0.7</v>
      </c>
      <c r="K104">
        <v>0.87339999999999995</v>
      </c>
      <c r="L104">
        <v>11.1633</v>
      </c>
      <c r="M104">
        <v>1.8360000000000001</v>
      </c>
      <c r="N104">
        <v>38.586500000000001</v>
      </c>
      <c r="O104">
        <v>0.43669999999999998</v>
      </c>
      <c r="P104">
        <v>39</v>
      </c>
      <c r="Q104">
        <v>30.567799999999998</v>
      </c>
      <c r="R104">
        <v>0.34589999999999999</v>
      </c>
      <c r="S104">
        <v>30.9</v>
      </c>
      <c r="T104">
        <v>486.55110000000002</v>
      </c>
      <c r="W104">
        <v>0</v>
      </c>
      <c r="X104">
        <v>0.61140000000000005</v>
      </c>
      <c r="Y104">
        <v>11.8</v>
      </c>
      <c r="Z104">
        <v>853</v>
      </c>
      <c r="AA104">
        <v>840</v>
      </c>
      <c r="AB104">
        <v>843</v>
      </c>
      <c r="AC104">
        <v>88</v>
      </c>
      <c r="AD104">
        <v>19.190000000000001</v>
      </c>
      <c r="AE104">
        <v>0.44</v>
      </c>
      <c r="AF104">
        <v>981</v>
      </c>
      <c r="AG104">
        <v>-3</v>
      </c>
      <c r="AH104">
        <v>38</v>
      </c>
      <c r="AI104">
        <v>36</v>
      </c>
      <c r="AJ104">
        <v>190</v>
      </c>
      <c r="AK104">
        <v>169</v>
      </c>
      <c r="AL104">
        <v>4.3</v>
      </c>
      <c r="AM104">
        <v>175.5</v>
      </c>
      <c r="AN104" t="s">
        <v>155</v>
      </c>
      <c r="AO104">
        <v>2</v>
      </c>
      <c r="AP104" s="28">
        <v>0.86297453703703697</v>
      </c>
      <c r="AQ104">
        <v>47.164332999999999</v>
      </c>
      <c r="AR104">
        <v>-88.488839999999996</v>
      </c>
      <c r="AS104">
        <v>319</v>
      </c>
      <c r="AT104">
        <v>22.6</v>
      </c>
      <c r="AU104">
        <v>12</v>
      </c>
      <c r="AV104">
        <v>11</v>
      </c>
      <c r="AW104" t="s">
        <v>208</v>
      </c>
      <c r="AX104">
        <v>1.2625</v>
      </c>
      <c r="AY104">
        <v>1.9375</v>
      </c>
      <c r="AZ104">
        <v>2.3250000000000002</v>
      </c>
      <c r="BA104">
        <v>14.686999999999999</v>
      </c>
      <c r="BB104">
        <v>14.6</v>
      </c>
      <c r="BC104">
        <v>0.99</v>
      </c>
      <c r="BD104">
        <v>14.497999999999999</v>
      </c>
      <c r="BE104">
        <v>2701.94</v>
      </c>
      <c r="BF104">
        <v>282.83</v>
      </c>
      <c r="BG104">
        <v>0.97799999999999998</v>
      </c>
      <c r="BH104">
        <v>1.0999999999999999E-2</v>
      </c>
      <c r="BI104">
        <v>0.98899999999999999</v>
      </c>
      <c r="BJ104">
        <v>0.77500000000000002</v>
      </c>
      <c r="BK104">
        <v>8.9999999999999993E-3</v>
      </c>
      <c r="BL104">
        <v>0.78400000000000003</v>
      </c>
      <c r="BM104">
        <v>3.7395999999999998</v>
      </c>
      <c r="BQ104">
        <v>107.593</v>
      </c>
      <c r="BR104">
        <v>0.17444399999999999</v>
      </c>
      <c r="BS104">
        <v>-5</v>
      </c>
      <c r="BT104">
        <v>5.0000000000000001E-3</v>
      </c>
      <c r="BU104">
        <v>4.262975</v>
      </c>
      <c r="BW104" s="4">
        <f t="shared" si="15"/>
        <v>1.1262779949999999</v>
      </c>
      <c r="BX104" t="e">
        <v>#NAME?</v>
      </c>
      <c r="BY104" s="4">
        <f t="shared" si="16"/>
        <v>8526.9994677114501</v>
      </c>
      <c r="BZ104" s="4">
        <f t="shared" si="17"/>
        <v>892.57765141077493</v>
      </c>
      <c r="CA104" s="4">
        <f t="shared" si="18"/>
        <v>2.4458073041874999</v>
      </c>
      <c r="CB104" s="4">
        <f t="shared" si="19"/>
        <v>11.801730315793</v>
      </c>
    </row>
    <row r="105" spans="1:80" customFormat="1" x14ac:dyDescent="0.25">
      <c r="A105" s="26">
        <v>43530</v>
      </c>
      <c r="B105" s="27">
        <v>0.65449679398148153</v>
      </c>
      <c r="C105">
        <v>12.859</v>
      </c>
      <c r="D105">
        <v>2.1331000000000002</v>
      </c>
      <c r="E105">
        <v>21330.634662</v>
      </c>
      <c r="F105">
        <v>42</v>
      </c>
      <c r="G105">
        <v>0.5</v>
      </c>
      <c r="H105">
        <v>481.3</v>
      </c>
      <c r="J105">
        <v>0.7</v>
      </c>
      <c r="K105">
        <v>0.87250000000000005</v>
      </c>
      <c r="L105">
        <v>11.2201</v>
      </c>
      <c r="M105">
        <v>1.8611</v>
      </c>
      <c r="N105">
        <v>36.6616</v>
      </c>
      <c r="O105">
        <v>0.43630000000000002</v>
      </c>
      <c r="P105">
        <v>37.1</v>
      </c>
      <c r="Q105">
        <v>29.042999999999999</v>
      </c>
      <c r="R105">
        <v>0.34560000000000002</v>
      </c>
      <c r="S105">
        <v>29.4</v>
      </c>
      <c r="T105">
        <v>481.34190000000001</v>
      </c>
      <c r="W105">
        <v>0</v>
      </c>
      <c r="X105">
        <v>0.61080000000000001</v>
      </c>
      <c r="Y105">
        <v>11.8</v>
      </c>
      <c r="Z105">
        <v>854</v>
      </c>
      <c r="AA105">
        <v>841</v>
      </c>
      <c r="AB105">
        <v>842</v>
      </c>
      <c r="AC105">
        <v>88</v>
      </c>
      <c r="AD105">
        <v>19.190000000000001</v>
      </c>
      <c r="AE105">
        <v>0.44</v>
      </c>
      <c r="AF105">
        <v>981</v>
      </c>
      <c r="AG105">
        <v>-3</v>
      </c>
      <c r="AH105">
        <v>38</v>
      </c>
      <c r="AI105">
        <v>36</v>
      </c>
      <c r="AJ105">
        <v>190</v>
      </c>
      <c r="AK105">
        <v>169</v>
      </c>
      <c r="AL105">
        <v>4.3</v>
      </c>
      <c r="AM105">
        <v>174.7</v>
      </c>
      <c r="AN105" t="s">
        <v>155</v>
      </c>
      <c r="AO105">
        <v>2</v>
      </c>
      <c r="AP105" s="28">
        <v>0.86298611111111112</v>
      </c>
      <c r="AQ105">
        <v>47.164327999999998</v>
      </c>
      <c r="AR105">
        <v>-88.488975999999994</v>
      </c>
      <c r="AS105">
        <v>319</v>
      </c>
      <c r="AT105">
        <v>22.7</v>
      </c>
      <c r="AU105">
        <v>12</v>
      </c>
      <c r="AV105">
        <v>11</v>
      </c>
      <c r="AW105" t="s">
        <v>208</v>
      </c>
      <c r="AX105">
        <v>1</v>
      </c>
      <c r="AY105">
        <v>1.5</v>
      </c>
      <c r="AZ105">
        <v>1.8</v>
      </c>
      <c r="BA105">
        <v>14.686999999999999</v>
      </c>
      <c r="BB105">
        <v>14.5</v>
      </c>
      <c r="BC105">
        <v>0.99</v>
      </c>
      <c r="BD105">
        <v>14.61</v>
      </c>
      <c r="BE105">
        <v>2698.788</v>
      </c>
      <c r="BF105">
        <v>284.92399999999998</v>
      </c>
      <c r="BG105">
        <v>0.92300000000000004</v>
      </c>
      <c r="BH105">
        <v>1.0999999999999999E-2</v>
      </c>
      <c r="BI105">
        <v>0.93400000000000005</v>
      </c>
      <c r="BJ105">
        <v>0.73199999999999998</v>
      </c>
      <c r="BK105">
        <v>8.9999999999999993E-3</v>
      </c>
      <c r="BL105">
        <v>0.74</v>
      </c>
      <c r="BM105">
        <v>3.6764999999999999</v>
      </c>
      <c r="BQ105">
        <v>106.818</v>
      </c>
      <c r="BR105">
        <v>0.21920100000000001</v>
      </c>
      <c r="BS105">
        <v>-5</v>
      </c>
      <c r="BT105">
        <v>5.0000000000000001E-3</v>
      </c>
      <c r="BU105">
        <v>5.356725</v>
      </c>
      <c r="BW105" s="4">
        <f t="shared" si="15"/>
        <v>1.4152467449999999</v>
      </c>
      <c r="BX105" t="e">
        <v>#NAME?</v>
      </c>
      <c r="BY105" s="4">
        <f t="shared" si="16"/>
        <v>10702.26921002679</v>
      </c>
      <c r="BZ105" s="4">
        <f t="shared" si="17"/>
        <v>1129.8899181401698</v>
      </c>
      <c r="CA105" s="4">
        <f t="shared" si="18"/>
        <v>2.9028071348099997</v>
      </c>
      <c r="CB105" s="4">
        <f t="shared" si="19"/>
        <v>14.579467802088748</v>
      </c>
    </row>
    <row r="106" spans="1:80" customFormat="1" x14ac:dyDescent="0.25">
      <c r="A106" s="26">
        <v>43530</v>
      </c>
      <c r="B106" s="27">
        <v>0.65450836805555557</v>
      </c>
      <c r="C106">
        <v>13.109</v>
      </c>
      <c r="D106">
        <v>1.6397999999999999</v>
      </c>
      <c r="E106">
        <v>16397.591488999999</v>
      </c>
      <c r="F106">
        <v>40.4</v>
      </c>
      <c r="G106">
        <v>0.5</v>
      </c>
      <c r="H106">
        <v>862.2</v>
      </c>
      <c r="J106">
        <v>0.7</v>
      </c>
      <c r="K106">
        <v>0.87460000000000004</v>
      </c>
      <c r="L106">
        <v>11.4648</v>
      </c>
      <c r="M106">
        <v>1.4340999999999999</v>
      </c>
      <c r="N106">
        <v>35.374600000000001</v>
      </c>
      <c r="O106">
        <v>0.43730000000000002</v>
      </c>
      <c r="P106">
        <v>35.799999999999997</v>
      </c>
      <c r="Q106">
        <v>28.023399999999999</v>
      </c>
      <c r="R106">
        <v>0.34639999999999999</v>
      </c>
      <c r="S106">
        <v>28.4</v>
      </c>
      <c r="T106">
        <v>862.20100000000002</v>
      </c>
      <c r="W106">
        <v>0</v>
      </c>
      <c r="X106">
        <v>0.61219999999999997</v>
      </c>
      <c r="Y106">
        <v>11.9</v>
      </c>
      <c r="Z106">
        <v>853</v>
      </c>
      <c r="AA106">
        <v>840</v>
      </c>
      <c r="AB106">
        <v>842</v>
      </c>
      <c r="AC106">
        <v>88</v>
      </c>
      <c r="AD106">
        <v>19.190000000000001</v>
      </c>
      <c r="AE106">
        <v>0.44</v>
      </c>
      <c r="AF106">
        <v>981</v>
      </c>
      <c r="AG106">
        <v>-3</v>
      </c>
      <c r="AH106">
        <v>38</v>
      </c>
      <c r="AI106">
        <v>36</v>
      </c>
      <c r="AJ106">
        <v>190</v>
      </c>
      <c r="AK106">
        <v>169</v>
      </c>
      <c r="AL106">
        <v>4.4000000000000004</v>
      </c>
      <c r="AM106">
        <v>174</v>
      </c>
      <c r="AN106" t="s">
        <v>155</v>
      </c>
      <c r="AO106">
        <v>2</v>
      </c>
      <c r="AP106" s="28">
        <v>0.86299768518518516</v>
      </c>
      <c r="AQ106">
        <v>47.164312000000002</v>
      </c>
      <c r="AR106">
        <v>-88.489101000000005</v>
      </c>
      <c r="AS106">
        <v>318.89999999999998</v>
      </c>
      <c r="AT106">
        <v>21.4</v>
      </c>
      <c r="AU106">
        <v>12</v>
      </c>
      <c r="AV106">
        <v>11</v>
      </c>
      <c r="AW106" t="s">
        <v>208</v>
      </c>
      <c r="AX106">
        <v>1.0125</v>
      </c>
      <c r="AY106">
        <v>1.4375</v>
      </c>
      <c r="AZ106">
        <v>1.8</v>
      </c>
      <c r="BA106">
        <v>14.686999999999999</v>
      </c>
      <c r="BB106">
        <v>14.75</v>
      </c>
      <c r="BC106">
        <v>1</v>
      </c>
      <c r="BD106">
        <v>14.337</v>
      </c>
      <c r="BE106">
        <v>2788.384</v>
      </c>
      <c r="BF106">
        <v>222.00200000000001</v>
      </c>
      <c r="BG106">
        <v>0.90100000000000002</v>
      </c>
      <c r="BH106">
        <v>1.0999999999999999E-2</v>
      </c>
      <c r="BI106">
        <v>0.91200000000000003</v>
      </c>
      <c r="BJ106">
        <v>0.71399999999999997</v>
      </c>
      <c r="BK106">
        <v>8.9999999999999993E-3</v>
      </c>
      <c r="BL106">
        <v>0.72299999999999998</v>
      </c>
      <c r="BM106">
        <v>6.6589999999999998</v>
      </c>
      <c r="BQ106">
        <v>108.267</v>
      </c>
      <c r="BR106">
        <v>0.26481399999999999</v>
      </c>
      <c r="BS106">
        <v>-5</v>
      </c>
      <c r="BT106">
        <v>5.0000000000000001E-3</v>
      </c>
      <c r="BU106">
        <v>6.471393</v>
      </c>
      <c r="BW106" s="4">
        <f t="shared" si="15"/>
        <v>1.7097420306</v>
      </c>
      <c r="BX106" t="e">
        <v>#NAME?</v>
      </c>
      <c r="BY106" s="4">
        <f t="shared" si="16"/>
        <v>13358.512655804552</v>
      </c>
      <c r="BZ106" s="4">
        <f t="shared" si="17"/>
        <v>1063.5610183582758</v>
      </c>
      <c r="CA106" s="4">
        <f t="shared" si="18"/>
        <v>3.4206113778605993</v>
      </c>
      <c r="CB106" s="4">
        <f t="shared" si="19"/>
        <v>31.901752332176098</v>
      </c>
    </row>
    <row r="107" spans="1:80" customFormat="1" x14ac:dyDescent="0.25">
      <c r="A107" s="26">
        <v>43530</v>
      </c>
      <c r="B107" s="27">
        <v>0.65451994212962961</v>
      </c>
      <c r="C107">
        <v>13.305</v>
      </c>
      <c r="D107">
        <v>1.3210999999999999</v>
      </c>
      <c r="E107">
        <v>13210.617695999999</v>
      </c>
      <c r="F107">
        <v>40</v>
      </c>
      <c r="G107">
        <v>0.5</v>
      </c>
      <c r="H107">
        <v>1201.2</v>
      </c>
      <c r="J107">
        <v>0.8</v>
      </c>
      <c r="K107">
        <v>0.87560000000000004</v>
      </c>
      <c r="L107">
        <v>11.649100000000001</v>
      </c>
      <c r="M107">
        <v>1.1567000000000001</v>
      </c>
      <c r="N107">
        <v>35.0229</v>
      </c>
      <c r="O107">
        <v>0.43780000000000002</v>
      </c>
      <c r="P107">
        <v>35.5</v>
      </c>
      <c r="Q107">
        <v>27.744800000000001</v>
      </c>
      <c r="R107">
        <v>0.3468</v>
      </c>
      <c r="S107">
        <v>28.1</v>
      </c>
      <c r="T107">
        <v>1201.1756</v>
      </c>
      <c r="W107">
        <v>0</v>
      </c>
      <c r="X107">
        <v>0.70050000000000001</v>
      </c>
      <c r="Y107">
        <v>11.8</v>
      </c>
      <c r="Z107">
        <v>854</v>
      </c>
      <c r="AA107">
        <v>841</v>
      </c>
      <c r="AB107">
        <v>842</v>
      </c>
      <c r="AC107">
        <v>88</v>
      </c>
      <c r="AD107">
        <v>19.190000000000001</v>
      </c>
      <c r="AE107">
        <v>0.44</v>
      </c>
      <c r="AF107">
        <v>981</v>
      </c>
      <c r="AG107">
        <v>-3</v>
      </c>
      <c r="AH107">
        <v>38</v>
      </c>
      <c r="AI107">
        <v>36</v>
      </c>
      <c r="AJ107">
        <v>190</v>
      </c>
      <c r="AK107">
        <v>169</v>
      </c>
      <c r="AL107">
        <v>4.3</v>
      </c>
      <c r="AM107">
        <v>174.4</v>
      </c>
      <c r="AN107" t="s">
        <v>155</v>
      </c>
      <c r="AO107">
        <v>2</v>
      </c>
      <c r="AP107" s="28">
        <v>0.86300925925925931</v>
      </c>
      <c r="AQ107">
        <v>47.164287999999999</v>
      </c>
      <c r="AR107">
        <v>-88.489194999999995</v>
      </c>
      <c r="AS107">
        <v>319</v>
      </c>
      <c r="AT107">
        <v>20.6</v>
      </c>
      <c r="AU107">
        <v>12</v>
      </c>
      <c r="AV107">
        <v>11</v>
      </c>
      <c r="AW107" t="s">
        <v>208</v>
      </c>
      <c r="AX107">
        <v>1.1000000000000001</v>
      </c>
      <c r="AY107">
        <v>1</v>
      </c>
      <c r="AZ107">
        <v>1.8</v>
      </c>
      <c r="BA107">
        <v>14.686999999999999</v>
      </c>
      <c r="BB107">
        <v>14.86</v>
      </c>
      <c r="BC107">
        <v>1.01</v>
      </c>
      <c r="BD107">
        <v>14.211</v>
      </c>
      <c r="BE107">
        <v>2846.2489999999998</v>
      </c>
      <c r="BF107">
        <v>179.876</v>
      </c>
      <c r="BG107">
        <v>0.89600000000000002</v>
      </c>
      <c r="BH107">
        <v>1.0999999999999999E-2</v>
      </c>
      <c r="BI107">
        <v>0.90700000000000003</v>
      </c>
      <c r="BJ107">
        <v>0.71</v>
      </c>
      <c r="BK107">
        <v>8.9999999999999993E-3</v>
      </c>
      <c r="BL107">
        <v>0.71899999999999997</v>
      </c>
      <c r="BM107">
        <v>9.3196999999999992</v>
      </c>
      <c r="BQ107">
        <v>124.441</v>
      </c>
      <c r="BR107">
        <v>0.261575</v>
      </c>
      <c r="BS107">
        <v>-5</v>
      </c>
      <c r="BT107">
        <v>5.0000000000000001E-3</v>
      </c>
      <c r="BU107">
        <v>6.392239</v>
      </c>
      <c r="BW107" s="4">
        <f t="shared" si="15"/>
        <v>1.6888295437999998</v>
      </c>
      <c r="BX107" t="e">
        <v>#NAME?</v>
      </c>
      <c r="BY107" s="4">
        <f t="shared" si="16"/>
        <v>13468.947028676594</v>
      </c>
      <c r="BZ107" s="4">
        <f t="shared" si="17"/>
        <v>851.2046260640692</v>
      </c>
      <c r="CA107" s="4">
        <f t="shared" si="18"/>
        <v>3.3598439175069994</v>
      </c>
      <c r="CB107" s="4">
        <f t="shared" si="19"/>
        <v>44.102446983084484</v>
      </c>
    </row>
    <row r="108" spans="1:80" customFormat="1" x14ac:dyDescent="0.25">
      <c r="A108" s="26">
        <v>43530</v>
      </c>
      <c r="B108" s="27">
        <v>0.65453151620370364</v>
      </c>
      <c r="C108">
        <v>13.228999999999999</v>
      </c>
      <c r="D108">
        <v>1.4460999999999999</v>
      </c>
      <c r="E108">
        <v>14460.585842</v>
      </c>
      <c r="F108">
        <v>41.3</v>
      </c>
      <c r="G108">
        <v>0.5</v>
      </c>
      <c r="H108">
        <v>1273.5</v>
      </c>
      <c r="J108">
        <v>0.8</v>
      </c>
      <c r="K108">
        <v>0.875</v>
      </c>
      <c r="L108">
        <v>11.5748</v>
      </c>
      <c r="M108">
        <v>1.2653000000000001</v>
      </c>
      <c r="N108">
        <v>36.144399999999997</v>
      </c>
      <c r="O108">
        <v>0.4375</v>
      </c>
      <c r="P108">
        <v>36.6</v>
      </c>
      <c r="Q108">
        <v>28.633299999999998</v>
      </c>
      <c r="R108">
        <v>0.34660000000000002</v>
      </c>
      <c r="S108">
        <v>29</v>
      </c>
      <c r="T108">
        <v>1273.4698000000001</v>
      </c>
      <c r="W108">
        <v>0</v>
      </c>
      <c r="X108">
        <v>0.7</v>
      </c>
      <c r="Y108">
        <v>11.8</v>
      </c>
      <c r="Z108">
        <v>854</v>
      </c>
      <c r="AA108">
        <v>841</v>
      </c>
      <c r="AB108">
        <v>843</v>
      </c>
      <c r="AC108">
        <v>88</v>
      </c>
      <c r="AD108">
        <v>19.190000000000001</v>
      </c>
      <c r="AE108">
        <v>0.44</v>
      </c>
      <c r="AF108">
        <v>981</v>
      </c>
      <c r="AG108">
        <v>-3</v>
      </c>
      <c r="AH108">
        <v>38</v>
      </c>
      <c r="AI108">
        <v>36</v>
      </c>
      <c r="AJ108">
        <v>190</v>
      </c>
      <c r="AK108">
        <v>169</v>
      </c>
      <c r="AL108">
        <v>4.3</v>
      </c>
      <c r="AM108">
        <v>174.7</v>
      </c>
      <c r="AN108" t="s">
        <v>155</v>
      </c>
      <c r="AO108">
        <v>2</v>
      </c>
      <c r="AP108" s="28">
        <v>0.86300925925925931</v>
      </c>
      <c r="AQ108">
        <v>47.164279000000001</v>
      </c>
      <c r="AR108">
        <v>-88.489226000000002</v>
      </c>
      <c r="AS108">
        <v>319</v>
      </c>
      <c r="AT108">
        <v>21.7</v>
      </c>
      <c r="AU108">
        <v>12</v>
      </c>
      <c r="AV108">
        <v>11</v>
      </c>
      <c r="AW108" t="s">
        <v>208</v>
      </c>
      <c r="AX108">
        <v>1.1125</v>
      </c>
      <c r="AY108">
        <v>1.0249999999999999</v>
      </c>
      <c r="AZ108">
        <v>1.825</v>
      </c>
      <c r="BA108">
        <v>14.686999999999999</v>
      </c>
      <c r="BB108">
        <v>14.79</v>
      </c>
      <c r="BC108">
        <v>1.01</v>
      </c>
      <c r="BD108">
        <v>14.288</v>
      </c>
      <c r="BE108">
        <v>2819.0079999999998</v>
      </c>
      <c r="BF108">
        <v>196.131</v>
      </c>
      <c r="BG108">
        <v>0.92200000000000004</v>
      </c>
      <c r="BH108">
        <v>1.0999999999999999E-2</v>
      </c>
      <c r="BI108">
        <v>0.93300000000000005</v>
      </c>
      <c r="BJ108">
        <v>0.73</v>
      </c>
      <c r="BK108">
        <v>8.9999999999999993E-3</v>
      </c>
      <c r="BL108">
        <v>0.73899999999999999</v>
      </c>
      <c r="BM108">
        <v>9.8489000000000004</v>
      </c>
      <c r="BQ108">
        <v>123.95699999999999</v>
      </c>
      <c r="BR108">
        <v>0.27631299999999998</v>
      </c>
      <c r="BS108">
        <v>-5</v>
      </c>
      <c r="BT108">
        <v>5.0000000000000001E-3</v>
      </c>
      <c r="BU108">
        <v>6.7523989999999996</v>
      </c>
      <c r="BW108" s="4">
        <f t="shared" si="15"/>
        <v>1.7839838157999999</v>
      </c>
      <c r="BX108" t="e">
        <v>#NAME?</v>
      </c>
      <c r="BY108" s="4">
        <f t="shared" si="16"/>
        <v>14091.659952182135</v>
      </c>
      <c r="BZ108" s="4">
        <f t="shared" si="17"/>
        <v>980.4198349495407</v>
      </c>
      <c r="CA108" s="4">
        <f t="shared" si="18"/>
        <v>3.6491247151809998</v>
      </c>
      <c r="CB108" s="4">
        <f t="shared" si="19"/>
        <v>49.232690968967326</v>
      </c>
    </row>
    <row r="109" spans="1:80" customFormat="1" x14ac:dyDescent="0.25">
      <c r="A109" s="26">
        <v>43530</v>
      </c>
      <c r="B109" s="27">
        <v>0.65454309027777779</v>
      </c>
      <c r="C109">
        <v>13.054</v>
      </c>
      <c r="D109">
        <v>1.8149</v>
      </c>
      <c r="E109">
        <v>18149.297205999999</v>
      </c>
      <c r="F109">
        <v>45.6</v>
      </c>
      <c r="G109">
        <v>0.5</v>
      </c>
      <c r="H109">
        <v>1185.2</v>
      </c>
      <c r="J109">
        <v>0.8</v>
      </c>
      <c r="K109">
        <v>0.87319999999999998</v>
      </c>
      <c r="L109">
        <v>11.398199999999999</v>
      </c>
      <c r="M109">
        <v>1.5848</v>
      </c>
      <c r="N109">
        <v>39.7879</v>
      </c>
      <c r="O109">
        <v>0.43659999999999999</v>
      </c>
      <c r="P109">
        <v>40.200000000000003</v>
      </c>
      <c r="Q109">
        <v>31.519600000000001</v>
      </c>
      <c r="R109">
        <v>0.34589999999999999</v>
      </c>
      <c r="S109">
        <v>31.9</v>
      </c>
      <c r="T109">
        <v>1185.1786</v>
      </c>
      <c r="W109">
        <v>0</v>
      </c>
      <c r="X109">
        <v>0.69850000000000001</v>
      </c>
      <c r="Y109">
        <v>11.8</v>
      </c>
      <c r="Z109">
        <v>853</v>
      </c>
      <c r="AA109">
        <v>840</v>
      </c>
      <c r="AB109">
        <v>843</v>
      </c>
      <c r="AC109">
        <v>88</v>
      </c>
      <c r="AD109">
        <v>19.190000000000001</v>
      </c>
      <c r="AE109">
        <v>0.44</v>
      </c>
      <c r="AF109">
        <v>981</v>
      </c>
      <c r="AG109">
        <v>-3</v>
      </c>
      <c r="AH109">
        <v>38</v>
      </c>
      <c r="AI109">
        <v>36</v>
      </c>
      <c r="AJ109">
        <v>190</v>
      </c>
      <c r="AK109">
        <v>169</v>
      </c>
      <c r="AL109">
        <v>4.3</v>
      </c>
      <c r="AM109">
        <v>175</v>
      </c>
      <c r="AN109" t="s">
        <v>155</v>
      </c>
      <c r="AO109">
        <v>2</v>
      </c>
      <c r="AP109" s="28">
        <v>0.86303240740740739</v>
      </c>
      <c r="AQ109">
        <v>47.164211999999999</v>
      </c>
      <c r="AR109">
        <v>-88.489462000000003</v>
      </c>
      <c r="AS109">
        <v>318.8</v>
      </c>
      <c r="AT109">
        <v>22</v>
      </c>
      <c r="AU109">
        <v>12</v>
      </c>
      <c r="AV109">
        <v>11</v>
      </c>
      <c r="AW109" t="s">
        <v>208</v>
      </c>
      <c r="AX109">
        <v>1.2625</v>
      </c>
      <c r="AY109">
        <v>1.175</v>
      </c>
      <c r="AZ109">
        <v>2.0499999999999998</v>
      </c>
      <c r="BA109">
        <v>14.686999999999999</v>
      </c>
      <c r="BB109">
        <v>14.57</v>
      </c>
      <c r="BC109">
        <v>0.99</v>
      </c>
      <c r="BD109">
        <v>14.523999999999999</v>
      </c>
      <c r="BE109">
        <v>2747.4960000000001</v>
      </c>
      <c r="BF109">
        <v>243.13</v>
      </c>
      <c r="BG109">
        <v>1.004</v>
      </c>
      <c r="BH109">
        <v>1.0999999999999999E-2</v>
      </c>
      <c r="BI109">
        <v>1.0149999999999999</v>
      </c>
      <c r="BJ109">
        <v>0.79600000000000004</v>
      </c>
      <c r="BK109">
        <v>8.9999999999999993E-3</v>
      </c>
      <c r="BL109">
        <v>0.80400000000000005</v>
      </c>
      <c r="BM109">
        <v>9.0718999999999994</v>
      </c>
      <c r="BQ109">
        <v>122.431</v>
      </c>
      <c r="BR109">
        <v>0.29577799999999999</v>
      </c>
      <c r="BS109">
        <v>-5</v>
      </c>
      <c r="BT109">
        <v>5.0000000000000001E-3</v>
      </c>
      <c r="BU109">
        <v>7.2280740000000003</v>
      </c>
      <c r="BW109" s="4">
        <f t="shared" si="15"/>
        <v>1.9096571508</v>
      </c>
      <c r="BX109" t="e">
        <v>#NAME?</v>
      </c>
      <c r="BY109" s="4">
        <f t="shared" si="16"/>
        <v>14701.694989321772</v>
      </c>
      <c r="BZ109" s="4">
        <f t="shared" si="17"/>
        <v>1300.974815888286</v>
      </c>
      <c r="CA109" s="4">
        <f t="shared" si="18"/>
        <v>4.2593507730312004</v>
      </c>
      <c r="CB109" s="4">
        <f t="shared" si="19"/>
        <v>48.543221454600179</v>
      </c>
    </row>
    <row r="110" spans="1:80" customFormat="1" x14ac:dyDescent="0.25">
      <c r="A110" s="26">
        <v>43530</v>
      </c>
      <c r="B110" s="27">
        <v>0.65455466435185183</v>
      </c>
      <c r="C110">
        <v>13.164</v>
      </c>
      <c r="D110">
        <v>1.7668999999999999</v>
      </c>
      <c r="E110">
        <v>17669.385246000002</v>
      </c>
      <c r="F110">
        <v>49.4</v>
      </c>
      <c r="G110">
        <v>0.5</v>
      </c>
      <c r="H110">
        <v>1252.9000000000001</v>
      </c>
      <c r="J110">
        <v>0.8</v>
      </c>
      <c r="K110">
        <v>0.87270000000000003</v>
      </c>
      <c r="L110">
        <v>11.488099999999999</v>
      </c>
      <c r="M110">
        <v>1.542</v>
      </c>
      <c r="N110">
        <v>43.069099999999999</v>
      </c>
      <c r="O110">
        <v>0.43640000000000001</v>
      </c>
      <c r="P110">
        <v>43.5</v>
      </c>
      <c r="Q110">
        <v>34.119</v>
      </c>
      <c r="R110">
        <v>0.34570000000000001</v>
      </c>
      <c r="S110">
        <v>34.5</v>
      </c>
      <c r="T110">
        <v>1252.8511000000001</v>
      </c>
      <c r="W110">
        <v>0</v>
      </c>
      <c r="X110">
        <v>0.69820000000000004</v>
      </c>
      <c r="Y110">
        <v>11.8</v>
      </c>
      <c r="Z110">
        <v>854</v>
      </c>
      <c r="AA110">
        <v>841</v>
      </c>
      <c r="AB110">
        <v>844</v>
      </c>
      <c r="AC110">
        <v>88</v>
      </c>
      <c r="AD110">
        <v>19.190000000000001</v>
      </c>
      <c r="AE110">
        <v>0.44</v>
      </c>
      <c r="AF110">
        <v>981</v>
      </c>
      <c r="AG110">
        <v>-3</v>
      </c>
      <c r="AH110">
        <v>38</v>
      </c>
      <c r="AI110">
        <v>36</v>
      </c>
      <c r="AJ110">
        <v>190</v>
      </c>
      <c r="AK110">
        <v>169</v>
      </c>
      <c r="AL110">
        <v>4.3</v>
      </c>
      <c r="AM110">
        <v>175</v>
      </c>
      <c r="AN110" t="s">
        <v>155</v>
      </c>
      <c r="AO110">
        <v>2</v>
      </c>
      <c r="AP110" s="28">
        <v>0.86304398148148154</v>
      </c>
      <c r="AQ110">
        <v>47.164147</v>
      </c>
      <c r="AR110">
        <v>-88.489609999999999</v>
      </c>
      <c r="AS110">
        <v>318.7</v>
      </c>
      <c r="AT110">
        <v>24.5</v>
      </c>
      <c r="AU110">
        <v>12</v>
      </c>
      <c r="AV110">
        <v>11</v>
      </c>
      <c r="AW110" t="s">
        <v>208</v>
      </c>
      <c r="AX110">
        <v>1.7124999999999999</v>
      </c>
      <c r="AY110">
        <v>1</v>
      </c>
      <c r="AZ110">
        <v>2.4125000000000001</v>
      </c>
      <c r="BA110">
        <v>14.686999999999999</v>
      </c>
      <c r="BB110">
        <v>14.52</v>
      </c>
      <c r="BC110">
        <v>0.99</v>
      </c>
      <c r="BD110">
        <v>14.587</v>
      </c>
      <c r="BE110">
        <v>2757.7829999999999</v>
      </c>
      <c r="BF110">
        <v>235.6</v>
      </c>
      <c r="BG110">
        <v>1.083</v>
      </c>
      <c r="BH110">
        <v>1.0999999999999999E-2</v>
      </c>
      <c r="BI110">
        <v>1.0940000000000001</v>
      </c>
      <c r="BJ110">
        <v>0.85799999999999998</v>
      </c>
      <c r="BK110">
        <v>8.9999999999999993E-3</v>
      </c>
      <c r="BL110">
        <v>0.86599999999999999</v>
      </c>
      <c r="BM110">
        <v>9.5503999999999998</v>
      </c>
      <c r="BQ110">
        <v>121.861</v>
      </c>
      <c r="BR110">
        <v>0.324683</v>
      </c>
      <c r="BS110">
        <v>-5</v>
      </c>
      <c r="BT110">
        <v>5.5370000000000003E-3</v>
      </c>
      <c r="BU110">
        <v>7.9344409999999996</v>
      </c>
      <c r="BW110" s="4">
        <f t="shared" si="15"/>
        <v>2.0962793121999996</v>
      </c>
      <c r="BX110" t="e">
        <v>#NAME?</v>
      </c>
      <c r="BY110" s="4">
        <f t="shared" si="16"/>
        <v>16198.84965313551</v>
      </c>
      <c r="BZ110" s="4">
        <f t="shared" si="17"/>
        <v>1383.8829879938799</v>
      </c>
      <c r="CA110" s="4">
        <f t="shared" si="18"/>
        <v>5.0397776048333993</v>
      </c>
      <c r="CB110" s="4">
        <f t="shared" si="19"/>
        <v>56.097776267133916</v>
      </c>
    </row>
    <row r="111" spans="1:80" customFormat="1" x14ac:dyDescent="0.25">
      <c r="A111" s="26">
        <v>43530</v>
      </c>
      <c r="B111" s="27">
        <v>0.65456623842592598</v>
      </c>
      <c r="C111">
        <v>13.24</v>
      </c>
      <c r="D111">
        <v>1.5645</v>
      </c>
      <c r="E111">
        <v>15644.795082000001</v>
      </c>
      <c r="F111">
        <v>51.6</v>
      </c>
      <c r="G111">
        <v>0.5</v>
      </c>
      <c r="H111">
        <v>1741.8</v>
      </c>
      <c r="J111">
        <v>0.75</v>
      </c>
      <c r="K111">
        <v>0.87339999999999995</v>
      </c>
      <c r="L111">
        <v>11.5647</v>
      </c>
      <c r="M111">
        <v>1.3665</v>
      </c>
      <c r="N111">
        <v>45.093000000000004</v>
      </c>
      <c r="O111">
        <v>0.43669999999999998</v>
      </c>
      <c r="P111">
        <v>45.5</v>
      </c>
      <c r="Q111">
        <v>35.722299999999997</v>
      </c>
      <c r="R111">
        <v>0.34599999999999997</v>
      </c>
      <c r="S111">
        <v>36.1</v>
      </c>
      <c r="T111">
        <v>1741.7548999999999</v>
      </c>
      <c r="W111">
        <v>0</v>
      </c>
      <c r="X111">
        <v>0.65339999999999998</v>
      </c>
      <c r="Y111">
        <v>11.9</v>
      </c>
      <c r="Z111">
        <v>854</v>
      </c>
      <c r="AA111">
        <v>841</v>
      </c>
      <c r="AB111">
        <v>844</v>
      </c>
      <c r="AC111">
        <v>88</v>
      </c>
      <c r="AD111">
        <v>19.190000000000001</v>
      </c>
      <c r="AE111">
        <v>0.44</v>
      </c>
      <c r="AF111">
        <v>981</v>
      </c>
      <c r="AG111">
        <v>-3</v>
      </c>
      <c r="AH111">
        <v>38</v>
      </c>
      <c r="AI111">
        <v>36</v>
      </c>
      <c r="AJ111">
        <v>190</v>
      </c>
      <c r="AK111">
        <v>169</v>
      </c>
      <c r="AL111">
        <v>4.4000000000000004</v>
      </c>
      <c r="AM111">
        <v>175</v>
      </c>
      <c r="AN111" t="s">
        <v>155</v>
      </c>
      <c r="AO111">
        <v>2</v>
      </c>
      <c r="AP111" s="28">
        <v>0.86305555555555558</v>
      </c>
      <c r="AQ111">
        <v>47.164068</v>
      </c>
      <c r="AR111">
        <v>-88.489745999999997</v>
      </c>
      <c r="AS111">
        <v>318.60000000000002</v>
      </c>
      <c r="AT111">
        <v>25.3</v>
      </c>
      <c r="AU111">
        <v>12</v>
      </c>
      <c r="AV111">
        <v>11</v>
      </c>
      <c r="AW111" t="s">
        <v>208</v>
      </c>
      <c r="AX111">
        <v>1.7</v>
      </c>
      <c r="AY111">
        <v>1.0125</v>
      </c>
      <c r="AZ111">
        <v>2.4375</v>
      </c>
      <c r="BA111">
        <v>14.686999999999999</v>
      </c>
      <c r="BB111">
        <v>14.61</v>
      </c>
      <c r="BC111">
        <v>0.99</v>
      </c>
      <c r="BD111">
        <v>14.489000000000001</v>
      </c>
      <c r="BE111">
        <v>2786.808</v>
      </c>
      <c r="BF111">
        <v>209.583</v>
      </c>
      <c r="BG111">
        <v>1.1379999999999999</v>
      </c>
      <c r="BH111">
        <v>1.0999999999999999E-2</v>
      </c>
      <c r="BI111">
        <v>1.149</v>
      </c>
      <c r="BJ111">
        <v>0.90100000000000002</v>
      </c>
      <c r="BK111">
        <v>8.9999999999999993E-3</v>
      </c>
      <c r="BL111">
        <v>0.91</v>
      </c>
      <c r="BM111">
        <v>13.328200000000001</v>
      </c>
      <c r="BQ111">
        <v>114.479</v>
      </c>
      <c r="BR111">
        <v>0.32998300000000003</v>
      </c>
      <c r="BS111">
        <v>-5</v>
      </c>
      <c r="BT111">
        <v>6.0000000000000001E-3</v>
      </c>
      <c r="BU111">
        <v>8.0639590000000005</v>
      </c>
      <c r="BW111" s="4">
        <f t="shared" si="15"/>
        <v>2.1304979678000002</v>
      </c>
      <c r="BX111" t="e">
        <v>#NAME?</v>
      </c>
      <c r="BY111" s="4">
        <f t="shared" si="16"/>
        <v>16636.543846761142</v>
      </c>
      <c r="BZ111" s="4">
        <f t="shared" si="17"/>
        <v>1251.1578727475091</v>
      </c>
      <c r="CA111" s="4">
        <f t="shared" si="18"/>
        <v>5.3787437117776999</v>
      </c>
      <c r="CB111" s="4">
        <f t="shared" si="19"/>
        <v>79.566006591915141</v>
      </c>
    </row>
    <row r="112" spans="1:80" customFormat="1" x14ac:dyDescent="0.25">
      <c r="A112" s="26">
        <v>43530</v>
      </c>
      <c r="B112" s="27">
        <v>0.65457781250000002</v>
      </c>
      <c r="C112">
        <v>13.340999999999999</v>
      </c>
      <c r="D112">
        <v>1.3167</v>
      </c>
      <c r="E112">
        <v>13166.795201000001</v>
      </c>
      <c r="F112">
        <v>57.3</v>
      </c>
      <c r="G112">
        <v>0.5</v>
      </c>
      <c r="H112">
        <v>1803.6</v>
      </c>
      <c r="J112">
        <v>0.7</v>
      </c>
      <c r="K112">
        <v>0.87480000000000002</v>
      </c>
      <c r="L112">
        <v>11.6707</v>
      </c>
      <c r="M112">
        <v>1.1517999999999999</v>
      </c>
      <c r="N112">
        <v>50.113700000000001</v>
      </c>
      <c r="O112">
        <v>0.43740000000000001</v>
      </c>
      <c r="P112">
        <v>50.6</v>
      </c>
      <c r="Q112">
        <v>39.699599999999997</v>
      </c>
      <c r="R112">
        <v>0.34649999999999997</v>
      </c>
      <c r="S112">
        <v>40</v>
      </c>
      <c r="T112">
        <v>1803.5525</v>
      </c>
      <c r="W112">
        <v>0</v>
      </c>
      <c r="X112">
        <v>0.61229999999999996</v>
      </c>
      <c r="Y112">
        <v>11.8</v>
      </c>
      <c r="Z112">
        <v>853</v>
      </c>
      <c r="AA112">
        <v>841</v>
      </c>
      <c r="AB112">
        <v>843</v>
      </c>
      <c r="AC112">
        <v>88</v>
      </c>
      <c r="AD112">
        <v>19.190000000000001</v>
      </c>
      <c r="AE112">
        <v>0.44</v>
      </c>
      <c r="AF112">
        <v>981</v>
      </c>
      <c r="AG112">
        <v>-3</v>
      </c>
      <c r="AH112">
        <v>38</v>
      </c>
      <c r="AI112">
        <v>36</v>
      </c>
      <c r="AJ112">
        <v>190</v>
      </c>
      <c r="AK112">
        <v>169</v>
      </c>
      <c r="AL112">
        <v>4.3</v>
      </c>
      <c r="AM112">
        <v>175</v>
      </c>
      <c r="AN112" t="s">
        <v>155</v>
      </c>
      <c r="AO112">
        <v>2</v>
      </c>
      <c r="AP112" s="28">
        <v>0.86306712962962961</v>
      </c>
      <c r="AQ112">
        <v>47.164026999999997</v>
      </c>
      <c r="AR112">
        <v>-88.489841999999996</v>
      </c>
      <c r="AS112">
        <v>318.3</v>
      </c>
      <c r="AT112">
        <v>17.600000000000001</v>
      </c>
      <c r="AU112">
        <v>12</v>
      </c>
      <c r="AV112">
        <v>11</v>
      </c>
      <c r="AW112" t="s">
        <v>208</v>
      </c>
      <c r="AX112">
        <v>1.0375000000000001</v>
      </c>
      <c r="AY112">
        <v>1.0874999999999999</v>
      </c>
      <c r="AZ112">
        <v>2.0125000000000002</v>
      </c>
      <c r="BA112">
        <v>14.686999999999999</v>
      </c>
      <c r="BB112">
        <v>14.77</v>
      </c>
      <c r="BC112">
        <v>1.01</v>
      </c>
      <c r="BD112">
        <v>14.315</v>
      </c>
      <c r="BE112">
        <v>2834.6</v>
      </c>
      <c r="BF112">
        <v>178.053</v>
      </c>
      <c r="BG112">
        <v>1.2749999999999999</v>
      </c>
      <c r="BH112">
        <v>1.0999999999999999E-2</v>
      </c>
      <c r="BI112">
        <v>1.286</v>
      </c>
      <c r="BJ112">
        <v>1.01</v>
      </c>
      <c r="BK112">
        <v>8.9999999999999993E-3</v>
      </c>
      <c r="BL112">
        <v>1.0189999999999999</v>
      </c>
      <c r="BM112">
        <v>13.910299999999999</v>
      </c>
      <c r="BQ112">
        <v>108.14100000000001</v>
      </c>
      <c r="BR112">
        <v>0.298649</v>
      </c>
      <c r="BS112">
        <v>-5</v>
      </c>
      <c r="BT112">
        <v>5.463E-3</v>
      </c>
      <c r="BU112">
        <v>7.298235</v>
      </c>
      <c r="BW112" s="4">
        <f t="shared" si="15"/>
        <v>1.928193687</v>
      </c>
      <c r="BX112" t="e">
        <v>#NAME?</v>
      </c>
      <c r="BY112" s="4">
        <f t="shared" si="16"/>
        <v>15315.0132020193</v>
      </c>
      <c r="BZ112" s="4">
        <f t="shared" si="17"/>
        <v>961.99959276763639</v>
      </c>
      <c r="CA112" s="4">
        <f t="shared" si="18"/>
        <v>5.4569122042049996</v>
      </c>
      <c r="CB112" s="4">
        <f t="shared" si="19"/>
        <v>75.155728548666147</v>
      </c>
    </row>
    <row r="113" spans="1:80" customFormat="1" x14ac:dyDescent="0.25">
      <c r="A113" s="26">
        <v>43530</v>
      </c>
      <c r="B113" s="27">
        <v>0.65458938657407406</v>
      </c>
      <c r="C113">
        <v>13.473000000000001</v>
      </c>
      <c r="D113">
        <v>1.3932</v>
      </c>
      <c r="E113">
        <v>13932.021019</v>
      </c>
      <c r="F113">
        <v>64.2</v>
      </c>
      <c r="G113">
        <v>0.5</v>
      </c>
      <c r="H113">
        <v>1815</v>
      </c>
      <c r="J113">
        <v>0.7</v>
      </c>
      <c r="K113">
        <v>0.87309999999999999</v>
      </c>
      <c r="L113">
        <v>11.763299999999999</v>
      </c>
      <c r="M113">
        <v>1.2163999999999999</v>
      </c>
      <c r="N113">
        <v>56.058599999999998</v>
      </c>
      <c r="O113">
        <v>0.4365</v>
      </c>
      <c r="P113">
        <v>56.5</v>
      </c>
      <c r="Q113">
        <v>44.409100000000002</v>
      </c>
      <c r="R113">
        <v>0.3458</v>
      </c>
      <c r="S113">
        <v>44.8</v>
      </c>
      <c r="T113">
        <v>1815.0454999999999</v>
      </c>
      <c r="W113">
        <v>0</v>
      </c>
      <c r="X113">
        <v>0.61119999999999997</v>
      </c>
      <c r="Y113">
        <v>11.8</v>
      </c>
      <c r="Z113">
        <v>854</v>
      </c>
      <c r="AA113">
        <v>841</v>
      </c>
      <c r="AB113">
        <v>844</v>
      </c>
      <c r="AC113">
        <v>88</v>
      </c>
      <c r="AD113">
        <v>19.190000000000001</v>
      </c>
      <c r="AE113">
        <v>0.44</v>
      </c>
      <c r="AF113">
        <v>981</v>
      </c>
      <c r="AG113">
        <v>-3</v>
      </c>
      <c r="AH113">
        <v>38</v>
      </c>
      <c r="AI113">
        <v>36</v>
      </c>
      <c r="AJ113">
        <v>190</v>
      </c>
      <c r="AK113">
        <v>169</v>
      </c>
      <c r="AL113">
        <v>4.3</v>
      </c>
      <c r="AM113">
        <v>175</v>
      </c>
      <c r="AN113" t="s">
        <v>155</v>
      </c>
      <c r="AO113">
        <v>2</v>
      </c>
      <c r="AP113" s="28">
        <v>0.86307870370370365</v>
      </c>
      <c r="AQ113">
        <v>47.163904000000002</v>
      </c>
      <c r="AR113">
        <v>-88.49</v>
      </c>
      <c r="AS113">
        <v>318.10000000000002</v>
      </c>
      <c r="AT113">
        <v>28.7</v>
      </c>
      <c r="AU113">
        <v>12</v>
      </c>
      <c r="AV113">
        <v>11</v>
      </c>
      <c r="AW113" t="s">
        <v>208</v>
      </c>
      <c r="AX113">
        <v>1.2875000000000001</v>
      </c>
      <c r="AY113">
        <v>1.0125</v>
      </c>
      <c r="AZ113">
        <v>2.1</v>
      </c>
      <c r="BA113">
        <v>14.686999999999999</v>
      </c>
      <c r="BB113">
        <v>14.56</v>
      </c>
      <c r="BC113">
        <v>0.99</v>
      </c>
      <c r="BD113">
        <v>14.535</v>
      </c>
      <c r="BE113">
        <v>2822.6089999999999</v>
      </c>
      <c r="BF113">
        <v>185.77</v>
      </c>
      <c r="BG113">
        <v>1.409</v>
      </c>
      <c r="BH113">
        <v>1.0999999999999999E-2</v>
      </c>
      <c r="BI113">
        <v>1.42</v>
      </c>
      <c r="BJ113">
        <v>1.1160000000000001</v>
      </c>
      <c r="BK113">
        <v>8.9999999999999993E-3</v>
      </c>
      <c r="BL113">
        <v>1.125</v>
      </c>
      <c r="BM113">
        <v>13.83</v>
      </c>
      <c r="BQ113">
        <v>106.63</v>
      </c>
      <c r="BR113">
        <v>0.32236799999999999</v>
      </c>
      <c r="BS113">
        <v>-5</v>
      </c>
      <c r="BT113">
        <v>5.5370000000000003E-3</v>
      </c>
      <c r="BU113">
        <v>7.8778680000000003</v>
      </c>
      <c r="BW113" s="4">
        <f t="shared" si="15"/>
        <v>2.0813327255999998</v>
      </c>
      <c r="BX113" t="e">
        <v>#NAME?</v>
      </c>
      <c r="BY113" s="4">
        <f t="shared" si="16"/>
        <v>16461.415269368164</v>
      </c>
      <c r="BZ113" s="4">
        <f t="shared" si="17"/>
        <v>1083.4079798479079</v>
      </c>
      <c r="CA113" s="4">
        <f t="shared" si="18"/>
        <v>6.5084960193264001</v>
      </c>
      <c r="CB113" s="4">
        <f t="shared" si="19"/>
        <v>80.656361959931999</v>
      </c>
    </row>
    <row r="114" spans="1:80" customFormat="1" x14ac:dyDescent="0.25">
      <c r="A114" s="26">
        <v>43530</v>
      </c>
      <c r="B114" s="27">
        <v>0.6546009606481481</v>
      </c>
      <c r="C114">
        <v>13.244</v>
      </c>
      <c r="D114">
        <v>1.6619999999999999</v>
      </c>
      <c r="E114">
        <v>16620.29191</v>
      </c>
      <c r="F114">
        <v>73.7</v>
      </c>
      <c r="G114">
        <v>0.5</v>
      </c>
      <c r="H114">
        <v>2233.1999999999998</v>
      </c>
      <c r="J114">
        <v>0.7</v>
      </c>
      <c r="K114">
        <v>0.87209999999999999</v>
      </c>
      <c r="L114">
        <v>11.55</v>
      </c>
      <c r="M114">
        <v>1.4495</v>
      </c>
      <c r="N114">
        <v>64.242199999999997</v>
      </c>
      <c r="O114">
        <v>0.43609999999999999</v>
      </c>
      <c r="P114">
        <v>64.7</v>
      </c>
      <c r="Q114">
        <v>50.892099999999999</v>
      </c>
      <c r="R114">
        <v>0.34539999999999998</v>
      </c>
      <c r="S114">
        <v>51.2</v>
      </c>
      <c r="T114">
        <v>2233.2262000000001</v>
      </c>
      <c r="W114">
        <v>0</v>
      </c>
      <c r="X114">
        <v>0.61050000000000004</v>
      </c>
      <c r="Y114">
        <v>11.8</v>
      </c>
      <c r="Z114">
        <v>855</v>
      </c>
      <c r="AA114">
        <v>841</v>
      </c>
      <c r="AB114">
        <v>845</v>
      </c>
      <c r="AC114">
        <v>88</v>
      </c>
      <c r="AD114">
        <v>19.190000000000001</v>
      </c>
      <c r="AE114">
        <v>0.44</v>
      </c>
      <c r="AF114">
        <v>981</v>
      </c>
      <c r="AG114">
        <v>-3</v>
      </c>
      <c r="AH114">
        <v>38</v>
      </c>
      <c r="AI114">
        <v>36</v>
      </c>
      <c r="AJ114">
        <v>190</v>
      </c>
      <c r="AK114">
        <v>169</v>
      </c>
      <c r="AL114">
        <v>4.3</v>
      </c>
      <c r="AM114">
        <v>175</v>
      </c>
      <c r="AN114" t="s">
        <v>155</v>
      </c>
      <c r="AO114">
        <v>2</v>
      </c>
      <c r="AP114" s="28">
        <v>0.8630902777777778</v>
      </c>
      <c r="AQ114">
        <v>47.163829</v>
      </c>
      <c r="AR114">
        <v>-88.490148000000005</v>
      </c>
      <c r="AS114">
        <v>317.89999999999998</v>
      </c>
      <c r="AT114">
        <v>29.9</v>
      </c>
      <c r="AU114">
        <v>12</v>
      </c>
      <c r="AV114">
        <v>11</v>
      </c>
      <c r="AW114" t="s">
        <v>208</v>
      </c>
      <c r="AX114">
        <v>1.1875</v>
      </c>
      <c r="AY114">
        <v>1.1125</v>
      </c>
      <c r="AZ114">
        <v>2.1</v>
      </c>
      <c r="BA114">
        <v>14.686999999999999</v>
      </c>
      <c r="BB114">
        <v>14.45</v>
      </c>
      <c r="BC114">
        <v>0.98</v>
      </c>
      <c r="BD114">
        <v>14.664999999999999</v>
      </c>
      <c r="BE114">
        <v>2758.473</v>
      </c>
      <c r="BF114">
        <v>220.328</v>
      </c>
      <c r="BG114">
        <v>1.607</v>
      </c>
      <c r="BH114">
        <v>1.0999999999999999E-2</v>
      </c>
      <c r="BI114">
        <v>1.6180000000000001</v>
      </c>
      <c r="BJ114">
        <v>1.2729999999999999</v>
      </c>
      <c r="BK114">
        <v>8.9999999999999993E-3</v>
      </c>
      <c r="BL114">
        <v>1.2809999999999999</v>
      </c>
      <c r="BM114">
        <v>16.936800000000002</v>
      </c>
      <c r="BQ114">
        <v>106.011</v>
      </c>
      <c r="BR114">
        <v>0.35521900000000001</v>
      </c>
      <c r="BS114">
        <v>-5</v>
      </c>
      <c r="BT114">
        <v>5.4640000000000001E-3</v>
      </c>
      <c r="BU114">
        <v>8.6806590000000003</v>
      </c>
      <c r="BW114" s="4">
        <f t="shared" si="15"/>
        <v>2.2934301077999999</v>
      </c>
      <c r="BX114" t="e">
        <v>#NAME?</v>
      </c>
      <c r="BY114" s="4">
        <f t="shared" si="16"/>
        <v>17726.752579585289</v>
      </c>
      <c r="BZ114" s="4">
        <f t="shared" si="17"/>
        <v>1415.8920324233256</v>
      </c>
      <c r="CA114" s="4">
        <f t="shared" si="18"/>
        <v>8.1806695348521004</v>
      </c>
      <c r="CB114" s="4">
        <f t="shared" si="19"/>
        <v>108.84081993549336</v>
      </c>
    </row>
    <row r="115" spans="1:80" customFormat="1" x14ac:dyDescent="0.25">
      <c r="A115" s="26">
        <v>43530</v>
      </c>
      <c r="B115" s="27">
        <v>0.65461253472222225</v>
      </c>
      <c r="C115">
        <v>13.09</v>
      </c>
      <c r="D115">
        <v>1.9717</v>
      </c>
      <c r="E115">
        <v>19716.986301000001</v>
      </c>
      <c r="F115">
        <v>86.3</v>
      </c>
      <c r="G115">
        <v>0.5</v>
      </c>
      <c r="H115">
        <v>2660.3</v>
      </c>
      <c r="J115">
        <v>0.7</v>
      </c>
      <c r="K115">
        <v>0.87019999999999997</v>
      </c>
      <c r="L115">
        <v>11.390499999999999</v>
      </c>
      <c r="M115">
        <v>1.7157</v>
      </c>
      <c r="N115">
        <v>75.115700000000004</v>
      </c>
      <c r="O115">
        <v>0.43509999999999999</v>
      </c>
      <c r="P115">
        <v>75.599999999999994</v>
      </c>
      <c r="Q115">
        <v>59.506</v>
      </c>
      <c r="R115">
        <v>0.34470000000000001</v>
      </c>
      <c r="S115">
        <v>59.9</v>
      </c>
      <c r="T115">
        <v>2660.2516999999998</v>
      </c>
      <c r="W115">
        <v>0</v>
      </c>
      <c r="X115">
        <v>0.60909999999999997</v>
      </c>
      <c r="Y115">
        <v>11.8</v>
      </c>
      <c r="Z115">
        <v>855</v>
      </c>
      <c r="AA115">
        <v>842</v>
      </c>
      <c r="AB115">
        <v>845</v>
      </c>
      <c r="AC115">
        <v>88</v>
      </c>
      <c r="AD115">
        <v>19.190000000000001</v>
      </c>
      <c r="AE115">
        <v>0.44</v>
      </c>
      <c r="AF115">
        <v>981</v>
      </c>
      <c r="AG115">
        <v>-3</v>
      </c>
      <c r="AH115">
        <v>37.463462999999997</v>
      </c>
      <c r="AI115">
        <v>36</v>
      </c>
      <c r="AJ115">
        <v>190</v>
      </c>
      <c r="AK115">
        <v>169</v>
      </c>
      <c r="AL115">
        <v>4.2</v>
      </c>
      <c r="AM115">
        <v>174.7</v>
      </c>
      <c r="AN115" t="s">
        <v>155</v>
      </c>
      <c r="AO115">
        <v>2</v>
      </c>
      <c r="AP115" s="28">
        <v>0.86310185185185195</v>
      </c>
      <c r="AQ115">
        <v>47.163766000000003</v>
      </c>
      <c r="AR115">
        <v>-88.490311000000005</v>
      </c>
      <c r="AS115">
        <v>317.7</v>
      </c>
      <c r="AT115">
        <v>30.6</v>
      </c>
      <c r="AU115">
        <v>12</v>
      </c>
      <c r="AV115">
        <v>11</v>
      </c>
      <c r="AW115" t="s">
        <v>208</v>
      </c>
      <c r="AX115">
        <v>1.1000000000000001</v>
      </c>
      <c r="AY115">
        <v>1.2</v>
      </c>
      <c r="AZ115">
        <v>2.1</v>
      </c>
      <c r="BA115">
        <v>14.686999999999999</v>
      </c>
      <c r="BB115">
        <v>14.22</v>
      </c>
      <c r="BC115">
        <v>0.97</v>
      </c>
      <c r="BD115">
        <v>14.923</v>
      </c>
      <c r="BE115">
        <v>2689.8820000000001</v>
      </c>
      <c r="BF115">
        <v>257.87099999999998</v>
      </c>
      <c r="BG115">
        <v>1.8580000000000001</v>
      </c>
      <c r="BH115">
        <v>1.0999999999999999E-2</v>
      </c>
      <c r="BI115">
        <v>1.8680000000000001</v>
      </c>
      <c r="BJ115">
        <v>1.472</v>
      </c>
      <c r="BK115">
        <v>8.9999999999999993E-3</v>
      </c>
      <c r="BL115">
        <v>1.48</v>
      </c>
      <c r="BM115">
        <v>19.949200000000001</v>
      </c>
      <c r="BQ115">
        <v>104.58799999999999</v>
      </c>
      <c r="BR115">
        <v>0.36926700000000001</v>
      </c>
      <c r="BS115">
        <v>-5</v>
      </c>
      <c r="BT115">
        <v>5.0000000000000001E-3</v>
      </c>
      <c r="BU115">
        <v>9.0239689999999992</v>
      </c>
      <c r="BW115" s="4">
        <f t="shared" si="15"/>
        <v>2.3841326097999995</v>
      </c>
      <c r="BX115" t="e">
        <v>#NAME?</v>
      </c>
      <c r="BY115" s="4">
        <f t="shared" si="16"/>
        <v>17969.606741961416</v>
      </c>
      <c r="BZ115" s="4">
        <f t="shared" si="17"/>
        <v>1722.6928393722592</v>
      </c>
      <c r="CA115" s="4">
        <f t="shared" si="18"/>
        <v>9.8336139370303979</v>
      </c>
      <c r="CB115" s="4">
        <f t="shared" si="19"/>
        <v>133.26951844606444</v>
      </c>
    </row>
    <row r="116" spans="1:80" customFormat="1" x14ac:dyDescent="0.25">
      <c r="A116" s="26">
        <v>43530</v>
      </c>
      <c r="B116" s="27">
        <v>0.65462410879629629</v>
      </c>
      <c r="C116">
        <v>12.95</v>
      </c>
      <c r="D116">
        <v>2.4081000000000001</v>
      </c>
      <c r="E116">
        <v>24080.730519000001</v>
      </c>
      <c r="F116">
        <v>102.1</v>
      </c>
      <c r="G116">
        <v>0.5</v>
      </c>
      <c r="H116">
        <v>3031.8</v>
      </c>
      <c r="J116">
        <v>0.69</v>
      </c>
      <c r="K116">
        <v>0.86699999999999999</v>
      </c>
      <c r="L116">
        <v>11.228199999999999</v>
      </c>
      <c r="M116">
        <v>2.0878999999999999</v>
      </c>
      <c r="N116">
        <v>88.500900000000001</v>
      </c>
      <c r="O116">
        <v>0.4335</v>
      </c>
      <c r="P116">
        <v>88.9</v>
      </c>
      <c r="Q116">
        <v>70.1096</v>
      </c>
      <c r="R116">
        <v>0.34339999999999998</v>
      </c>
      <c r="S116">
        <v>70.5</v>
      </c>
      <c r="T116">
        <v>3031.7512000000002</v>
      </c>
      <c r="W116">
        <v>0</v>
      </c>
      <c r="X116">
        <v>0.59960000000000002</v>
      </c>
      <c r="Y116">
        <v>11.8</v>
      </c>
      <c r="Z116">
        <v>855</v>
      </c>
      <c r="AA116">
        <v>843</v>
      </c>
      <c r="AB116">
        <v>845</v>
      </c>
      <c r="AC116">
        <v>88</v>
      </c>
      <c r="AD116">
        <v>19.190000000000001</v>
      </c>
      <c r="AE116">
        <v>0.44</v>
      </c>
      <c r="AF116">
        <v>981</v>
      </c>
      <c r="AG116">
        <v>-3</v>
      </c>
      <c r="AH116">
        <v>37</v>
      </c>
      <c r="AI116">
        <v>36</v>
      </c>
      <c r="AJ116">
        <v>190</v>
      </c>
      <c r="AK116">
        <v>169</v>
      </c>
      <c r="AL116">
        <v>4.2</v>
      </c>
      <c r="AM116">
        <v>174.4</v>
      </c>
      <c r="AN116" t="s">
        <v>155</v>
      </c>
      <c r="AO116">
        <v>2</v>
      </c>
      <c r="AP116" s="28">
        <v>0.86311342592592588</v>
      </c>
      <c r="AQ116">
        <v>47.163711999999997</v>
      </c>
      <c r="AR116">
        <v>-88.490497000000005</v>
      </c>
      <c r="AS116">
        <v>317.5</v>
      </c>
      <c r="AT116">
        <v>32.200000000000003</v>
      </c>
      <c r="AU116">
        <v>12</v>
      </c>
      <c r="AV116">
        <v>11</v>
      </c>
      <c r="AW116" t="s">
        <v>208</v>
      </c>
      <c r="AX116">
        <v>1.1000000000000001</v>
      </c>
      <c r="AY116">
        <v>1.212412</v>
      </c>
      <c r="AZ116">
        <v>2.1</v>
      </c>
      <c r="BA116">
        <v>14.686999999999999</v>
      </c>
      <c r="BB116">
        <v>13.88</v>
      </c>
      <c r="BC116">
        <v>0.94</v>
      </c>
      <c r="BD116">
        <v>15.336</v>
      </c>
      <c r="BE116">
        <v>2603.3029999999999</v>
      </c>
      <c r="BF116">
        <v>308.10300000000001</v>
      </c>
      <c r="BG116">
        <v>2.149</v>
      </c>
      <c r="BH116">
        <v>1.0999999999999999E-2</v>
      </c>
      <c r="BI116">
        <v>2.1589999999999998</v>
      </c>
      <c r="BJ116">
        <v>1.702</v>
      </c>
      <c r="BK116">
        <v>8.0000000000000002E-3</v>
      </c>
      <c r="BL116">
        <v>1.7110000000000001</v>
      </c>
      <c r="BM116">
        <v>22.321300000000001</v>
      </c>
      <c r="BQ116">
        <v>101.077</v>
      </c>
      <c r="BR116">
        <v>0.37685200000000002</v>
      </c>
      <c r="BS116">
        <v>-5</v>
      </c>
      <c r="BT116">
        <v>5.0000000000000001E-3</v>
      </c>
      <c r="BU116">
        <v>9.2093209999999992</v>
      </c>
      <c r="BW116" s="4">
        <f t="shared" si="15"/>
        <v>2.4331026081999996</v>
      </c>
      <c r="BX116" t="e">
        <v>#NAME?</v>
      </c>
      <c r="BY116" s="4">
        <f t="shared" si="16"/>
        <v>17748.435606470797</v>
      </c>
      <c r="BZ116" s="4">
        <f t="shared" si="17"/>
        <v>2100.5416025950385</v>
      </c>
      <c r="CA116" s="4">
        <f t="shared" si="18"/>
        <v>11.603657892382598</v>
      </c>
      <c r="CB116" s="4">
        <f t="shared" si="19"/>
        <v>152.17904166465317</v>
      </c>
    </row>
    <row r="117" spans="1:80" customFormat="1" x14ac:dyDescent="0.25">
      <c r="A117" s="26">
        <v>43530</v>
      </c>
      <c r="B117" s="27">
        <v>0.65463568287037044</v>
      </c>
      <c r="C117">
        <v>12.904999999999999</v>
      </c>
      <c r="D117">
        <v>2.2042999999999999</v>
      </c>
      <c r="E117">
        <v>22043.392856999999</v>
      </c>
      <c r="F117">
        <v>116.6</v>
      </c>
      <c r="G117">
        <v>0.5</v>
      </c>
      <c r="H117">
        <v>3232.1</v>
      </c>
      <c r="J117">
        <v>0.6</v>
      </c>
      <c r="K117">
        <v>0.86890000000000001</v>
      </c>
      <c r="L117">
        <v>11.213900000000001</v>
      </c>
      <c r="M117">
        <v>1.9155</v>
      </c>
      <c r="N117">
        <v>101.3434</v>
      </c>
      <c r="O117">
        <v>0.4345</v>
      </c>
      <c r="P117">
        <v>101.8</v>
      </c>
      <c r="Q117">
        <v>80.283299999999997</v>
      </c>
      <c r="R117">
        <v>0.34420000000000001</v>
      </c>
      <c r="S117">
        <v>80.599999999999994</v>
      </c>
      <c r="T117">
        <v>3232.1205</v>
      </c>
      <c r="W117">
        <v>0</v>
      </c>
      <c r="X117">
        <v>0.52139999999999997</v>
      </c>
      <c r="Y117">
        <v>11.8</v>
      </c>
      <c r="Z117">
        <v>854</v>
      </c>
      <c r="AA117">
        <v>843</v>
      </c>
      <c r="AB117">
        <v>844</v>
      </c>
      <c r="AC117">
        <v>88</v>
      </c>
      <c r="AD117">
        <v>19.190000000000001</v>
      </c>
      <c r="AE117">
        <v>0.44</v>
      </c>
      <c r="AF117">
        <v>981</v>
      </c>
      <c r="AG117">
        <v>-3</v>
      </c>
      <c r="AH117">
        <v>37</v>
      </c>
      <c r="AI117">
        <v>36</v>
      </c>
      <c r="AJ117">
        <v>190</v>
      </c>
      <c r="AK117">
        <v>169</v>
      </c>
      <c r="AL117">
        <v>4.0999999999999996</v>
      </c>
      <c r="AM117">
        <v>174</v>
      </c>
      <c r="AN117" t="s">
        <v>155</v>
      </c>
      <c r="AO117">
        <v>2</v>
      </c>
      <c r="AP117" s="28">
        <v>0.86312500000000003</v>
      </c>
      <c r="AQ117">
        <v>47.163673000000003</v>
      </c>
      <c r="AR117">
        <v>-88.490700000000004</v>
      </c>
      <c r="AS117">
        <v>317.5</v>
      </c>
      <c r="AT117">
        <v>33.700000000000003</v>
      </c>
      <c r="AU117">
        <v>12</v>
      </c>
      <c r="AV117">
        <v>11</v>
      </c>
      <c r="AW117" t="s">
        <v>208</v>
      </c>
      <c r="AX117">
        <v>1.1000000000000001</v>
      </c>
      <c r="AY117">
        <v>1.3125</v>
      </c>
      <c r="AZ117">
        <v>2.1124999999999998</v>
      </c>
      <c r="BA117">
        <v>14.686999999999999</v>
      </c>
      <c r="BB117">
        <v>14.09</v>
      </c>
      <c r="BC117">
        <v>0.96</v>
      </c>
      <c r="BD117">
        <v>15.082000000000001</v>
      </c>
      <c r="BE117">
        <v>2632.3029999999999</v>
      </c>
      <c r="BF117">
        <v>286.173</v>
      </c>
      <c r="BG117">
        <v>2.4910000000000001</v>
      </c>
      <c r="BH117">
        <v>1.0999999999999999E-2</v>
      </c>
      <c r="BI117">
        <v>2.5019999999999998</v>
      </c>
      <c r="BJ117">
        <v>1.974</v>
      </c>
      <c r="BK117">
        <v>8.0000000000000002E-3</v>
      </c>
      <c r="BL117">
        <v>1.982</v>
      </c>
      <c r="BM117">
        <v>24.092400000000001</v>
      </c>
      <c r="BQ117">
        <v>88.986000000000004</v>
      </c>
      <c r="BR117">
        <v>0.34277999999999997</v>
      </c>
      <c r="BS117">
        <v>-5</v>
      </c>
      <c r="BT117">
        <v>5.5370000000000003E-3</v>
      </c>
      <c r="BU117">
        <v>8.3766870000000004</v>
      </c>
      <c r="BW117" s="4">
        <f t="shared" si="15"/>
        <v>2.2131207054000002</v>
      </c>
      <c r="BX117" t="e">
        <v>#NAME?</v>
      </c>
      <c r="BY117" s="4">
        <f t="shared" si="16"/>
        <v>16323.598950415188</v>
      </c>
      <c r="BZ117" s="4">
        <f t="shared" si="17"/>
        <v>1774.6335746443954</v>
      </c>
      <c r="CA117" s="4">
        <f t="shared" si="18"/>
        <v>12.241289976161399</v>
      </c>
      <c r="CB117" s="4">
        <f t="shared" si="19"/>
        <v>149.40326981847565</v>
      </c>
    </row>
    <row r="118" spans="1:80" customFormat="1" x14ac:dyDescent="0.25">
      <c r="A118" s="26">
        <v>43530</v>
      </c>
      <c r="B118" s="27">
        <v>0.65464725694444448</v>
      </c>
      <c r="C118">
        <v>12.983000000000001</v>
      </c>
      <c r="D118">
        <v>1.9291</v>
      </c>
      <c r="E118">
        <v>19290.845431000002</v>
      </c>
      <c r="F118">
        <v>128.69999999999999</v>
      </c>
      <c r="G118">
        <v>0.5</v>
      </c>
      <c r="H118">
        <v>2814.5</v>
      </c>
      <c r="J118">
        <v>0.59</v>
      </c>
      <c r="K118">
        <v>0.87109999999999999</v>
      </c>
      <c r="L118">
        <v>11.309900000000001</v>
      </c>
      <c r="M118">
        <v>1.6805000000000001</v>
      </c>
      <c r="N118">
        <v>112.1219</v>
      </c>
      <c r="O118">
        <v>0.42420000000000002</v>
      </c>
      <c r="P118">
        <v>112.5</v>
      </c>
      <c r="Q118">
        <v>88.821899999999999</v>
      </c>
      <c r="R118">
        <v>0.33610000000000001</v>
      </c>
      <c r="S118">
        <v>89.2</v>
      </c>
      <c r="T118">
        <v>2814.5437000000002</v>
      </c>
      <c r="W118">
        <v>0</v>
      </c>
      <c r="X118">
        <v>0.51470000000000005</v>
      </c>
      <c r="Y118">
        <v>11.8</v>
      </c>
      <c r="Z118">
        <v>854</v>
      </c>
      <c r="AA118">
        <v>842</v>
      </c>
      <c r="AB118">
        <v>844</v>
      </c>
      <c r="AC118">
        <v>88</v>
      </c>
      <c r="AD118">
        <v>19.190000000000001</v>
      </c>
      <c r="AE118">
        <v>0.44</v>
      </c>
      <c r="AF118">
        <v>981</v>
      </c>
      <c r="AG118">
        <v>-3</v>
      </c>
      <c r="AH118">
        <v>37</v>
      </c>
      <c r="AI118">
        <v>36</v>
      </c>
      <c r="AJ118">
        <v>190</v>
      </c>
      <c r="AK118">
        <v>169</v>
      </c>
      <c r="AL118">
        <v>4.0999999999999996</v>
      </c>
      <c r="AM118">
        <v>174.3</v>
      </c>
      <c r="AN118" t="s">
        <v>155</v>
      </c>
      <c r="AO118">
        <v>2</v>
      </c>
      <c r="AP118" s="28">
        <v>0.86313657407407407</v>
      </c>
      <c r="AQ118">
        <v>47.163637000000001</v>
      </c>
      <c r="AR118">
        <v>-88.490910999999997</v>
      </c>
      <c r="AS118">
        <v>317.7</v>
      </c>
      <c r="AT118">
        <v>35</v>
      </c>
      <c r="AU118">
        <v>12</v>
      </c>
      <c r="AV118">
        <v>11</v>
      </c>
      <c r="AW118" t="s">
        <v>208</v>
      </c>
      <c r="AX118">
        <v>1.1125</v>
      </c>
      <c r="AY118">
        <v>1.4125000000000001</v>
      </c>
      <c r="AZ118">
        <v>2.2000000000000002</v>
      </c>
      <c r="BA118">
        <v>14.686999999999999</v>
      </c>
      <c r="BB118">
        <v>14.34</v>
      </c>
      <c r="BC118">
        <v>0.98</v>
      </c>
      <c r="BD118">
        <v>14.792999999999999</v>
      </c>
      <c r="BE118">
        <v>2691.105</v>
      </c>
      <c r="BF118">
        <v>254.499</v>
      </c>
      <c r="BG118">
        <v>2.794</v>
      </c>
      <c r="BH118">
        <v>1.0999999999999999E-2</v>
      </c>
      <c r="BI118">
        <v>2.8039999999999998</v>
      </c>
      <c r="BJ118">
        <v>2.2130000000000001</v>
      </c>
      <c r="BK118">
        <v>8.0000000000000002E-3</v>
      </c>
      <c r="BL118">
        <v>2.222</v>
      </c>
      <c r="BM118">
        <v>21.266300000000001</v>
      </c>
      <c r="BQ118">
        <v>89.055000000000007</v>
      </c>
      <c r="BR118">
        <v>0.26774399999999998</v>
      </c>
      <c r="BS118">
        <v>-5</v>
      </c>
      <c r="BT118">
        <v>6.0000000000000001E-3</v>
      </c>
      <c r="BU118">
        <v>6.5429940000000002</v>
      </c>
      <c r="BW118" s="4">
        <f t="shared" si="15"/>
        <v>1.7286590148000001</v>
      </c>
      <c r="BX118" t="e">
        <v>#NAME?</v>
      </c>
      <c r="BY118" s="4">
        <f t="shared" si="16"/>
        <v>13035.116427754312</v>
      </c>
      <c r="BZ118" s="4">
        <f t="shared" si="17"/>
        <v>1232.7367738334417</v>
      </c>
      <c r="CA118" s="4">
        <f t="shared" si="18"/>
        <v>10.7192817279966</v>
      </c>
      <c r="CB118" s="4">
        <f t="shared" si="19"/>
        <v>103.00924582561868</v>
      </c>
    </row>
    <row r="119" spans="1:80" customFormat="1" x14ac:dyDescent="0.25">
      <c r="A119" s="26">
        <v>43530</v>
      </c>
      <c r="B119" s="27">
        <v>0.65465883101851852</v>
      </c>
      <c r="C119">
        <v>13.048</v>
      </c>
      <c r="D119">
        <v>1.8873</v>
      </c>
      <c r="E119">
        <v>18872.815126000001</v>
      </c>
      <c r="F119">
        <v>135.4</v>
      </c>
      <c r="G119">
        <v>0.4</v>
      </c>
      <c r="H119">
        <v>1717.6</v>
      </c>
      <c r="J119">
        <v>0.5</v>
      </c>
      <c r="K119">
        <v>0.872</v>
      </c>
      <c r="L119">
        <v>11.3788</v>
      </c>
      <c r="M119">
        <v>1.6457999999999999</v>
      </c>
      <c r="N119">
        <v>118.0371</v>
      </c>
      <c r="O119">
        <v>0.3488</v>
      </c>
      <c r="P119">
        <v>118.4</v>
      </c>
      <c r="Q119">
        <v>93.507900000000006</v>
      </c>
      <c r="R119">
        <v>0.27629999999999999</v>
      </c>
      <c r="S119">
        <v>93.8</v>
      </c>
      <c r="T119">
        <v>1717.6351999999999</v>
      </c>
      <c r="W119">
        <v>0</v>
      </c>
      <c r="X119">
        <v>0.436</v>
      </c>
      <c r="Y119">
        <v>11.8</v>
      </c>
      <c r="Z119">
        <v>853</v>
      </c>
      <c r="AA119">
        <v>842</v>
      </c>
      <c r="AB119">
        <v>844</v>
      </c>
      <c r="AC119">
        <v>88</v>
      </c>
      <c r="AD119">
        <v>19.190000000000001</v>
      </c>
      <c r="AE119">
        <v>0.44</v>
      </c>
      <c r="AF119">
        <v>981</v>
      </c>
      <c r="AG119">
        <v>-3</v>
      </c>
      <c r="AH119">
        <v>37</v>
      </c>
      <c r="AI119">
        <v>36</v>
      </c>
      <c r="AJ119">
        <v>190</v>
      </c>
      <c r="AK119">
        <v>169</v>
      </c>
      <c r="AL119">
        <v>4.2</v>
      </c>
      <c r="AM119">
        <v>174.7</v>
      </c>
      <c r="AN119" t="s">
        <v>155</v>
      </c>
      <c r="AO119">
        <v>2</v>
      </c>
      <c r="AP119" s="28">
        <v>0.86314814814814811</v>
      </c>
      <c r="AQ119">
        <v>47.163600000000002</v>
      </c>
      <c r="AR119">
        <v>-88.491114999999994</v>
      </c>
      <c r="AS119">
        <v>317.89999999999998</v>
      </c>
      <c r="AT119">
        <v>35.4</v>
      </c>
      <c r="AU119">
        <v>12</v>
      </c>
      <c r="AV119">
        <v>11</v>
      </c>
      <c r="AW119" t="s">
        <v>208</v>
      </c>
      <c r="AX119">
        <v>1.2</v>
      </c>
      <c r="AY119">
        <v>1.5</v>
      </c>
      <c r="AZ119">
        <v>2.2000000000000002</v>
      </c>
      <c r="BA119">
        <v>14.686999999999999</v>
      </c>
      <c r="BB119">
        <v>14.45</v>
      </c>
      <c r="BC119">
        <v>0.98</v>
      </c>
      <c r="BD119">
        <v>14.673</v>
      </c>
      <c r="BE119">
        <v>2723.0360000000001</v>
      </c>
      <c r="BF119">
        <v>250.67400000000001</v>
      </c>
      <c r="BG119">
        <v>2.9580000000000002</v>
      </c>
      <c r="BH119">
        <v>8.9999999999999993E-3</v>
      </c>
      <c r="BI119">
        <v>2.9670000000000001</v>
      </c>
      <c r="BJ119">
        <v>2.343</v>
      </c>
      <c r="BK119">
        <v>7.0000000000000001E-3</v>
      </c>
      <c r="BL119">
        <v>2.35</v>
      </c>
      <c r="BM119">
        <v>13.0527</v>
      </c>
      <c r="BQ119">
        <v>75.869</v>
      </c>
      <c r="BR119">
        <v>0.21518599999999999</v>
      </c>
      <c r="BS119">
        <v>-5</v>
      </c>
      <c r="BT119">
        <v>6.0000000000000001E-3</v>
      </c>
      <c r="BU119">
        <v>5.2586079999999997</v>
      </c>
      <c r="BW119" s="4">
        <f t="shared" si="15"/>
        <v>1.3893242335999998</v>
      </c>
      <c r="BX119" t="e">
        <v>#NAME?</v>
      </c>
      <c r="BY119" s="4">
        <f t="shared" si="16"/>
        <v>10600.636195145285</v>
      </c>
      <c r="BZ119" s="4">
        <f t="shared" si="17"/>
        <v>975.86072221661755</v>
      </c>
      <c r="CA119" s="4">
        <f t="shared" si="18"/>
        <v>9.1211759981231992</v>
      </c>
      <c r="CB119" s="4">
        <f t="shared" si="19"/>
        <v>50.813475864576475</v>
      </c>
    </row>
    <row r="120" spans="1:80" customFormat="1" x14ac:dyDescent="0.25">
      <c r="A120" s="26">
        <v>43530</v>
      </c>
      <c r="B120" s="27">
        <v>0.65467040509259256</v>
      </c>
      <c r="C120">
        <v>12.734</v>
      </c>
      <c r="D120">
        <v>2.2014</v>
      </c>
      <c r="E120">
        <v>22013.532257999999</v>
      </c>
      <c r="F120">
        <v>138.30000000000001</v>
      </c>
      <c r="G120">
        <v>0.4</v>
      </c>
      <c r="H120">
        <v>1017.4</v>
      </c>
      <c r="J120">
        <v>0.5</v>
      </c>
      <c r="K120">
        <v>0.87229999999999996</v>
      </c>
      <c r="L120">
        <v>11.108499999999999</v>
      </c>
      <c r="M120">
        <v>1.9202999999999999</v>
      </c>
      <c r="N120">
        <v>120.6307</v>
      </c>
      <c r="O120">
        <v>0.34889999999999999</v>
      </c>
      <c r="P120">
        <v>121</v>
      </c>
      <c r="Q120">
        <v>95.562600000000003</v>
      </c>
      <c r="R120">
        <v>0.27639999999999998</v>
      </c>
      <c r="S120">
        <v>95.8</v>
      </c>
      <c r="T120">
        <v>1017.4101000000001</v>
      </c>
      <c r="W120">
        <v>0</v>
      </c>
      <c r="X120">
        <v>0.43619999999999998</v>
      </c>
      <c r="Y120">
        <v>11.8</v>
      </c>
      <c r="Z120">
        <v>854</v>
      </c>
      <c r="AA120">
        <v>842</v>
      </c>
      <c r="AB120">
        <v>843</v>
      </c>
      <c r="AC120">
        <v>88</v>
      </c>
      <c r="AD120">
        <v>19.190000000000001</v>
      </c>
      <c r="AE120">
        <v>0.44</v>
      </c>
      <c r="AF120">
        <v>981</v>
      </c>
      <c r="AG120">
        <v>-3</v>
      </c>
      <c r="AH120">
        <v>37</v>
      </c>
      <c r="AI120">
        <v>36</v>
      </c>
      <c r="AJ120">
        <v>190</v>
      </c>
      <c r="AK120">
        <v>169</v>
      </c>
      <c r="AL120">
        <v>4.0999999999999996</v>
      </c>
      <c r="AM120">
        <v>175</v>
      </c>
      <c r="AN120" t="s">
        <v>155</v>
      </c>
      <c r="AO120">
        <v>2</v>
      </c>
      <c r="AP120" s="28">
        <v>0.86315972222222215</v>
      </c>
      <c r="AQ120">
        <v>47.163556999999997</v>
      </c>
      <c r="AR120">
        <v>-88.491310999999996</v>
      </c>
      <c r="AS120">
        <v>317.89999999999998</v>
      </c>
      <c r="AT120">
        <v>35.1</v>
      </c>
      <c r="AU120">
        <v>12</v>
      </c>
      <c r="AV120">
        <v>11</v>
      </c>
      <c r="AW120" t="s">
        <v>208</v>
      </c>
      <c r="AX120">
        <v>1.1625000000000001</v>
      </c>
      <c r="AY120">
        <v>1.5</v>
      </c>
      <c r="AZ120">
        <v>2.1375000000000002</v>
      </c>
      <c r="BA120">
        <v>14.686999999999999</v>
      </c>
      <c r="BB120">
        <v>14.48</v>
      </c>
      <c r="BC120">
        <v>0.99</v>
      </c>
      <c r="BD120">
        <v>14.637</v>
      </c>
      <c r="BE120">
        <v>2671.7089999999998</v>
      </c>
      <c r="BF120">
        <v>293.95100000000002</v>
      </c>
      <c r="BG120">
        <v>3.0379999999999998</v>
      </c>
      <c r="BH120">
        <v>8.9999999999999993E-3</v>
      </c>
      <c r="BI120">
        <v>3.0470000000000002</v>
      </c>
      <c r="BJ120">
        <v>2.407</v>
      </c>
      <c r="BK120">
        <v>7.0000000000000001E-3</v>
      </c>
      <c r="BL120">
        <v>2.4140000000000001</v>
      </c>
      <c r="BM120">
        <v>7.7704000000000004</v>
      </c>
      <c r="BQ120">
        <v>76.274000000000001</v>
      </c>
      <c r="BR120">
        <v>0.20338899999999999</v>
      </c>
      <c r="BS120">
        <v>-5</v>
      </c>
      <c r="BT120">
        <v>6.0000000000000001E-3</v>
      </c>
      <c r="BU120">
        <v>4.9703189999999999</v>
      </c>
      <c r="BW120" s="4">
        <f t="shared" si="15"/>
        <v>1.3131582797999999</v>
      </c>
      <c r="BX120" t="e">
        <v>#NAME?</v>
      </c>
      <c r="BY120" s="4">
        <f t="shared" si="16"/>
        <v>9830.6258176280899</v>
      </c>
      <c r="BZ120" s="4">
        <f t="shared" si="17"/>
        <v>1081.6006869451705</v>
      </c>
      <c r="CA120" s="4">
        <f t="shared" si="18"/>
        <v>8.8566218637698988</v>
      </c>
      <c r="CB120" s="4">
        <f t="shared" si="19"/>
        <v>28.59139781065128</v>
      </c>
    </row>
    <row r="121" spans="1:80" customFormat="1" x14ac:dyDescent="0.25">
      <c r="A121" s="26">
        <v>43530</v>
      </c>
      <c r="B121" s="27">
        <v>0.65468197916666659</v>
      </c>
      <c r="C121">
        <v>12.167</v>
      </c>
      <c r="D121">
        <v>2.7404999999999999</v>
      </c>
      <c r="E121">
        <v>27405.466321</v>
      </c>
      <c r="F121">
        <v>138.9</v>
      </c>
      <c r="G121">
        <v>0.4</v>
      </c>
      <c r="H121">
        <v>621</v>
      </c>
      <c r="J121">
        <v>0.5</v>
      </c>
      <c r="K121">
        <v>0.87219999999999998</v>
      </c>
      <c r="L121">
        <v>10.6127</v>
      </c>
      <c r="M121">
        <v>2.3904000000000001</v>
      </c>
      <c r="N121">
        <v>121.1529</v>
      </c>
      <c r="O121">
        <v>0.34889999999999999</v>
      </c>
      <c r="P121">
        <v>121.5</v>
      </c>
      <c r="Q121">
        <v>95.976200000000006</v>
      </c>
      <c r="R121">
        <v>0.27639999999999998</v>
      </c>
      <c r="S121">
        <v>96.3</v>
      </c>
      <c r="T121">
        <v>620.9923</v>
      </c>
      <c r="W121">
        <v>0</v>
      </c>
      <c r="X121">
        <v>0.43609999999999999</v>
      </c>
      <c r="Y121">
        <v>11.8</v>
      </c>
      <c r="Z121">
        <v>854</v>
      </c>
      <c r="AA121">
        <v>842</v>
      </c>
      <c r="AB121">
        <v>842</v>
      </c>
      <c r="AC121">
        <v>88</v>
      </c>
      <c r="AD121">
        <v>19.190000000000001</v>
      </c>
      <c r="AE121">
        <v>0.44</v>
      </c>
      <c r="AF121">
        <v>981</v>
      </c>
      <c r="AG121">
        <v>-3</v>
      </c>
      <c r="AH121">
        <v>37</v>
      </c>
      <c r="AI121">
        <v>36</v>
      </c>
      <c r="AJ121">
        <v>190</v>
      </c>
      <c r="AK121">
        <v>169</v>
      </c>
      <c r="AL121">
        <v>4.0999999999999996</v>
      </c>
      <c r="AM121">
        <v>175</v>
      </c>
      <c r="AN121" t="s">
        <v>155</v>
      </c>
      <c r="AO121">
        <v>2</v>
      </c>
      <c r="AP121" s="28">
        <v>0.8631712962962963</v>
      </c>
      <c r="AQ121">
        <v>47.163513000000002</v>
      </c>
      <c r="AR121">
        <v>-88.491461999999999</v>
      </c>
      <c r="AS121">
        <v>317.8</v>
      </c>
      <c r="AT121">
        <v>33</v>
      </c>
      <c r="AU121">
        <v>12</v>
      </c>
      <c r="AV121">
        <v>11</v>
      </c>
      <c r="AW121" t="s">
        <v>208</v>
      </c>
      <c r="AX121">
        <v>0.9</v>
      </c>
      <c r="AY121">
        <v>1.5</v>
      </c>
      <c r="AZ121">
        <v>1.7</v>
      </c>
      <c r="BA121">
        <v>14.686999999999999</v>
      </c>
      <c r="BB121">
        <v>14.47</v>
      </c>
      <c r="BC121">
        <v>0.99</v>
      </c>
      <c r="BD121">
        <v>14.648</v>
      </c>
      <c r="BE121">
        <v>2565.2489999999998</v>
      </c>
      <c r="BF121">
        <v>367.74599999999998</v>
      </c>
      <c r="BG121">
        <v>3.0670000000000002</v>
      </c>
      <c r="BH121">
        <v>8.9999999999999993E-3</v>
      </c>
      <c r="BI121">
        <v>3.0760000000000001</v>
      </c>
      <c r="BJ121">
        <v>2.4289999999999998</v>
      </c>
      <c r="BK121">
        <v>7.0000000000000001E-3</v>
      </c>
      <c r="BL121">
        <v>2.4359999999999999</v>
      </c>
      <c r="BM121">
        <v>4.7664999999999997</v>
      </c>
      <c r="BQ121">
        <v>76.647999999999996</v>
      </c>
      <c r="BR121">
        <v>0.20361099999999999</v>
      </c>
      <c r="BS121">
        <v>-5</v>
      </c>
      <c r="BT121">
        <v>5.463E-3</v>
      </c>
      <c r="BU121">
        <v>4.9757439999999997</v>
      </c>
      <c r="BW121" s="4">
        <f t="shared" si="15"/>
        <v>1.3145915647999999</v>
      </c>
      <c r="BX121" t="e">
        <v>#NAME?</v>
      </c>
      <c r="BY121" s="4">
        <f t="shared" si="16"/>
        <v>9449.2057236855162</v>
      </c>
      <c r="BZ121" s="4">
        <f t="shared" si="17"/>
        <v>1354.6083082236669</v>
      </c>
      <c r="CA121" s="4">
        <f t="shared" si="18"/>
        <v>8.9473266348927982</v>
      </c>
      <c r="CB121" s="4">
        <f t="shared" si="19"/>
        <v>17.557609059372798</v>
      </c>
    </row>
    <row r="122" spans="1:80" customFormat="1" x14ac:dyDescent="0.25">
      <c r="A122" s="26">
        <v>43530</v>
      </c>
      <c r="B122" s="27">
        <v>0.65469355324074074</v>
      </c>
      <c r="C122">
        <v>12.122</v>
      </c>
      <c r="D122">
        <v>3.0733000000000001</v>
      </c>
      <c r="E122">
        <v>30732.701613000001</v>
      </c>
      <c r="F122">
        <v>137.69999999999999</v>
      </c>
      <c r="G122">
        <v>0.4</v>
      </c>
      <c r="H122">
        <v>604.4</v>
      </c>
      <c r="J122">
        <v>0.5</v>
      </c>
      <c r="K122">
        <v>0.86970000000000003</v>
      </c>
      <c r="L122">
        <v>10.542199999999999</v>
      </c>
      <c r="M122">
        <v>2.6726999999999999</v>
      </c>
      <c r="N122">
        <v>119.7963</v>
      </c>
      <c r="O122">
        <v>0.35880000000000001</v>
      </c>
      <c r="P122">
        <v>120.2</v>
      </c>
      <c r="Q122">
        <v>94.901499999999999</v>
      </c>
      <c r="R122">
        <v>0.28420000000000001</v>
      </c>
      <c r="S122">
        <v>95.2</v>
      </c>
      <c r="T122">
        <v>604.3854</v>
      </c>
      <c r="W122">
        <v>0</v>
      </c>
      <c r="X122">
        <v>0.43480000000000002</v>
      </c>
      <c r="Y122">
        <v>11.8</v>
      </c>
      <c r="Z122">
        <v>854</v>
      </c>
      <c r="AA122">
        <v>842</v>
      </c>
      <c r="AB122">
        <v>843</v>
      </c>
      <c r="AC122">
        <v>88</v>
      </c>
      <c r="AD122">
        <v>19.190000000000001</v>
      </c>
      <c r="AE122">
        <v>0.44</v>
      </c>
      <c r="AF122">
        <v>981</v>
      </c>
      <c r="AG122">
        <v>-3</v>
      </c>
      <c r="AH122">
        <v>37</v>
      </c>
      <c r="AI122">
        <v>36</v>
      </c>
      <c r="AJ122">
        <v>190</v>
      </c>
      <c r="AK122">
        <v>169</v>
      </c>
      <c r="AL122">
        <v>4.2</v>
      </c>
      <c r="AM122">
        <v>175</v>
      </c>
      <c r="AN122" t="s">
        <v>155</v>
      </c>
      <c r="AO122">
        <v>2</v>
      </c>
      <c r="AP122" s="28">
        <v>0.8631712962962963</v>
      </c>
      <c r="AQ122">
        <v>47.163494</v>
      </c>
      <c r="AR122">
        <v>-88.491493000000006</v>
      </c>
      <c r="AS122">
        <v>317.8</v>
      </c>
      <c r="AT122">
        <v>30.4</v>
      </c>
      <c r="AU122">
        <v>12</v>
      </c>
      <c r="AV122">
        <v>11</v>
      </c>
      <c r="AW122" t="s">
        <v>208</v>
      </c>
      <c r="AX122">
        <v>0.9375</v>
      </c>
      <c r="AY122">
        <v>1.4375</v>
      </c>
      <c r="AZ122">
        <v>1.7250000000000001</v>
      </c>
      <c r="BA122">
        <v>14.686999999999999</v>
      </c>
      <c r="BB122">
        <v>14.17</v>
      </c>
      <c r="BC122">
        <v>0.96</v>
      </c>
      <c r="BD122">
        <v>14.986000000000001</v>
      </c>
      <c r="BE122">
        <v>2507.73</v>
      </c>
      <c r="BF122">
        <v>404.654</v>
      </c>
      <c r="BG122">
        <v>2.984</v>
      </c>
      <c r="BH122">
        <v>8.9999999999999993E-3</v>
      </c>
      <c r="BI122">
        <v>2.9929999999999999</v>
      </c>
      <c r="BJ122">
        <v>2.3639999999999999</v>
      </c>
      <c r="BK122">
        <v>7.0000000000000001E-3</v>
      </c>
      <c r="BL122">
        <v>2.371</v>
      </c>
      <c r="BM122">
        <v>4.5654000000000003</v>
      </c>
      <c r="BQ122">
        <v>75.209999999999994</v>
      </c>
      <c r="BR122">
        <v>0.21520300000000001</v>
      </c>
      <c r="BS122">
        <v>-5</v>
      </c>
      <c r="BT122">
        <v>5.0000000000000001E-3</v>
      </c>
      <c r="BU122">
        <v>5.2590240000000001</v>
      </c>
      <c r="BW122" s="4">
        <f t="shared" si="15"/>
        <v>1.3894341407999999</v>
      </c>
      <c r="BX122" t="e">
        <v>#NAME?</v>
      </c>
      <c r="BY122" s="4">
        <f t="shared" si="16"/>
        <v>9763.2335327614564</v>
      </c>
      <c r="BZ122" s="4">
        <f t="shared" si="17"/>
        <v>1575.4213978243488</v>
      </c>
      <c r="CA122" s="4">
        <f t="shared" si="18"/>
        <v>9.2036559244607989</v>
      </c>
      <c r="CB122" s="4">
        <f t="shared" si="19"/>
        <v>17.774268509954879</v>
      </c>
    </row>
    <row r="123" spans="1:80" customFormat="1" x14ac:dyDescent="0.25">
      <c r="A123" s="26">
        <v>43530</v>
      </c>
      <c r="B123" s="27">
        <v>0.65470512731481478</v>
      </c>
      <c r="C123">
        <v>12.621</v>
      </c>
      <c r="D123">
        <v>2.3353999999999999</v>
      </c>
      <c r="E123">
        <v>23353.669355000002</v>
      </c>
      <c r="F123">
        <v>130.4</v>
      </c>
      <c r="G123">
        <v>0.5</v>
      </c>
      <c r="H123">
        <v>783.8</v>
      </c>
      <c r="J123">
        <v>0.5</v>
      </c>
      <c r="K123">
        <v>0.87219999999999998</v>
      </c>
      <c r="L123">
        <v>11.0082</v>
      </c>
      <c r="M123">
        <v>2.0369999999999999</v>
      </c>
      <c r="N123">
        <v>113.7458</v>
      </c>
      <c r="O123">
        <v>0.43609999999999999</v>
      </c>
      <c r="P123">
        <v>114.2</v>
      </c>
      <c r="Q123">
        <v>90.108400000000003</v>
      </c>
      <c r="R123">
        <v>0.34549999999999997</v>
      </c>
      <c r="S123">
        <v>90.5</v>
      </c>
      <c r="T123">
        <v>783.8175</v>
      </c>
      <c r="W123">
        <v>0</v>
      </c>
      <c r="X123">
        <v>0.43609999999999999</v>
      </c>
      <c r="Y123">
        <v>11.8</v>
      </c>
      <c r="Z123">
        <v>855</v>
      </c>
      <c r="AA123">
        <v>842</v>
      </c>
      <c r="AB123">
        <v>844</v>
      </c>
      <c r="AC123">
        <v>88</v>
      </c>
      <c r="AD123">
        <v>19.190000000000001</v>
      </c>
      <c r="AE123">
        <v>0.44</v>
      </c>
      <c r="AF123">
        <v>981</v>
      </c>
      <c r="AG123">
        <v>-3</v>
      </c>
      <c r="AH123">
        <v>37</v>
      </c>
      <c r="AI123">
        <v>36</v>
      </c>
      <c r="AJ123">
        <v>190</v>
      </c>
      <c r="AK123">
        <v>169</v>
      </c>
      <c r="AL123">
        <v>4.0999999999999996</v>
      </c>
      <c r="AM123">
        <v>175</v>
      </c>
      <c r="AN123" t="s">
        <v>155</v>
      </c>
      <c r="AO123">
        <v>2</v>
      </c>
      <c r="AP123" s="28">
        <v>0.86319444444444438</v>
      </c>
      <c r="AQ123">
        <v>47.163353999999998</v>
      </c>
      <c r="AR123">
        <v>-88.491726999999997</v>
      </c>
      <c r="AS123">
        <v>317.5</v>
      </c>
      <c r="AT123">
        <v>28.7</v>
      </c>
      <c r="AU123">
        <v>12</v>
      </c>
      <c r="AV123">
        <v>9</v>
      </c>
      <c r="AW123" t="s">
        <v>218</v>
      </c>
      <c r="AX123">
        <v>1.2</v>
      </c>
      <c r="AY123">
        <v>1</v>
      </c>
      <c r="AZ123">
        <v>1.9</v>
      </c>
      <c r="BA123">
        <v>14.686999999999999</v>
      </c>
      <c r="BB123">
        <v>14.47</v>
      </c>
      <c r="BC123">
        <v>0.99</v>
      </c>
      <c r="BD123">
        <v>14.65</v>
      </c>
      <c r="BE123">
        <v>2648.9920000000002</v>
      </c>
      <c r="BF123">
        <v>311.97899999999998</v>
      </c>
      <c r="BG123">
        <v>2.8660000000000001</v>
      </c>
      <c r="BH123">
        <v>1.0999999999999999E-2</v>
      </c>
      <c r="BI123">
        <v>2.8769999999999998</v>
      </c>
      <c r="BJ123">
        <v>2.2709999999999999</v>
      </c>
      <c r="BK123">
        <v>8.9999999999999993E-3</v>
      </c>
      <c r="BL123">
        <v>2.2789999999999999</v>
      </c>
      <c r="BM123">
        <v>5.9894999999999996</v>
      </c>
      <c r="BQ123">
        <v>76.305999999999997</v>
      </c>
      <c r="BR123">
        <v>0.26320100000000002</v>
      </c>
      <c r="BS123">
        <v>-5</v>
      </c>
      <c r="BT123">
        <v>5.5370000000000003E-3</v>
      </c>
      <c r="BU123">
        <v>6.4319740000000003</v>
      </c>
      <c r="BW123" s="4">
        <f t="shared" si="15"/>
        <v>1.6993275308</v>
      </c>
      <c r="BX123" t="e">
        <v>#NAME?</v>
      </c>
      <c r="BY123" s="4">
        <f t="shared" si="16"/>
        <v>12613.414750254984</v>
      </c>
      <c r="BZ123" s="4">
        <f t="shared" si="17"/>
        <v>1485.5161964890037</v>
      </c>
      <c r="CA123" s="4">
        <f t="shared" si="18"/>
        <v>10.813571689846199</v>
      </c>
      <c r="CB123" s="4">
        <f t="shared" si="19"/>
        <v>28.519545414501902</v>
      </c>
    </row>
    <row r="124" spans="1:80" customFormat="1" x14ac:dyDescent="0.25">
      <c r="A124" s="26">
        <v>43530</v>
      </c>
      <c r="B124" s="27">
        <v>0.65471670138888893</v>
      </c>
      <c r="C124">
        <v>13.224</v>
      </c>
      <c r="D124">
        <v>1.5692999999999999</v>
      </c>
      <c r="E124">
        <v>15693.436161</v>
      </c>
      <c r="F124">
        <v>118.6</v>
      </c>
      <c r="G124">
        <v>0.5</v>
      </c>
      <c r="H124">
        <v>1182.2</v>
      </c>
      <c r="J124">
        <v>0.5</v>
      </c>
      <c r="K124">
        <v>0.874</v>
      </c>
      <c r="L124">
        <v>11.557399999999999</v>
      </c>
      <c r="M124">
        <v>1.3714999999999999</v>
      </c>
      <c r="N124">
        <v>103.60980000000001</v>
      </c>
      <c r="O124">
        <v>0.437</v>
      </c>
      <c r="P124">
        <v>104</v>
      </c>
      <c r="Q124">
        <v>82.078699999999998</v>
      </c>
      <c r="R124">
        <v>0.34620000000000001</v>
      </c>
      <c r="S124">
        <v>82.4</v>
      </c>
      <c r="T124">
        <v>1182.2</v>
      </c>
      <c r="W124">
        <v>0</v>
      </c>
      <c r="X124">
        <v>0.437</v>
      </c>
      <c r="Y124">
        <v>11.8</v>
      </c>
      <c r="Z124">
        <v>854</v>
      </c>
      <c r="AA124">
        <v>841</v>
      </c>
      <c r="AB124">
        <v>843</v>
      </c>
      <c r="AC124">
        <v>88</v>
      </c>
      <c r="AD124">
        <v>19.190000000000001</v>
      </c>
      <c r="AE124">
        <v>0.44</v>
      </c>
      <c r="AF124">
        <v>981</v>
      </c>
      <c r="AG124">
        <v>-3</v>
      </c>
      <c r="AH124">
        <v>37</v>
      </c>
      <c r="AI124">
        <v>36</v>
      </c>
      <c r="AJ124">
        <v>190</v>
      </c>
      <c r="AK124">
        <v>169</v>
      </c>
      <c r="AL124">
        <v>4.0999999999999996</v>
      </c>
      <c r="AM124">
        <v>175</v>
      </c>
      <c r="AN124" t="s">
        <v>155</v>
      </c>
      <c r="AO124">
        <v>2</v>
      </c>
      <c r="AP124" s="28">
        <v>0.86320601851851853</v>
      </c>
      <c r="AQ124">
        <v>47.163280999999998</v>
      </c>
      <c r="AR124">
        <v>-88.491851999999994</v>
      </c>
      <c r="AS124">
        <v>317.3</v>
      </c>
      <c r="AT124">
        <v>28.5</v>
      </c>
      <c r="AU124">
        <v>12</v>
      </c>
      <c r="AV124">
        <v>11</v>
      </c>
      <c r="AW124" t="s">
        <v>208</v>
      </c>
      <c r="AX124">
        <v>1.2625</v>
      </c>
      <c r="AY124">
        <v>1.0249999999999999</v>
      </c>
      <c r="AZ124">
        <v>1.9624999999999999</v>
      </c>
      <c r="BA124">
        <v>14.686999999999999</v>
      </c>
      <c r="BB124">
        <v>14.68</v>
      </c>
      <c r="BC124">
        <v>1</v>
      </c>
      <c r="BD124">
        <v>14.422000000000001</v>
      </c>
      <c r="BE124">
        <v>2797.511</v>
      </c>
      <c r="BF124">
        <v>211.29900000000001</v>
      </c>
      <c r="BG124">
        <v>2.6259999999999999</v>
      </c>
      <c r="BH124">
        <v>1.0999999999999999E-2</v>
      </c>
      <c r="BI124">
        <v>2.637</v>
      </c>
      <c r="BJ124">
        <v>2.081</v>
      </c>
      <c r="BK124">
        <v>8.9999999999999993E-3</v>
      </c>
      <c r="BL124">
        <v>2.089</v>
      </c>
      <c r="BM124">
        <v>9.0869</v>
      </c>
      <c r="BQ124">
        <v>76.908000000000001</v>
      </c>
      <c r="BR124">
        <v>0.319554</v>
      </c>
      <c r="BS124">
        <v>-5</v>
      </c>
      <c r="BT124">
        <v>5.463E-3</v>
      </c>
      <c r="BU124">
        <v>7.8091010000000001</v>
      </c>
      <c r="BW124" s="4">
        <f t="shared" si="15"/>
        <v>2.0631644842000001</v>
      </c>
      <c r="BX124" t="e">
        <v>#NAME?</v>
      </c>
      <c r="BY124" s="4">
        <f t="shared" si="16"/>
        <v>16172.627815016423</v>
      </c>
      <c r="BZ124" s="4">
        <f t="shared" si="17"/>
        <v>1221.5358883969197</v>
      </c>
      <c r="CA124" s="4">
        <f t="shared" si="18"/>
        <v>12.030422215694299</v>
      </c>
      <c r="CB124" s="4">
        <f t="shared" si="19"/>
        <v>52.532072864869065</v>
      </c>
    </row>
    <row r="125" spans="1:80" customFormat="1" x14ac:dyDescent="0.25">
      <c r="A125" s="26">
        <v>43530</v>
      </c>
      <c r="B125" s="27">
        <v>0.65472827546296297</v>
      </c>
      <c r="C125">
        <v>13.53</v>
      </c>
      <c r="D125">
        <v>1.2869999999999999</v>
      </c>
      <c r="E125">
        <v>12869.548069</v>
      </c>
      <c r="F125">
        <v>107.2</v>
      </c>
      <c r="G125">
        <v>0.5</v>
      </c>
      <c r="H125">
        <v>1743.4</v>
      </c>
      <c r="J125">
        <v>0.5</v>
      </c>
      <c r="K125">
        <v>0.87360000000000004</v>
      </c>
      <c r="L125">
        <v>11.8195</v>
      </c>
      <c r="M125">
        <v>1.1243000000000001</v>
      </c>
      <c r="N125">
        <v>93.617400000000004</v>
      </c>
      <c r="O125">
        <v>0.43680000000000002</v>
      </c>
      <c r="P125">
        <v>94.1</v>
      </c>
      <c r="Q125">
        <v>74.162899999999993</v>
      </c>
      <c r="R125">
        <v>0.34599999999999997</v>
      </c>
      <c r="S125">
        <v>74.5</v>
      </c>
      <c r="T125">
        <v>1743.4365</v>
      </c>
      <c r="W125">
        <v>0</v>
      </c>
      <c r="X125">
        <v>0.43680000000000002</v>
      </c>
      <c r="Y125">
        <v>11.8</v>
      </c>
      <c r="Z125">
        <v>855</v>
      </c>
      <c r="AA125">
        <v>842</v>
      </c>
      <c r="AB125">
        <v>844</v>
      </c>
      <c r="AC125">
        <v>88</v>
      </c>
      <c r="AD125">
        <v>19.190000000000001</v>
      </c>
      <c r="AE125">
        <v>0.44</v>
      </c>
      <c r="AF125">
        <v>981</v>
      </c>
      <c r="AG125">
        <v>-3</v>
      </c>
      <c r="AH125">
        <v>37</v>
      </c>
      <c r="AI125">
        <v>36</v>
      </c>
      <c r="AJ125">
        <v>190</v>
      </c>
      <c r="AK125">
        <v>169</v>
      </c>
      <c r="AL125">
        <v>4.0999999999999996</v>
      </c>
      <c r="AM125">
        <v>175</v>
      </c>
      <c r="AN125" t="s">
        <v>155</v>
      </c>
      <c r="AO125">
        <v>2</v>
      </c>
      <c r="AP125" s="28">
        <v>0.86321759259259256</v>
      </c>
      <c r="AQ125">
        <v>47.163167999999999</v>
      </c>
      <c r="AR125">
        <v>-88.491893000000005</v>
      </c>
      <c r="AS125">
        <v>317.39999999999998</v>
      </c>
      <c r="AT125">
        <v>27.2</v>
      </c>
      <c r="AU125">
        <v>12</v>
      </c>
      <c r="AV125">
        <v>9</v>
      </c>
      <c r="AW125" t="s">
        <v>218</v>
      </c>
      <c r="AX125">
        <v>1.7124999999999999</v>
      </c>
      <c r="AY125">
        <v>1.175</v>
      </c>
      <c r="AZ125">
        <v>2.4125000000000001</v>
      </c>
      <c r="BA125">
        <v>14.686999999999999</v>
      </c>
      <c r="BB125">
        <v>14.63</v>
      </c>
      <c r="BC125">
        <v>1</v>
      </c>
      <c r="BD125">
        <v>14.471</v>
      </c>
      <c r="BE125">
        <v>2845.4459999999999</v>
      </c>
      <c r="BF125">
        <v>172.26300000000001</v>
      </c>
      <c r="BG125">
        <v>2.36</v>
      </c>
      <c r="BH125">
        <v>1.0999999999999999E-2</v>
      </c>
      <c r="BI125">
        <v>2.371</v>
      </c>
      <c r="BJ125">
        <v>1.87</v>
      </c>
      <c r="BK125">
        <v>8.9999999999999993E-3</v>
      </c>
      <c r="BL125">
        <v>1.8779999999999999</v>
      </c>
      <c r="BM125">
        <v>13.328099999999999</v>
      </c>
      <c r="BQ125">
        <v>76.457999999999998</v>
      </c>
      <c r="BR125">
        <v>0.36638700000000002</v>
      </c>
      <c r="BS125">
        <v>-5</v>
      </c>
      <c r="BT125">
        <v>5.0000000000000001E-3</v>
      </c>
      <c r="BU125">
        <v>8.9535830000000001</v>
      </c>
      <c r="BW125" s="4">
        <f t="shared" si="15"/>
        <v>2.3655366286000001</v>
      </c>
      <c r="BX125" t="e">
        <v>#NAME?</v>
      </c>
      <c r="BY125" s="4">
        <f t="shared" si="16"/>
        <v>18860.576411513222</v>
      </c>
      <c r="BZ125" s="4">
        <f t="shared" si="17"/>
        <v>1141.8173018839586</v>
      </c>
      <c r="CA125" s="4">
        <f t="shared" si="18"/>
        <v>12.394991115463</v>
      </c>
      <c r="CB125" s="4">
        <f t="shared" si="19"/>
        <v>88.343144965776673</v>
      </c>
    </row>
    <row r="126" spans="1:80" customFormat="1" x14ac:dyDescent="0.25">
      <c r="A126" s="26">
        <v>43530</v>
      </c>
      <c r="B126" s="27">
        <v>0.65473984953703701</v>
      </c>
      <c r="C126">
        <v>13.512</v>
      </c>
      <c r="D126">
        <v>1.4852000000000001</v>
      </c>
      <c r="E126">
        <v>14852.373310999999</v>
      </c>
      <c r="F126">
        <v>104.5</v>
      </c>
      <c r="G126">
        <v>0.5</v>
      </c>
      <c r="H126">
        <v>2276.1</v>
      </c>
      <c r="J126">
        <v>0.6</v>
      </c>
      <c r="K126">
        <v>0.87150000000000005</v>
      </c>
      <c r="L126">
        <v>11.7758</v>
      </c>
      <c r="M126">
        <v>1.2944</v>
      </c>
      <c r="N126">
        <v>91.063900000000004</v>
      </c>
      <c r="O126">
        <v>0.43580000000000002</v>
      </c>
      <c r="P126">
        <v>91.5</v>
      </c>
      <c r="Q126">
        <v>72.14</v>
      </c>
      <c r="R126">
        <v>0.34520000000000001</v>
      </c>
      <c r="S126">
        <v>72.5</v>
      </c>
      <c r="T126">
        <v>2276.1</v>
      </c>
      <c r="W126">
        <v>0</v>
      </c>
      <c r="X126">
        <v>0.52290000000000003</v>
      </c>
      <c r="Y126">
        <v>11.8</v>
      </c>
      <c r="Z126">
        <v>856</v>
      </c>
      <c r="AA126">
        <v>843</v>
      </c>
      <c r="AB126">
        <v>845</v>
      </c>
      <c r="AC126">
        <v>88</v>
      </c>
      <c r="AD126">
        <v>19.190000000000001</v>
      </c>
      <c r="AE126">
        <v>0.44</v>
      </c>
      <c r="AF126">
        <v>981</v>
      </c>
      <c r="AG126">
        <v>-3</v>
      </c>
      <c r="AH126">
        <v>37</v>
      </c>
      <c r="AI126">
        <v>36</v>
      </c>
      <c r="AJ126">
        <v>190</v>
      </c>
      <c r="AK126">
        <v>169</v>
      </c>
      <c r="AL126">
        <v>4.0999999999999996</v>
      </c>
      <c r="AM126">
        <v>174.8</v>
      </c>
      <c r="AN126" t="s">
        <v>155</v>
      </c>
      <c r="AO126">
        <v>2</v>
      </c>
      <c r="AP126" s="28">
        <v>0.86322916666666671</v>
      </c>
      <c r="AQ126">
        <v>47.163049999999998</v>
      </c>
      <c r="AR126">
        <v>-88.491928999999999</v>
      </c>
      <c r="AS126">
        <v>317.39999999999998</v>
      </c>
      <c r="AT126">
        <v>27.5</v>
      </c>
      <c r="AU126">
        <v>12</v>
      </c>
      <c r="AV126">
        <v>9</v>
      </c>
      <c r="AW126" t="s">
        <v>218</v>
      </c>
      <c r="AX126">
        <v>1.8125</v>
      </c>
      <c r="AY126">
        <v>1.0125</v>
      </c>
      <c r="AZ126">
        <v>2.5125000000000002</v>
      </c>
      <c r="BA126">
        <v>14.686999999999999</v>
      </c>
      <c r="BB126">
        <v>14.39</v>
      </c>
      <c r="BC126">
        <v>0.98</v>
      </c>
      <c r="BD126">
        <v>14.743</v>
      </c>
      <c r="BE126">
        <v>2796.4929999999999</v>
      </c>
      <c r="BF126">
        <v>195.64400000000001</v>
      </c>
      <c r="BG126">
        <v>2.2650000000000001</v>
      </c>
      <c r="BH126">
        <v>1.0999999999999999E-2</v>
      </c>
      <c r="BI126">
        <v>2.2759999999999998</v>
      </c>
      <c r="BJ126">
        <v>1.794</v>
      </c>
      <c r="BK126">
        <v>8.9999999999999993E-3</v>
      </c>
      <c r="BL126">
        <v>1.8029999999999999</v>
      </c>
      <c r="BM126">
        <v>17.164300000000001</v>
      </c>
      <c r="BQ126">
        <v>90.290999999999997</v>
      </c>
      <c r="BR126">
        <v>0.423294</v>
      </c>
      <c r="BS126">
        <v>-5</v>
      </c>
      <c r="BT126">
        <v>5.5370000000000003E-3</v>
      </c>
      <c r="BU126">
        <v>10.344246999999999</v>
      </c>
      <c r="BW126" s="4">
        <f t="shared" si="15"/>
        <v>2.7329500573999996</v>
      </c>
      <c r="BX126" t="e">
        <v>#NAME?</v>
      </c>
      <c r="BY126" s="4">
        <f t="shared" si="16"/>
        <v>21415.112885368271</v>
      </c>
      <c r="BZ126" s="4">
        <f t="shared" si="17"/>
        <v>1498.2116334083403</v>
      </c>
      <c r="CA126" s="4">
        <f t="shared" si="18"/>
        <v>13.7381758210554</v>
      </c>
      <c r="CB126" s="4">
        <f t="shared" si="19"/>
        <v>131.44156702638861</v>
      </c>
    </row>
    <row r="127" spans="1:80" customFormat="1" x14ac:dyDescent="0.25">
      <c r="A127" s="26">
        <v>43530</v>
      </c>
      <c r="B127" s="27">
        <v>0.65475142361111105</v>
      </c>
      <c r="C127">
        <v>13.05</v>
      </c>
      <c r="D127">
        <v>2.1072000000000002</v>
      </c>
      <c r="E127">
        <v>21071.662489999999</v>
      </c>
      <c r="F127">
        <v>109.2</v>
      </c>
      <c r="G127">
        <v>0.5</v>
      </c>
      <c r="H127">
        <v>2563</v>
      </c>
      <c r="J127">
        <v>0.6</v>
      </c>
      <c r="K127">
        <v>0.86929999999999996</v>
      </c>
      <c r="L127">
        <v>11.3451</v>
      </c>
      <c r="M127">
        <v>1.8318000000000001</v>
      </c>
      <c r="N127">
        <v>94.955600000000004</v>
      </c>
      <c r="O127">
        <v>0.43469999999999998</v>
      </c>
      <c r="P127">
        <v>95.4</v>
      </c>
      <c r="Q127">
        <v>75.222999999999999</v>
      </c>
      <c r="R127">
        <v>0.34429999999999999</v>
      </c>
      <c r="S127">
        <v>75.599999999999994</v>
      </c>
      <c r="T127">
        <v>2562.9915999999998</v>
      </c>
      <c r="W127">
        <v>0</v>
      </c>
      <c r="X127">
        <v>0.52159999999999995</v>
      </c>
      <c r="Y127">
        <v>11.8</v>
      </c>
      <c r="Z127">
        <v>857</v>
      </c>
      <c r="AA127">
        <v>844</v>
      </c>
      <c r="AB127">
        <v>845</v>
      </c>
      <c r="AC127">
        <v>88</v>
      </c>
      <c r="AD127">
        <v>19.190000000000001</v>
      </c>
      <c r="AE127">
        <v>0.44</v>
      </c>
      <c r="AF127">
        <v>981</v>
      </c>
      <c r="AG127">
        <v>-3</v>
      </c>
      <c r="AH127">
        <v>37</v>
      </c>
      <c r="AI127">
        <v>36</v>
      </c>
      <c r="AJ127">
        <v>190</v>
      </c>
      <c r="AK127">
        <v>169</v>
      </c>
      <c r="AL127">
        <v>4.2</v>
      </c>
      <c r="AM127">
        <v>174.4</v>
      </c>
      <c r="AN127" t="s">
        <v>155</v>
      </c>
      <c r="AO127">
        <v>2</v>
      </c>
      <c r="AP127" s="28">
        <v>0.86324074074074064</v>
      </c>
      <c r="AQ127">
        <v>47.162917</v>
      </c>
      <c r="AR127">
        <v>-88.491940999999997</v>
      </c>
      <c r="AS127">
        <v>317.2</v>
      </c>
      <c r="AT127">
        <v>29.6</v>
      </c>
      <c r="AU127">
        <v>12</v>
      </c>
      <c r="AV127">
        <v>9</v>
      </c>
      <c r="AW127" t="s">
        <v>218</v>
      </c>
      <c r="AX127">
        <v>1.9</v>
      </c>
      <c r="AY127">
        <v>1.1000000000000001</v>
      </c>
      <c r="AZ127">
        <v>2.6</v>
      </c>
      <c r="BA127">
        <v>14.686999999999999</v>
      </c>
      <c r="BB127">
        <v>14.13</v>
      </c>
      <c r="BC127">
        <v>0.96</v>
      </c>
      <c r="BD127">
        <v>15.032</v>
      </c>
      <c r="BE127">
        <v>2666.9520000000002</v>
      </c>
      <c r="BF127">
        <v>274.072</v>
      </c>
      <c r="BG127">
        <v>2.3380000000000001</v>
      </c>
      <c r="BH127">
        <v>1.0999999999999999E-2</v>
      </c>
      <c r="BI127">
        <v>2.3479999999999999</v>
      </c>
      <c r="BJ127">
        <v>1.8520000000000001</v>
      </c>
      <c r="BK127">
        <v>8.0000000000000002E-3</v>
      </c>
      <c r="BL127">
        <v>1.86</v>
      </c>
      <c r="BM127">
        <v>19.132300000000001</v>
      </c>
      <c r="BQ127">
        <v>89.153999999999996</v>
      </c>
      <c r="BR127">
        <v>0.487979</v>
      </c>
      <c r="BS127">
        <v>-5</v>
      </c>
      <c r="BT127">
        <v>5.463E-3</v>
      </c>
      <c r="BU127">
        <v>11.924987</v>
      </c>
      <c r="BW127" s="4">
        <f t="shared" si="15"/>
        <v>3.1505815654</v>
      </c>
      <c r="BX127" t="e">
        <v>#NAME?</v>
      </c>
      <c r="BY127" s="4">
        <f t="shared" si="16"/>
        <v>23544.033278300645</v>
      </c>
      <c r="BZ127" s="4">
        <f t="shared" si="17"/>
        <v>2419.5262189384789</v>
      </c>
      <c r="CA127" s="4">
        <f t="shared" si="18"/>
        <v>16.349581706537201</v>
      </c>
      <c r="CB127" s="4">
        <f t="shared" si="19"/>
        <v>168.90124302590803</v>
      </c>
    </row>
    <row r="128" spans="1:80" customFormat="1" x14ac:dyDescent="0.25">
      <c r="A128" s="26">
        <v>43530</v>
      </c>
      <c r="B128" s="27">
        <v>0.6547629976851852</v>
      </c>
      <c r="C128">
        <v>12.644</v>
      </c>
      <c r="D128">
        <v>3.1755</v>
      </c>
      <c r="E128">
        <v>31754.95</v>
      </c>
      <c r="F128">
        <v>125.7</v>
      </c>
      <c r="G128">
        <v>0.5</v>
      </c>
      <c r="H128">
        <v>2549.5</v>
      </c>
      <c r="J128">
        <v>0.6</v>
      </c>
      <c r="K128">
        <v>0.86299999999999999</v>
      </c>
      <c r="L128">
        <v>10.912599999999999</v>
      </c>
      <c r="M128">
        <v>2.7406000000000001</v>
      </c>
      <c r="N128">
        <v>108.5142</v>
      </c>
      <c r="O128">
        <v>0.43149999999999999</v>
      </c>
      <c r="P128">
        <v>108.9</v>
      </c>
      <c r="Q128">
        <v>85.963999999999999</v>
      </c>
      <c r="R128">
        <v>0.34179999999999999</v>
      </c>
      <c r="S128">
        <v>86.3</v>
      </c>
      <c r="T128">
        <v>2549.4879000000001</v>
      </c>
      <c r="W128">
        <v>0</v>
      </c>
      <c r="X128">
        <v>0.51780000000000004</v>
      </c>
      <c r="Y128">
        <v>11.8</v>
      </c>
      <c r="Z128">
        <v>858</v>
      </c>
      <c r="AA128">
        <v>846</v>
      </c>
      <c r="AB128">
        <v>846</v>
      </c>
      <c r="AC128">
        <v>88</v>
      </c>
      <c r="AD128">
        <v>19.190000000000001</v>
      </c>
      <c r="AE128">
        <v>0.44</v>
      </c>
      <c r="AF128">
        <v>981</v>
      </c>
      <c r="AG128">
        <v>-3</v>
      </c>
      <c r="AH128">
        <v>37</v>
      </c>
      <c r="AI128">
        <v>36</v>
      </c>
      <c r="AJ128">
        <v>190</v>
      </c>
      <c r="AK128">
        <v>169</v>
      </c>
      <c r="AL128">
        <v>4.2</v>
      </c>
      <c r="AM128">
        <v>174</v>
      </c>
      <c r="AN128" t="s">
        <v>155</v>
      </c>
      <c r="AO128">
        <v>2</v>
      </c>
      <c r="AP128" s="28">
        <v>0.86325231481481479</v>
      </c>
      <c r="AQ128">
        <v>47.162770999999999</v>
      </c>
      <c r="AR128">
        <v>-88.491934000000001</v>
      </c>
      <c r="AS128">
        <v>317.2</v>
      </c>
      <c r="AT128">
        <v>32.6</v>
      </c>
      <c r="AU128">
        <v>12</v>
      </c>
      <c r="AV128">
        <v>10</v>
      </c>
      <c r="AW128" t="s">
        <v>239</v>
      </c>
      <c r="AX128">
        <v>1.9375</v>
      </c>
      <c r="AY128">
        <v>1.125</v>
      </c>
      <c r="AZ128">
        <v>2.6375000000000002</v>
      </c>
      <c r="BA128">
        <v>14.686999999999999</v>
      </c>
      <c r="BB128">
        <v>13.45</v>
      </c>
      <c r="BC128">
        <v>0.92</v>
      </c>
      <c r="BD128">
        <v>15.871</v>
      </c>
      <c r="BE128">
        <v>2477.4070000000002</v>
      </c>
      <c r="BF128">
        <v>395.99200000000002</v>
      </c>
      <c r="BG128">
        <v>2.58</v>
      </c>
      <c r="BH128">
        <v>0.01</v>
      </c>
      <c r="BI128">
        <v>2.59</v>
      </c>
      <c r="BJ128">
        <v>2.044</v>
      </c>
      <c r="BK128">
        <v>8.0000000000000002E-3</v>
      </c>
      <c r="BL128">
        <v>2.052</v>
      </c>
      <c r="BM128">
        <v>18.3796</v>
      </c>
      <c r="BQ128">
        <v>85.477000000000004</v>
      </c>
      <c r="BR128">
        <v>0.54692399999999997</v>
      </c>
      <c r="BS128">
        <v>-5</v>
      </c>
      <c r="BT128">
        <v>5.5370000000000003E-3</v>
      </c>
      <c r="BU128">
        <v>13.365455000000001</v>
      </c>
      <c r="BW128" s="4">
        <f t="shared" si="15"/>
        <v>3.5311532109999999</v>
      </c>
      <c r="BX128" t="e">
        <v>#NAME?</v>
      </c>
      <c r="BY128" s="4">
        <f t="shared" si="16"/>
        <v>24512.570615169454</v>
      </c>
      <c r="BZ128" s="4">
        <f t="shared" si="17"/>
        <v>3918.1215936833082</v>
      </c>
      <c r="CA128" s="4">
        <f t="shared" si="18"/>
        <v>20.224248311806001</v>
      </c>
      <c r="CB128" s="4">
        <f t="shared" si="19"/>
        <v>181.85596588633541</v>
      </c>
    </row>
    <row r="129" spans="1:80" customFormat="1" x14ac:dyDescent="0.25">
      <c r="A129" s="26">
        <v>43530</v>
      </c>
      <c r="B129" s="27">
        <v>0.65477457175925924</v>
      </c>
      <c r="C129">
        <v>12.41</v>
      </c>
      <c r="D129">
        <v>3.4780000000000002</v>
      </c>
      <c r="E129">
        <v>34779.949999999997</v>
      </c>
      <c r="F129">
        <v>146.4</v>
      </c>
      <c r="G129">
        <v>0.5</v>
      </c>
      <c r="H129">
        <v>2557.3000000000002</v>
      </c>
      <c r="J129">
        <v>0.6</v>
      </c>
      <c r="K129">
        <v>0.86209999999999998</v>
      </c>
      <c r="L129">
        <v>10.6988</v>
      </c>
      <c r="M129">
        <v>2.9984000000000002</v>
      </c>
      <c r="N129">
        <v>126.214</v>
      </c>
      <c r="O129">
        <v>0.43109999999999998</v>
      </c>
      <c r="P129">
        <v>126.6</v>
      </c>
      <c r="Q129">
        <v>99.985600000000005</v>
      </c>
      <c r="R129">
        <v>0.34150000000000003</v>
      </c>
      <c r="S129">
        <v>100.3</v>
      </c>
      <c r="T129">
        <v>2557.2541999999999</v>
      </c>
      <c r="W129">
        <v>0</v>
      </c>
      <c r="X129">
        <v>0.51729999999999998</v>
      </c>
      <c r="Y129">
        <v>11.8</v>
      </c>
      <c r="Z129">
        <v>859</v>
      </c>
      <c r="AA129">
        <v>847</v>
      </c>
      <c r="AB129">
        <v>847</v>
      </c>
      <c r="AC129">
        <v>88</v>
      </c>
      <c r="AD129">
        <v>19.190000000000001</v>
      </c>
      <c r="AE129">
        <v>0.44</v>
      </c>
      <c r="AF129">
        <v>981</v>
      </c>
      <c r="AG129">
        <v>-3</v>
      </c>
      <c r="AH129">
        <v>37</v>
      </c>
      <c r="AI129">
        <v>36</v>
      </c>
      <c r="AJ129">
        <v>190</v>
      </c>
      <c r="AK129">
        <v>169</v>
      </c>
      <c r="AL129">
        <v>4.2</v>
      </c>
      <c r="AM129">
        <v>174.3</v>
      </c>
      <c r="AN129" t="s">
        <v>155</v>
      </c>
      <c r="AO129">
        <v>2</v>
      </c>
      <c r="AP129" s="28">
        <v>0.86326388888888894</v>
      </c>
      <c r="AQ129">
        <v>47.162613999999998</v>
      </c>
      <c r="AR129">
        <v>-88.491907999999995</v>
      </c>
      <c r="AS129">
        <v>317</v>
      </c>
      <c r="AT129">
        <v>35.700000000000003</v>
      </c>
      <c r="AU129">
        <v>12</v>
      </c>
      <c r="AV129">
        <v>10</v>
      </c>
      <c r="AW129" t="s">
        <v>239</v>
      </c>
      <c r="AX129">
        <v>2.2000000000000002</v>
      </c>
      <c r="AY129">
        <v>1.3125</v>
      </c>
      <c r="AZ129">
        <v>2.9</v>
      </c>
      <c r="BA129">
        <v>14.686999999999999</v>
      </c>
      <c r="BB129">
        <v>13.36</v>
      </c>
      <c r="BC129">
        <v>0.91</v>
      </c>
      <c r="BD129">
        <v>15.994999999999999</v>
      </c>
      <c r="BE129">
        <v>2421.0390000000002</v>
      </c>
      <c r="BF129">
        <v>431.85</v>
      </c>
      <c r="BG129">
        <v>2.9910000000000001</v>
      </c>
      <c r="BH129">
        <v>0.01</v>
      </c>
      <c r="BI129">
        <v>3.0009999999999999</v>
      </c>
      <c r="BJ129">
        <v>2.3690000000000002</v>
      </c>
      <c r="BK129">
        <v>8.0000000000000002E-3</v>
      </c>
      <c r="BL129">
        <v>2.3780000000000001</v>
      </c>
      <c r="BM129">
        <v>18.376100000000001</v>
      </c>
      <c r="BQ129">
        <v>85.108999999999995</v>
      </c>
      <c r="BR129">
        <v>0.54253899999999999</v>
      </c>
      <c r="BS129">
        <v>-5</v>
      </c>
      <c r="BT129">
        <v>6.0000000000000001E-3</v>
      </c>
      <c r="BU129">
        <v>13.258297000000001</v>
      </c>
      <c r="BW129" s="4">
        <f t="shared" si="15"/>
        <v>3.5028420674</v>
      </c>
      <c r="BX129" t="e">
        <v>#NAME?</v>
      </c>
      <c r="BY129" s="4">
        <f t="shared" si="16"/>
        <v>23762.781698064598</v>
      </c>
      <c r="BZ129" s="4">
        <f t="shared" si="17"/>
        <v>4238.6583926608355</v>
      </c>
      <c r="CA129" s="4">
        <f t="shared" si="18"/>
        <v>23.252012810497902</v>
      </c>
      <c r="CB129" s="4">
        <f t="shared" si="19"/>
        <v>180.36357644870853</v>
      </c>
    </row>
    <row r="130" spans="1:80" customFormat="1" x14ac:dyDescent="0.25">
      <c r="A130" s="26">
        <v>43530</v>
      </c>
      <c r="B130" s="27">
        <v>0.65478614583333339</v>
      </c>
      <c r="C130">
        <v>12.425000000000001</v>
      </c>
      <c r="D130">
        <v>3.4298999999999999</v>
      </c>
      <c r="E130">
        <v>34298.807947000001</v>
      </c>
      <c r="F130">
        <v>173.3</v>
      </c>
      <c r="G130">
        <v>0.5</v>
      </c>
      <c r="H130">
        <v>3150.5</v>
      </c>
      <c r="J130">
        <v>0.6</v>
      </c>
      <c r="K130">
        <v>0.8619</v>
      </c>
      <c r="L130">
        <v>10.7089</v>
      </c>
      <c r="M130">
        <v>2.9561000000000002</v>
      </c>
      <c r="N130">
        <v>149.34620000000001</v>
      </c>
      <c r="O130">
        <v>0.43090000000000001</v>
      </c>
      <c r="P130">
        <v>149.80000000000001</v>
      </c>
      <c r="Q130">
        <v>118.3107</v>
      </c>
      <c r="R130">
        <v>0.34139999999999998</v>
      </c>
      <c r="S130">
        <v>118.7</v>
      </c>
      <c r="T130">
        <v>3150.5237000000002</v>
      </c>
      <c r="W130">
        <v>0</v>
      </c>
      <c r="X130">
        <v>0.5171</v>
      </c>
      <c r="Y130">
        <v>11.8</v>
      </c>
      <c r="Z130">
        <v>858</v>
      </c>
      <c r="AA130">
        <v>846</v>
      </c>
      <c r="AB130">
        <v>846</v>
      </c>
      <c r="AC130">
        <v>88</v>
      </c>
      <c r="AD130">
        <v>19.190000000000001</v>
      </c>
      <c r="AE130">
        <v>0.44</v>
      </c>
      <c r="AF130">
        <v>981</v>
      </c>
      <c r="AG130">
        <v>-3</v>
      </c>
      <c r="AH130">
        <v>37</v>
      </c>
      <c r="AI130">
        <v>36</v>
      </c>
      <c r="AJ130">
        <v>190</v>
      </c>
      <c r="AK130">
        <v>169</v>
      </c>
      <c r="AL130">
        <v>4.2</v>
      </c>
      <c r="AM130">
        <v>174.7</v>
      </c>
      <c r="AN130" t="s">
        <v>155</v>
      </c>
      <c r="AO130">
        <v>2</v>
      </c>
      <c r="AP130" s="28">
        <v>0.86327546296296298</v>
      </c>
      <c r="AQ130">
        <v>47.162444999999998</v>
      </c>
      <c r="AR130">
        <v>-88.491854000000004</v>
      </c>
      <c r="AS130">
        <v>316.8</v>
      </c>
      <c r="AT130">
        <v>39.1</v>
      </c>
      <c r="AU130">
        <v>12</v>
      </c>
      <c r="AV130">
        <v>6</v>
      </c>
      <c r="AW130" t="s">
        <v>245</v>
      </c>
      <c r="AX130">
        <v>2.2000000000000002</v>
      </c>
      <c r="AY130">
        <v>1.4125000000000001</v>
      </c>
      <c r="AZ130">
        <v>2.9125000000000001</v>
      </c>
      <c r="BA130">
        <v>14.686999999999999</v>
      </c>
      <c r="BB130">
        <v>13.33</v>
      </c>
      <c r="BC130">
        <v>0.91</v>
      </c>
      <c r="BD130">
        <v>16.027999999999999</v>
      </c>
      <c r="BE130">
        <v>2418.6120000000001</v>
      </c>
      <c r="BF130">
        <v>424.928</v>
      </c>
      <c r="BG130">
        <v>3.532</v>
      </c>
      <c r="BH130">
        <v>0.01</v>
      </c>
      <c r="BI130">
        <v>3.5419999999999998</v>
      </c>
      <c r="BJ130">
        <v>2.798</v>
      </c>
      <c r="BK130">
        <v>8.0000000000000002E-3</v>
      </c>
      <c r="BL130">
        <v>2.806</v>
      </c>
      <c r="BM130">
        <v>22.595300000000002</v>
      </c>
      <c r="BQ130">
        <v>84.92</v>
      </c>
      <c r="BR130">
        <v>0.431093</v>
      </c>
      <c r="BS130">
        <v>-5</v>
      </c>
      <c r="BT130">
        <v>6.5360000000000001E-3</v>
      </c>
      <c r="BU130">
        <v>10.534833000000001</v>
      </c>
      <c r="BW130" s="4">
        <f t="shared" si="15"/>
        <v>2.7833028786000003</v>
      </c>
      <c r="BX130" t="e">
        <v>#NAME?</v>
      </c>
      <c r="BY130" s="4">
        <f t="shared" si="16"/>
        <v>18862.602300782579</v>
      </c>
      <c r="BZ130" s="4">
        <f t="shared" si="17"/>
        <v>3313.9866462528671</v>
      </c>
      <c r="CA130" s="4">
        <f t="shared" si="18"/>
        <v>21.8214253619802</v>
      </c>
      <c r="CB130" s="4">
        <f t="shared" si="19"/>
        <v>176.21931825645149</v>
      </c>
    </row>
    <row r="131" spans="1:80" customFormat="1" x14ac:dyDescent="0.25">
      <c r="A131" s="26">
        <v>43530</v>
      </c>
      <c r="B131" s="27">
        <v>0.65479771990740743</v>
      </c>
      <c r="C131">
        <v>12.678000000000001</v>
      </c>
      <c r="D131">
        <v>2.7759</v>
      </c>
      <c r="E131">
        <v>27759.051094999999</v>
      </c>
      <c r="F131">
        <v>194.9</v>
      </c>
      <c r="G131">
        <v>0.5</v>
      </c>
      <c r="H131">
        <v>3763.2</v>
      </c>
      <c r="J131">
        <v>0.55000000000000004</v>
      </c>
      <c r="K131">
        <v>0.86509999999999998</v>
      </c>
      <c r="L131">
        <v>10.9682</v>
      </c>
      <c r="M131">
        <v>2.4016000000000002</v>
      </c>
      <c r="N131">
        <v>168.5966</v>
      </c>
      <c r="O131">
        <v>0.43259999999999998</v>
      </c>
      <c r="P131">
        <v>169</v>
      </c>
      <c r="Q131">
        <v>133.5607</v>
      </c>
      <c r="R131">
        <v>0.3427</v>
      </c>
      <c r="S131">
        <v>133.9</v>
      </c>
      <c r="T131">
        <v>3763.1966000000002</v>
      </c>
      <c r="W131">
        <v>0</v>
      </c>
      <c r="X131">
        <v>0.47549999999999998</v>
      </c>
      <c r="Y131">
        <v>11.8</v>
      </c>
      <c r="Z131">
        <v>856</v>
      </c>
      <c r="AA131">
        <v>845</v>
      </c>
      <c r="AB131">
        <v>845</v>
      </c>
      <c r="AC131">
        <v>88</v>
      </c>
      <c r="AD131">
        <v>19.190000000000001</v>
      </c>
      <c r="AE131">
        <v>0.44</v>
      </c>
      <c r="AF131">
        <v>981</v>
      </c>
      <c r="AG131">
        <v>-3</v>
      </c>
      <c r="AH131">
        <v>37</v>
      </c>
      <c r="AI131">
        <v>36</v>
      </c>
      <c r="AJ131">
        <v>190</v>
      </c>
      <c r="AK131">
        <v>169</v>
      </c>
      <c r="AL131">
        <v>4.0999999999999996</v>
      </c>
      <c r="AM131">
        <v>175</v>
      </c>
      <c r="AN131" t="s">
        <v>155</v>
      </c>
      <c r="AO131">
        <v>2</v>
      </c>
      <c r="AP131" s="28">
        <v>0.86328703703703702</v>
      </c>
      <c r="AQ131">
        <v>47.162266000000002</v>
      </c>
      <c r="AR131">
        <v>-88.491782000000001</v>
      </c>
      <c r="AS131">
        <v>316.60000000000002</v>
      </c>
      <c r="AT131">
        <v>42.2</v>
      </c>
      <c r="AU131">
        <v>12</v>
      </c>
      <c r="AV131">
        <v>6</v>
      </c>
      <c r="AW131" t="s">
        <v>245</v>
      </c>
      <c r="AX131">
        <v>2.2000000000000002</v>
      </c>
      <c r="AY131">
        <v>1.5</v>
      </c>
      <c r="AZ131">
        <v>3</v>
      </c>
      <c r="BA131">
        <v>14.686999999999999</v>
      </c>
      <c r="BB131">
        <v>13.67</v>
      </c>
      <c r="BC131">
        <v>0.93</v>
      </c>
      <c r="BD131">
        <v>15.587</v>
      </c>
      <c r="BE131">
        <v>2519.4760000000001</v>
      </c>
      <c r="BF131">
        <v>351.113</v>
      </c>
      <c r="BG131">
        <v>4.056</v>
      </c>
      <c r="BH131">
        <v>0.01</v>
      </c>
      <c r="BI131">
        <v>4.0659999999999998</v>
      </c>
      <c r="BJ131">
        <v>3.2130000000000001</v>
      </c>
      <c r="BK131">
        <v>8.0000000000000002E-3</v>
      </c>
      <c r="BL131">
        <v>3.2210000000000001</v>
      </c>
      <c r="BM131">
        <v>27.450199999999999</v>
      </c>
      <c r="BQ131">
        <v>79.418999999999997</v>
      </c>
      <c r="BR131">
        <v>0.33561200000000002</v>
      </c>
      <c r="BS131">
        <v>-5</v>
      </c>
      <c r="BT131">
        <v>7.0000000000000001E-3</v>
      </c>
      <c r="BU131">
        <v>8.2015089999999997</v>
      </c>
      <c r="BW131" s="4">
        <f t="shared" si="15"/>
        <v>2.1668386777999999</v>
      </c>
      <c r="BX131" t="e">
        <v>#NAME?</v>
      </c>
      <c r="BY131" s="4">
        <f t="shared" si="16"/>
        <v>15297.192817596944</v>
      </c>
      <c r="BZ131" s="4">
        <f t="shared" si="17"/>
        <v>2131.8096547714349</v>
      </c>
      <c r="CA131" s="4">
        <f t="shared" si="18"/>
        <v>19.507977263105101</v>
      </c>
      <c r="CB131" s="4">
        <f t="shared" si="19"/>
        <v>166.66600605903753</v>
      </c>
    </row>
    <row r="132" spans="1:80" customFormat="1" x14ac:dyDescent="0.25">
      <c r="A132" s="26">
        <v>43530</v>
      </c>
      <c r="B132" s="27">
        <v>0.65480929398148147</v>
      </c>
      <c r="C132">
        <v>13.058999999999999</v>
      </c>
      <c r="D132">
        <v>2.1396000000000002</v>
      </c>
      <c r="E132">
        <v>21396.352254000001</v>
      </c>
      <c r="F132">
        <v>214.5</v>
      </c>
      <c r="G132">
        <v>0.5</v>
      </c>
      <c r="H132">
        <v>3493.8</v>
      </c>
      <c r="J132">
        <v>0.49</v>
      </c>
      <c r="K132">
        <v>0.86809999999999998</v>
      </c>
      <c r="L132">
        <v>11.336600000000001</v>
      </c>
      <c r="M132">
        <v>1.8573999999999999</v>
      </c>
      <c r="N132">
        <v>186.24520000000001</v>
      </c>
      <c r="O132">
        <v>0.43409999999999999</v>
      </c>
      <c r="P132">
        <v>186.7</v>
      </c>
      <c r="Q132">
        <v>147.54169999999999</v>
      </c>
      <c r="R132">
        <v>0.34389999999999998</v>
      </c>
      <c r="S132">
        <v>147.9</v>
      </c>
      <c r="T132">
        <v>3493.826</v>
      </c>
      <c r="W132">
        <v>0</v>
      </c>
      <c r="X132">
        <v>0.4289</v>
      </c>
      <c r="Y132">
        <v>11.8</v>
      </c>
      <c r="Z132">
        <v>855</v>
      </c>
      <c r="AA132">
        <v>844</v>
      </c>
      <c r="AB132">
        <v>844</v>
      </c>
      <c r="AC132">
        <v>88</v>
      </c>
      <c r="AD132">
        <v>19.190000000000001</v>
      </c>
      <c r="AE132">
        <v>0.44</v>
      </c>
      <c r="AF132">
        <v>981</v>
      </c>
      <c r="AG132">
        <v>-3</v>
      </c>
      <c r="AH132">
        <v>37</v>
      </c>
      <c r="AI132">
        <v>36</v>
      </c>
      <c r="AJ132">
        <v>190.5</v>
      </c>
      <c r="AK132">
        <v>169</v>
      </c>
      <c r="AL132">
        <v>4.2</v>
      </c>
      <c r="AM132">
        <v>175</v>
      </c>
      <c r="AN132" t="s">
        <v>155</v>
      </c>
      <c r="AO132">
        <v>2</v>
      </c>
      <c r="AP132" s="28">
        <v>0.86329861111111106</v>
      </c>
      <c r="AQ132">
        <v>47.162090999999997</v>
      </c>
      <c r="AR132">
        <v>-88.491698</v>
      </c>
      <c r="AS132">
        <v>316.5</v>
      </c>
      <c r="AT132">
        <v>44</v>
      </c>
      <c r="AU132">
        <v>12</v>
      </c>
      <c r="AV132">
        <v>6</v>
      </c>
      <c r="AW132" t="s">
        <v>245</v>
      </c>
      <c r="AX132">
        <v>2.212412</v>
      </c>
      <c r="AY132">
        <v>1.5124120000000001</v>
      </c>
      <c r="AZ132">
        <v>3</v>
      </c>
      <c r="BA132">
        <v>14.686999999999999</v>
      </c>
      <c r="BB132">
        <v>14</v>
      </c>
      <c r="BC132">
        <v>0.95</v>
      </c>
      <c r="BD132">
        <v>15.192</v>
      </c>
      <c r="BE132">
        <v>2643.201</v>
      </c>
      <c r="BF132">
        <v>275.64</v>
      </c>
      <c r="BG132">
        <v>4.5469999999999997</v>
      </c>
      <c r="BH132">
        <v>1.0999999999999999E-2</v>
      </c>
      <c r="BI132">
        <v>4.5579999999999998</v>
      </c>
      <c r="BJ132">
        <v>3.6019999999999999</v>
      </c>
      <c r="BK132">
        <v>8.0000000000000002E-3</v>
      </c>
      <c r="BL132">
        <v>3.6110000000000002</v>
      </c>
      <c r="BM132">
        <v>25.867899999999999</v>
      </c>
      <c r="BQ132">
        <v>72.709000000000003</v>
      </c>
      <c r="BR132">
        <v>0.28577999999999998</v>
      </c>
      <c r="BS132">
        <v>-5</v>
      </c>
      <c r="BT132">
        <v>6.463E-3</v>
      </c>
      <c r="BU132">
        <v>6.9837490000000004</v>
      </c>
      <c r="BW132" s="4">
        <f t="shared" si="15"/>
        <v>1.8451064858000001</v>
      </c>
      <c r="BX132" t="e">
        <v>#NAME?</v>
      </c>
      <c r="BY132" s="4">
        <f t="shared" si="16"/>
        <v>13665.532567708424</v>
      </c>
      <c r="BZ132" s="4">
        <f t="shared" si="17"/>
        <v>1425.0779251987078</v>
      </c>
      <c r="CA132" s="4">
        <f t="shared" si="18"/>
        <v>18.6225899236894</v>
      </c>
      <c r="CB132" s="4">
        <f t="shared" si="19"/>
        <v>133.73883783648111</v>
      </c>
    </row>
    <row r="133" spans="1:80" customFormat="1" x14ac:dyDescent="0.25">
      <c r="A133" s="26">
        <v>43530</v>
      </c>
      <c r="B133" s="27">
        <v>0.65482086805555551</v>
      </c>
      <c r="C133">
        <v>13.01</v>
      </c>
      <c r="D133">
        <v>2.0017</v>
      </c>
      <c r="E133">
        <v>20017.192075999999</v>
      </c>
      <c r="F133">
        <v>223.8</v>
      </c>
      <c r="G133">
        <v>0.5</v>
      </c>
      <c r="H133">
        <v>2511.9</v>
      </c>
      <c r="J133">
        <v>0.4</v>
      </c>
      <c r="K133">
        <v>0.87060000000000004</v>
      </c>
      <c r="L133">
        <v>11.3263</v>
      </c>
      <c r="M133">
        <v>1.7426999999999999</v>
      </c>
      <c r="N133">
        <v>194.85059999999999</v>
      </c>
      <c r="O133">
        <v>0.43530000000000002</v>
      </c>
      <c r="P133">
        <v>195.3</v>
      </c>
      <c r="Q133">
        <v>154.35890000000001</v>
      </c>
      <c r="R133">
        <v>0.3448</v>
      </c>
      <c r="S133">
        <v>154.69999999999999</v>
      </c>
      <c r="T133">
        <v>2511.9373999999998</v>
      </c>
      <c r="W133">
        <v>0</v>
      </c>
      <c r="X133">
        <v>0.34820000000000001</v>
      </c>
      <c r="Y133">
        <v>11.8</v>
      </c>
      <c r="Z133">
        <v>855</v>
      </c>
      <c r="AA133">
        <v>845</v>
      </c>
      <c r="AB133">
        <v>844</v>
      </c>
      <c r="AC133">
        <v>88</v>
      </c>
      <c r="AD133">
        <v>19.190000000000001</v>
      </c>
      <c r="AE133">
        <v>0.44</v>
      </c>
      <c r="AF133">
        <v>981</v>
      </c>
      <c r="AG133">
        <v>-3</v>
      </c>
      <c r="AH133">
        <v>37</v>
      </c>
      <c r="AI133">
        <v>36</v>
      </c>
      <c r="AJ133">
        <v>191</v>
      </c>
      <c r="AK133">
        <v>169</v>
      </c>
      <c r="AL133">
        <v>4.0999999999999996</v>
      </c>
      <c r="AM133">
        <v>175</v>
      </c>
      <c r="AN133" t="s">
        <v>155</v>
      </c>
      <c r="AO133">
        <v>2</v>
      </c>
      <c r="AP133" s="28">
        <v>0.86331018518518521</v>
      </c>
      <c r="AQ133">
        <v>47.161921</v>
      </c>
      <c r="AR133">
        <v>-88.491602999999998</v>
      </c>
      <c r="AS133">
        <v>316</v>
      </c>
      <c r="AT133">
        <v>44</v>
      </c>
      <c r="AU133">
        <v>12</v>
      </c>
      <c r="AV133">
        <v>6</v>
      </c>
      <c r="AW133" t="s">
        <v>245</v>
      </c>
      <c r="AX133">
        <v>2.1625000000000001</v>
      </c>
      <c r="AY133">
        <v>1.6</v>
      </c>
      <c r="AZ133">
        <v>2.9249999999999998</v>
      </c>
      <c r="BA133">
        <v>14.686999999999999</v>
      </c>
      <c r="BB133">
        <v>14.28</v>
      </c>
      <c r="BC133">
        <v>0.97</v>
      </c>
      <c r="BD133">
        <v>14.864000000000001</v>
      </c>
      <c r="BE133">
        <v>2685.1950000000002</v>
      </c>
      <c r="BF133">
        <v>262.95800000000003</v>
      </c>
      <c r="BG133">
        <v>4.8380000000000001</v>
      </c>
      <c r="BH133">
        <v>1.0999999999999999E-2</v>
      </c>
      <c r="BI133">
        <v>4.8479999999999999</v>
      </c>
      <c r="BJ133">
        <v>3.8319999999999999</v>
      </c>
      <c r="BK133">
        <v>8.9999999999999993E-3</v>
      </c>
      <c r="BL133">
        <v>3.8410000000000002</v>
      </c>
      <c r="BM133">
        <v>18.910799999999998</v>
      </c>
      <c r="BQ133">
        <v>60.03</v>
      </c>
      <c r="BR133">
        <v>0.26712900000000001</v>
      </c>
      <c r="BS133">
        <v>-5</v>
      </c>
      <c r="BT133">
        <v>6.0000000000000001E-3</v>
      </c>
      <c r="BU133">
        <v>6.527965</v>
      </c>
      <c r="BW133" s="4">
        <f t="shared" si="15"/>
        <v>1.7246883529999999</v>
      </c>
      <c r="BX133" t="e">
        <v>#NAME?</v>
      </c>
      <c r="BY133" s="4">
        <f t="shared" si="16"/>
        <v>12976.614301542953</v>
      </c>
      <c r="BZ133" s="4">
        <f t="shared" si="17"/>
        <v>1270.784633333941</v>
      </c>
      <c r="CA133" s="4">
        <f t="shared" si="18"/>
        <v>18.518724339763999</v>
      </c>
      <c r="CB133" s="4">
        <f t="shared" si="19"/>
        <v>91.389324698436582</v>
      </c>
    </row>
    <row r="134" spans="1:80" customFormat="1" x14ac:dyDescent="0.25">
      <c r="A134" s="26">
        <v>43530</v>
      </c>
      <c r="B134" s="27">
        <v>0.65483244212962965</v>
      </c>
      <c r="C134">
        <v>13.061999999999999</v>
      </c>
      <c r="D134">
        <v>1.8348</v>
      </c>
      <c r="E134">
        <v>18347.642275999999</v>
      </c>
      <c r="F134">
        <v>228</v>
      </c>
      <c r="G134">
        <v>0.5</v>
      </c>
      <c r="H134">
        <v>1982.9</v>
      </c>
      <c r="J134">
        <v>0.3</v>
      </c>
      <c r="K134">
        <v>0.87209999999999999</v>
      </c>
      <c r="L134">
        <v>11.3918</v>
      </c>
      <c r="M134">
        <v>1.6002000000000001</v>
      </c>
      <c r="N134">
        <v>198.8783</v>
      </c>
      <c r="O134">
        <v>0.43609999999999999</v>
      </c>
      <c r="P134">
        <v>199.3</v>
      </c>
      <c r="Q134">
        <v>157.5496</v>
      </c>
      <c r="R134">
        <v>0.34539999999999998</v>
      </c>
      <c r="S134">
        <v>157.9</v>
      </c>
      <c r="T134">
        <v>1982.8951</v>
      </c>
      <c r="W134">
        <v>0</v>
      </c>
      <c r="X134">
        <v>0.2616</v>
      </c>
      <c r="Y134">
        <v>11.8</v>
      </c>
      <c r="Z134">
        <v>855</v>
      </c>
      <c r="AA134">
        <v>844</v>
      </c>
      <c r="AB134">
        <v>844</v>
      </c>
      <c r="AC134">
        <v>88</v>
      </c>
      <c r="AD134">
        <v>19.190000000000001</v>
      </c>
      <c r="AE134">
        <v>0.44</v>
      </c>
      <c r="AF134">
        <v>981</v>
      </c>
      <c r="AG134">
        <v>-3</v>
      </c>
      <c r="AH134">
        <v>37</v>
      </c>
      <c r="AI134">
        <v>36</v>
      </c>
      <c r="AJ134">
        <v>191</v>
      </c>
      <c r="AK134">
        <v>169</v>
      </c>
      <c r="AL134">
        <v>4.0999999999999996</v>
      </c>
      <c r="AM134">
        <v>175</v>
      </c>
      <c r="AN134" t="s">
        <v>155</v>
      </c>
      <c r="AO134">
        <v>2</v>
      </c>
      <c r="AP134" s="28">
        <v>0.86332175925925936</v>
      </c>
      <c r="AQ134">
        <v>47.161760000000001</v>
      </c>
      <c r="AR134">
        <v>-88.491511000000003</v>
      </c>
      <c r="AS134">
        <v>315.5</v>
      </c>
      <c r="AT134">
        <v>43.3</v>
      </c>
      <c r="AU134">
        <v>12</v>
      </c>
      <c r="AV134">
        <v>9</v>
      </c>
      <c r="AW134" t="s">
        <v>240</v>
      </c>
      <c r="AX134">
        <v>1.2</v>
      </c>
      <c r="AY134">
        <v>1.6125</v>
      </c>
      <c r="AZ134">
        <v>2.4125000000000001</v>
      </c>
      <c r="BA134">
        <v>14.686999999999999</v>
      </c>
      <c r="BB134">
        <v>14.46</v>
      </c>
      <c r="BC134">
        <v>0.98</v>
      </c>
      <c r="BD134">
        <v>14.661</v>
      </c>
      <c r="BE134">
        <v>2727.413</v>
      </c>
      <c r="BF134">
        <v>243.83799999999999</v>
      </c>
      <c r="BG134">
        <v>4.9859999999999998</v>
      </c>
      <c r="BH134">
        <v>1.0999999999999999E-2</v>
      </c>
      <c r="BI134">
        <v>4.9969999999999999</v>
      </c>
      <c r="BJ134">
        <v>3.95</v>
      </c>
      <c r="BK134">
        <v>8.9999999999999993E-3</v>
      </c>
      <c r="BL134">
        <v>3.9590000000000001</v>
      </c>
      <c r="BM134">
        <v>15.0755</v>
      </c>
      <c r="BQ134">
        <v>45.546999999999997</v>
      </c>
      <c r="BR134">
        <v>0.29970200000000002</v>
      </c>
      <c r="BS134">
        <v>-5</v>
      </c>
      <c r="BT134">
        <v>6.0000000000000001E-3</v>
      </c>
      <c r="BU134">
        <v>7.3239679999999998</v>
      </c>
      <c r="BW134" s="4">
        <f t="shared" si="15"/>
        <v>1.9349923455999998</v>
      </c>
      <c r="BX134" t="e">
        <v>#NAME?</v>
      </c>
      <c r="BY134" s="4">
        <f t="shared" si="16"/>
        <v>14787.851941400593</v>
      </c>
      <c r="BZ134" s="4">
        <f t="shared" si="17"/>
        <v>1322.0734233089152</v>
      </c>
      <c r="CA134" s="4">
        <f t="shared" si="18"/>
        <v>21.41663736608</v>
      </c>
      <c r="CB134" s="4">
        <f t="shared" si="19"/>
        <v>81.738358636035187</v>
      </c>
    </row>
    <row r="135" spans="1:80" customFormat="1" x14ac:dyDescent="0.25">
      <c r="A135" s="26">
        <v>43530</v>
      </c>
      <c r="B135" s="27">
        <v>0.65484401620370369</v>
      </c>
      <c r="C135">
        <v>13.195</v>
      </c>
      <c r="D135">
        <v>1.8022</v>
      </c>
      <c r="E135">
        <v>18022.439023999999</v>
      </c>
      <c r="F135">
        <v>227.9</v>
      </c>
      <c r="G135">
        <v>0.5</v>
      </c>
      <c r="H135">
        <v>2310.1999999999998</v>
      </c>
      <c r="J135">
        <v>0.3</v>
      </c>
      <c r="K135">
        <v>0.87109999999999999</v>
      </c>
      <c r="L135">
        <v>11.494</v>
      </c>
      <c r="M135">
        <v>1.57</v>
      </c>
      <c r="N135">
        <v>198.5558</v>
      </c>
      <c r="O135">
        <v>0.43559999999999999</v>
      </c>
      <c r="P135">
        <v>199</v>
      </c>
      <c r="Q135">
        <v>157.29409999999999</v>
      </c>
      <c r="R135">
        <v>0.34499999999999997</v>
      </c>
      <c r="S135">
        <v>157.6</v>
      </c>
      <c r="T135">
        <v>2310.2150000000001</v>
      </c>
      <c r="W135">
        <v>0</v>
      </c>
      <c r="X135">
        <v>0.26129999999999998</v>
      </c>
      <c r="Y135">
        <v>11.8</v>
      </c>
      <c r="Z135">
        <v>856</v>
      </c>
      <c r="AA135">
        <v>844</v>
      </c>
      <c r="AB135">
        <v>846</v>
      </c>
      <c r="AC135">
        <v>88</v>
      </c>
      <c r="AD135">
        <v>19.190000000000001</v>
      </c>
      <c r="AE135">
        <v>0.44</v>
      </c>
      <c r="AF135">
        <v>981</v>
      </c>
      <c r="AG135">
        <v>-3</v>
      </c>
      <c r="AH135">
        <v>37</v>
      </c>
      <c r="AI135">
        <v>36</v>
      </c>
      <c r="AJ135">
        <v>191</v>
      </c>
      <c r="AK135">
        <v>169</v>
      </c>
      <c r="AL135">
        <v>4.0999999999999996</v>
      </c>
      <c r="AM135">
        <v>175</v>
      </c>
      <c r="AN135" t="s">
        <v>155</v>
      </c>
      <c r="AO135">
        <v>2</v>
      </c>
      <c r="AP135" s="28">
        <v>0.86333333333333329</v>
      </c>
      <c r="AQ135">
        <v>47.161616000000002</v>
      </c>
      <c r="AR135">
        <v>-88.491406999999995</v>
      </c>
      <c r="AS135">
        <v>315.60000000000002</v>
      </c>
      <c r="AT135">
        <v>41.5</v>
      </c>
      <c r="AU135">
        <v>12</v>
      </c>
      <c r="AV135">
        <v>9</v>
      </c>
      <c r="AW135" t="s">
        <v>240</v>
      </c>
      <c r="AX135">
        <v>1.2250000000000001</v>
      </c>
      <c r="AY135">
        <v>1.7250000000000001</v>
      </c>
      <c r="AZ135">
        <v>2.5249999999999999</v>
      </c>
      <c r="BA135">
        <v>14.686999999999999</v>
      </c>
      <c r="BB135">
        <v>14.34</v>
      </c>
      <c r="BC135">
        <v>0.98</v>
      </c>
      <c r="BD135">
        <v>14.795</v>
      </c>
      <c r="BE135">
        <v>2730.1419999999998</v>
      </c>
      <c r="BF135">
        <v>237.345</v>
      </c>
      <c r="BG135">
        <v>4.9390000000000001</v>
      </c>
      <c r="BH135">
        <v>1.0999999999999999E-2</v>
      </c>
      <c r="BI135">
        <v>4.95</v>
      </c>
      <c r="BJ135">
        <v>3.9129999999999998</v>
      </c>
      <c r="BK135">
        <v>8.9999999999999993E-3</v>
      </c>
      <c r="BL135">
        <v>3.9209999999999998</v>
      </c>
      <c r="BM135">
        <v>17.4253</v>
      </c>
      <c r="BQ135">
        <v>45.134999999999998</v>
      </c>
      <c r="BR135">
        <v>0.32583299999999998</v>
      </c>
      <c r="BS135">
        <v>-5</v>
      </c>
      <c r="BT135">
        <v>5.463E-3</v>
      </c>
      <c r="BU135">
        <v>7.9625440000000003</v>
      </c>
      <c r="BW135" s="4">
        <f t="shared" si="15"/>
        <v>2.1037041248000001</v>
      </c>
      <c r="BX135" t="e">
        <v>#NAME?</v>
      </c>
      <c r="BY135" s="4">
        <f t="shared" si="16"/>
        <v>16093.289755663893</v>
      </c>
      <c r="BZ135" s="4">
        <f t="shared" si="17"/>
        <v>1399.0707652049039</v>
      </c>
      <c r="CA135" s="4">
        <f t="shared" si="18"/>
        <v>23.0658488876816</v>
      </c>
      <c r="CB135" s="4">
        <f t="shared" si="19"/>
        <v>102.71641620815696</v>
      </c>
    </row>
    <row r="136" spans="1:80" customFormat="1" x14ac:dyDescent="0.25">
      <c r="A136" s="26">
        <v>43530</v>
      </c>
      <c r="B136" s="27">
        <v>0.65485559027777784</v>
      </c>
      <c r="C136">
        <v>13.287000000000001</v>
      </c>
      <c r="D136">
        <v>1.7636000000000001</v>
      </c>
      <c r="E136">
        <v>17636.248933999999</v>
      </c>
      <c r="F136">
        <v>224.5</v>
      </c>
      <c r="G136">
        <v>0.5</v>
      </c>
      <c r="H136">
        <v>2763</v>
      </c>
      <c r="J136">
        <v>0.3</v>
      </c>
      <c r="K136">
        <v>0.87029999999999996</v>
      </c>
      <c r="L136">
        <v>11.563800000000001</v>
      </c>
      <c r="M136">
        <v>1.5349999999999999</v>
      </c>
      <c r="N136">
        <v>195.3519</v>
      </c>
      <c r="O136">
        <v>0.43519999999999998</v>
      </c>
      <c r="P136">
        <v>195.8</v>
      </c>
      <c r="Q136">
        <v>154.756</v>
      </c>
      <c r="R136">
        <v>0.34470000000000001</v>
      </c>
      <c r="S136">
        <v>155.1</v>
      </c>
      <c r="T136">
        <v>2763.0263</v>
      </c>
      <c r="W136">
        <v>0</v>
      </c>
      <c r="X136">
        <v>0.2611</v>
      </c>
      <c r="Y136">
        <v>11.8</v>
      </c>
      <c r="Z136">
        <v>856</v>
      </c>
      <c r="AA136">
        <v>845</v>
      </c>
      <c r="AB136">
        <v>847</v>
      </c>
      <c r="AC136">
        <v>88</v>
      </c>
      <c r="AD136">
        <v>19.190000000000001</v>
      </c>
      <c r="AE136">
        <v>0.44</v>
      </c>
      <c r="AF136">
        <v>981</v>
      </c>
      <c r="AG136">
        <v>-3</v>
      </c>
      <c r="AH136">
        <v>37</v>
      </c>
      <c r="AI136">
        <v>36</v>
      </c>
      <c r="AJ136">
        <v>191</v>
      </c>
      <c r="AK136">
        <v>169</v>
      </c>
      <c r="AL136">
        <v>4.0999999999999996</v>
      </c>
      <c r="AM136">
        <v>175</v>
      </c>
      <c r="AN136" t="s">
        <v>155</v>
      </c>
      <c r="AO136">
        <v>2</v>
      </c>
      <c r="AP136" s="28">
        <v>0.86334490740740744</v>
      </c>
      <c r="AQ136">
        <v>47.161503000000003</v>
      </c>
      <c r="AR136">
        <v>-88.491297000000003</v>
      </c>
      <c r="AS136">
        <v>315.3</v>
      </c>
      <c r="AT136">
        <v>39.700000000000003</v>
      </c>
      <c r="AU136">
        <v>12</v>
      </c>
      <c r="AV136">
        <v>9</v>
      </c>
      <c r="AW136" t="s">
        <v>240</v>
      </c>
      <c r="AX136">
        <v>1.4</v>
      </c>
      <c r="AY136">
        <v>1.9</v>
      </c>
      <c r="AZ136">
        <v>2.7</v>
      </c>
      <c r="BA136">
        <v>14.686999999999999</v>
      </c>
      <c r="BB136">
        <v>14.25</v>
      </c>
      <c r="BC136">
        <v>0.97</v>
      </c>
      <c r="BD136">
        <v>14.898</v>
      </c>
      <c r="BE136">
        <v>2730.2310000000002</v>
      </c>
      <c r="BF136">
        <v>230.65899999999999</v>
      </c>
      <c r="BG136">
        <v>4.83</v>
      </c>
      <c r="BH136">
        <v>1.0999999999999999E-2</v>
      </c>
      <c r="BI136">
        <v>4.8410000000000002</v>
      </c>
      <c r="BJ136">
        <v>3.8260000000000001</v>
      </c>
      <c r="BK136">
        <v>8.9999999999999993E-3</v>
      </c>
      <c r="BL136">
        <v>3.835</v>
      </c>
      <c r="BM136">
        <v>20.715499999999999</v>
      </c>
      <c r="BQ136">
        <v>44.823999999999998</v>
      </c>
      <c r="BR136">
        <v>0.35899799999999998</v>
      </c>
      <c r="BS136">
        <v>-5</v>
      </c>
      <c r="BT136">
        <v>5.0000000000000001E-3</v>
      </c>
      <c r="BU136">
        <v>8.7730139999999999</v>
      </c>
      <c r="BW136" s="4">
        <f t="shared" si="15"/>
        <v>2.3178302987999997</v>
      </c>
      <c r="BX136" t="e">
        <v>#NAME?</v>
      </c>
      <c r="BY136" s="4">
        <f t="shared" si="16"/>
        <v>17731.928248249031</v>
      </c>
      <c r="BZ136" s="4">
        <f t="shared" si="17"/>
        <v>1498.0523031981077</v>
      </c>
      <c r="CA136" s="4">
        <f t="shared" si="18"/>
        <v>24.848577822829203</v>
      </c>
      <c r="CB136" s="4">
        <f t="shared" si="19"/>
        <v>134.54017613403508</v>
      </c>
    </row>
    <row r="137" spans="1:80" customFormat="1" x14ac:dyDescent="0.25">
      <c r="A137" s="26">
        <v>43530</v>
      </c>
      <c r="B137" s="27">
        <v>0.65486716435185188</v>
      </c>
      <c r="C137">
        <v>13.266999999999999</v>
      </c>
      <c r="D137">
        <v>1.8139000000000001</v>
      </c>
      <c r="E137">
        <v>18138.599671</v>
      </c>
      <c r="F137">
        <v>218.2</v>
      </c>
      <c r="G137">
        <v>0.5</v>
      </c>
      <c r="H137">
        <v>3008.1</v>
      </c>
      <c r="J137">
        <v>0.3</v>
      </c>
      <c r="K137">
        <v>0.86980000000000002</v>
      </c>
      <c r="L137">
        <v>11.539899999999999</v>
      </c>
      <c r="M137">
        <v>1.5778000000000001</v>
      </c>
      <c r="N137">
        <v>189.8115</v>
      </c>
      <c r="O137">
        <v>0.43490000000000001</v>
      </c>
      <c r="P137">
        <v>190.2</v>
      </c>
      <c r="Q137">
        <v>150.36689999999999</v>
      </c>
      <c r="R137">
        <v>0.34449999999999997</v>
      </c>
      <c r="S137">
        <v>150.69999999999999</v>
      </c>
      <c r="T137">
        <v>3008.1008999999999</v>
      </c>
      <c r="W137">
        <v>0</v>
      </c>
      <c r="X137">
        <v>0.26100000000000001</v>
      </c>
      <c r="Y137">
        <v>11.9</v>
      </c>
      <c r="Z137">
        <v>856</v>
      </c>
      <c r="AA137">
        <v>844</v>
      </c>
      <c r="AB137">
        <v>847</v>
      </c>
      <c r="AC137">
        <v>88</v>
      </c>
      <c r="AD137">
        <v>19.190000000000001</v>
      </c>
      <c r="AE137">
        <v>0.44</v>
      </c>
      <c r="AF137">
        <v>981</v>
      </c>
      <c r="AG137">
        <v>-3</v>
      </c>
      <c r="AH137">
        <v>37</v>
      </c>
      <c r="AI137">
        <v>36</v>
      </c>
      <c r="AJ137">
        <v>191</v>
      </c>
      <c r="AK137">
        <v>169</v>
      </c>
      <c r="AL137">
        <v>4.2</v>
      </c>
      <c r="AM137">
        <v>175</v>
      </c>
      <c r="AN137" t="s">
        <v>155</v>
      </c>
      <c r="AO137">
        <v>2</v>
      </c>
      <c r="AP137" s="28">
        <v>0.86334490740740744</v>
      </c>
      <c r="AQ137">
        <v>47.161473000000001</v>
      </c>
      <c r="AR137">
        <v>-88.491259999999997</v>
      </c>
      <c r="AS137">
        <v>315.3</v>
      </c>
      <c r="AT137">
        <v>39.6</v>
      </c>
      <c r="AU137">
        <v>12</v>
      </c>
      <c r="AV137">
        <v>9</v>
      </c>
      <c r="AW137" t="s">
        <v>240</v>
      </c>
      <c r="AX137">
        <v>1.35</v>
      </c>
      <c r="AY137">
        <v>1.9</v>
      </c>
      <c r="AZ137">
        <v>2.6375000000000002</v>
      </c>
      <c r="BA137">
        <v>14.686999999999999</v>
      </c>
      <c r="BB137">
        <v>14.19</v>
      </c>
      <c r="BC137">
        <v>0.97</v>
      </c>
      <c r="BD137">
        <v>14.962999999999999</v>
      </c>
      <c r="BE137">
        <v>2715.74</v>
      </c>
      <c r="BF137">
        <v>236.32499999999999</v>
      </c>
      <c r="BG137">
        <v>4.6779999999999999</v>
      </c>
      <c r="BH137">
        <v>1.0999999999999999E-2</v>
      </c>
      <c r="BI137">
        <v>4.6890000000000001</v>
      </c>
      <c r="BJ137">
        <v>3.706</v>
      </c>
      <c r="BK137">
        <v>8.0000000000000002E-3</v>
      </c>
      <c r="BL137">
        <v>3.714</v>
      </c>
      <c r="BM137">
        <v>22.479800000000001</v>
      </c>
      <c r="BQ137">
        <v>44.652999999999999</v>
      </c>
      <c r="BR137">
        <v>0.38614799999999999</v>
      </c>
      <c r="BS137">
        <v>-5</v>
      </c>
      <c r="BT137">
        <v>5.0000000000000001E-3</v>
      </c>
      <c r="BU137">
        <v>9.4364919999999994</v>
      </c>
      <c r="BW137" s="4">
        <f t="shared" si="15"/>
        <v>2.4931211863999998</v>
      </c>
      <c r="BX137" t="e">
        <v>#NAME?</v>
      </c>
      <c r="BY137" s="4">
        <f t="shared" si="16"/>
        <v>18971.71161785442</v>
      </c>
      <c r="BZ137" s="4">
        <f t="shared" si="17"/>
        <v>1650.92746289757</v>
      </c>
      <c r="CA137" s="4">
        <f t="shared" si="18"/>
        <v>25.889504612285595</v>
      </c>
      <c r="CB137" s="4">
        <f t="shared" si="19"/>
        <v>157.04017425344247</v>
      </c>
    </row>
    <row r="138" spans="1:80" customFormat="1" x14ac:dyDescent="0.25">
      <c r="A138" s="26">
        <v>43530</v>
      </c>
      <c r="B138" s="27">
        <v>0.65487873842592592</v>
      </c>
      <c r="C138">
        <v>13.186999999999999</v>
      </c>
      <c r="D138">
        <v>1.9978</v>
      </c>
      <c r="E138">
        <v>19977.534694000002</v>
      </c>
      <c r="F138">
        <v>210.8</v>
      </c>
      <c r="G138">
        <v>0.5</v>
      </c>
      <c r="H138">
        <v>3152.7</v>
      </c>
      <c r="J138">
        <v>0.3</v>
      </c>
      <c r="K138">
        <v>0.86870000000000003</v>
      </c>
      <c r="L138">
        <v>11.4558</v>
      </c>
      <c r="M138">
        <v>1.7355</v>
      </c>
      <c r="N138">
        <v>183.11089999999999</v>
      </c>
      <c r="O138">
        <v>0.43440000000000001</v>
      </c>
      <c r="P138">
        <v>183.5</v>
      </c>
      <c r="Q138">
        <v>145.05879999999999</v>
      </c>
      <c r="R138">
        <v>0.34410000000000002</v>
      </c>
      <c r="S138">
        <v>145.4</v>
      </c>
      <c r="T138">
        <v>3152.6891999999998</v>
      </c>
      <c r="W138">
        <v>0</v>
      </c>
      <c r="X138">
        <v>0.2606</v>
      </c>
      <c r="Y138">
        <v>11.8</v>
      </c>
      <c r="Z138">
        <v>856</v>
      </c>
      <c r="AA138">
        <v>843</v>
      </c>
      <c r="AB138">
        <v>847</v>
      </c>
      <c r="AC138">
        <v>88</v>
      </c>
      <c r="AD138">
        <v>19.190000000000001</v>
      </c>
      <c r="AE138">
        <v>0.44</v>
      </c>
      <c r="AF138">
        <v>981</v>
      </c>
      <c r="AG138">
        <v>-3</v>
      </c>
      <c r="AH138">
        <v>37</v>
      </c>
      <c r="AI138">
        <v>36</v>
      </c>
      <c r="AJ138">
        <v>191</v>
      </c>
      <c r="AK138">
        <v>169</v>
      </c>
      <c r="AL138">
        <v>4.2</v>
      </c>
      <c r="AM138">
        <v>175</v>
      </c>
      <c r="AN138" t="s">
        <v>155</v>
      </c>
      <c r="AO138">
        <v>2</v>
      </c>
      <c r="AP138" s="28">
        <v>0.86336805555555562</v>
      </c>
      <c r="AQ138">
        <v>47.161245999999998</v>
      </c>
      <c r="AR138">
        <v>-88.490983999999997</v>
      </c>
      <c r="AS138">
        <v>314.89999999999998</v>
      </c>
      <c r="AT138">
        <v>39</v>
      </c>
      <c r="AU138">
        <v>12</v>
      </c>
      <c r="AV138">
        <v>10</v>
      </c>
      <c r="AW138" t="s">
        <v>235</v>
      </c>
      <c r="AX138">
        <v>1.0874999999999999</v>
      </c>
      <c r="AY138">
        <v>1.7875000000000001</v>
      </c>
      <c r="AZ138">
        <v>2.2625000000000002</v>
      </c>
      <c r="BA138">
        <v>14.686999999999999</v>
      </c>
      <c r="BB138">
        <v>14.06</v>
      </c>
      <c r="BC138">
        <v>0.96</v>
      </c>
      <c r="BD138">
        <v>15.111000000000001</v>
      </c>
      <c r="BE138">
        <v>2678.3119999999999</v>
      </c>
      <c r="BF138">
        <v>258.24700000000001</v>
      </c>
      <c r="BG138">
        <v>4.4829999999999997</v>
      </c>
      <c r="BH138">
        <v>1.0999999999999999E-2</v>
      </c>
      <c r="BI138">
        <v>4.4939999999999998</v>
      </c>
      <c r="BJ138">
        <v>3.552</v>
      </c>
      <c r="BK138">
        <v>8.0000000000000002E-3</v>
      </c>
      <c r="BL138">
        <v>3.56</v>
      </c>
      <c r="BM138">
        <v>23.406099999999999</v>
      </c>
      <c r="BQ138">
        <v>44.302999999999997</v>
      </c>
      <c r="BR138">
        <v>0.399814</v>
      </c>
      <c r="BS138">
        <v>-5</v>
      </c>
      <c r="BT138">
        <v>5.0000000000000001E-3</v>
      </c>
      <c r="BU138">
        <v>9.7704550000000001</v>
      </c>
      <c r="BW138" s="4">
        <f t="shared" si="15"/>
        <v>2.5813542109999998</v>
      </c>
      <c r="BX138" t="e">
        <v>#NAME?</v>
      </c>
      <c r="BY138" s="4">
        <f t="shared" si="16"/>
        <v>19372.412383311985</v>
      </c>
      <c r="BZ138" s="4">
        <f t="shared" si="17"/>
        <v>1867.9180695726154</v>
      </c>
      <c r="CA138" s="4">
        <f t="shared" si="18"/>
        <v>25.691856955247999</v>
      </c>
      <c r="CB138" s="4">
        <f t="shared" si="19"/>
        <v>169.29790908790261</v>
      </c>
    </row>
    <row r="139" spans="1:80" customFormat="1" x14ac:dyDescent="0.25">
      <c r="A139" s="26">
        <v>43530</v>
      </c>
      <c r="B139" s="27">
        <v>0.65489031249999996</v>
      </c>
      <c r="C139">
        <v>12.815</v>
      </c>
      <c r="D139">
        <v>2.3553000000000002</v>
      </c>
      <c r="E139">
        <v>23553.264249</v>
      </c>
      <c r="F139">
        <v>205.1</v>
      </c>
      <c r="G139">
        <v>0.5</v>
      </c>
      <c r="H139">
        <v>3315.3</v>
      </c>
      <c r="J139">
        <v>0.3</v>
      </c>
      <c r="K139">
        <v>0.86819999999999997</v>
      </c>
      <c r="L139">
        <v>11.1264</v>
      </c>
      <c r="M139">
        <v>2.0449999999999999</v>
      </c>
      <c r="N139">
        <v>178.06229999999999</v>
      </c>
      <c r="O139">
        <v>0.4456</v>
      </c>
      <c r="P139">
        <v>178.5</v>
      </c>
      <c r="Q139">
        <v>141.05940000000001</v>
      </c>
      <c r="R139">
        <v>0.35299999999999998</v>
      </c>
      <c r="S139">
        <v>141.4</v>
      </c>
      <c r="T139">
        <v>3315.2955000000002</v>
      </c>
      <c r="W139">
        <v>0</v>
      </c>
      <c r="X139">
        <v>0.26050000000000001</v>
      </c>
      <c r="Y139">
        <v>11.8</v>
      </c>
      <c r="Z139">
        <v>856</v>
      </c>
      <c r="AA139">
        <v>843</v>
      </c>
      <c r="AB139">
        <v>847</v>
      </c>
      <c r="AC139">
        <v>88</v>
      </c>
      <c r="AD139">
        <v>19.190000000000001</v>
      </c>
      <c r="AE139">
        <v>0.44</v>
      </c>
      <c r="AF139">
        <v>981</v>
      </c>
      <c r="AG139">
        <v>-3</v>
      </c>
      <c r="AH139">
        <v>37</v>
      </c>
      <c r="AI139">
        <v>36</v>
      </c>
      <c r="AJ139">
        <v>191</v>
      </c>
      <c r="AK139">
        <v>169</v>
      </c>
      <c r="AL139">
        <v>4.2</v>
      </c>
      <c r="AM139">
        <v>175</v>
      </c>
      <c r="AN139" t="s">
        <v>155</v>
      </c>
      <c r="AO139">
        <v>2</v>
      </c>
      <c r="AP139" s="28">
        <v>0.86337962962962955</v>
      </c>
      <c r="AQ139">
        <v>47.161118999999999</v>
      </c>
      <c r="AR139">
        <v>-88.490823000000006</v>
      </c>
      <c r="AS139">
        <v>314.8</v>
      </c>
      <c r="AT139">
        <v>39.9</v>
      </c>
      <c r="AU139">
        <v>12</v>
      </c>
      <c r="AV139">
        <v>10</v>
      </c>
      <c r="AW139" t="s">
        <v>235</v>
      </c>
      <c r="AX139">
        <v>1.6375</v>
      </c>
      <c r="AY139">
        <v>1.0125</v>
      </c>
      <c r="AZ139">
        <v>2.6625000000000001</v>
      </c>
      <c r="BA139">
        <v>14.686999999999999</v>
      </c>
      <c r="BB139">
        <v>14.01</v>
      </c>
      <c r="BC139">
        <v>0.95</v>
      </c>
      <c r="BD139">
        <v>15.175000000000001</v>
      </c>
      <c r="BE139">
        <v>2601.9879999999998</v>
      </c>
      <c r="BF139">
        <v>304.38400000000001</v>
      </c>
      <c r="BG139">
        <v>4.3609999999999998</v>
      </c>
      <c r="BH139">
        <v>1.0999999999999999E-2</v>
      </c>
      <c r="BI139">
        <v>4.3719999999999999</v>
      </c>
      <c r="BJ139">
        <v>3.4550000000000001</v>
      </c>
      <c r="BK139">
        <v>8.9999999999999993E-3</v>
      </c>
      <c r="BL139">
        <v>3.4630000000000001</v>
      </c>
      <c r="BM139">
        <v>24.619900000000001</v>
      </c>
      <c r="BQ139">
        <v>44.290999999999997</v>
      </c>
      <c r="BR139">
        <v>0.41644399999999998</v>
      </c>
      <c r="BS139">
        <v>-5</v>
      </c>
      <c r="BT139">
        <v>5.0000000000000001E-3</v>
      </c>
      <c r="BU139">
        <v>10.17685</v>
      </c>
      <c r="BW139" s="4">
        <f t="shared" ref="BW139:BW189" si="20">BU139*0.2642</f>
        <v>2.6887237699999997</v>
      </c>
      <c r="BX139" t="e">
        <v>#NAME?</v>
      </c>
      <c r="BY139" s="4">
        <f t="shared" ref="BY139:BY189" si="21">BE139*$BU139*0.7403</f>
        <v>19603.174780045338</v>
      </c>
      <c r="BZ139" s="4">
        <f t="shared" ref="BZ139:BZ189" si="22">BF139*$BU139*0.7403</f>
        <v>2293.2053307891201</v>
      </c>
      <c r="CA139" s="4">
        <f t="shared" ref="CA139:CA189" si="23">BJ139*$BU139*0.7403</f>
        <v>26.029700700025</v>
      </c>
      <c r="CB139" s="4">
        <f t="shared" ref="CB139:CB189" si="24">BM139*$BU139*0.7403</f>
        <v>185.4844076018945</v>
      </c>
    </row>
    <row r="140" spans="1:80" customFormat="1" x14ac:dyDescent="0.25">
      <c r="A140" s="26">
        <v>43530</v>
      </c>
      <c r="B140" s="27">
        <v>0.65490188657407411</v>
      </c>
      <c r="C140">
        <v>12.528</v>
      </c>
      <c r="D140">
        <v>2.9075000000000002</v>
      </c>
      <c r="E140">
        <v>29075.037036999998</v>
      </c>
      <c r="F140">
        <v>202</v>
      </c>
      <c r="G140">
        <v>0.6</v>
      </c>
      <c r="H140">
        <v>3463</v>
      </c>
      <c r="J140">
        <v>0.4</v>
      </c>
      <c r="K140">
        <v>0.86539999999999995</v>
      </c>
      <c r="L140">
        <v>10.841799999999999</v>
      </c>
      <c r="M140">
        <v>2.5162</v>
      </c>
      <c r="N140">
        <v>174.77959999999999</v>
      </c>
      <c r="O140">
        <v>0.51919999999999999</v>
      </c>
      <c r="P140">
        <v>175.3</v>
      </c>
      <c r="Q140">
        <v>138.4588</v>
      </c>
      <c r="R140">
        <v>0.4113</v>
      </c>
      <c r="S140">
        <v>138.9</v>
      </c>
      <c r="T140">
        <v>3462.9679000000001</v>
      </c>
      <c r="W140">
        <v>0</v>
      </c>
      <c r="X140">
        <v>0.34620000000000001</v>
      </c>
      <c r="Y140">
        <v>11.8</v>
      </c>
      <c r="Z140">
        <v>855</v>
      </c>
      <c r="AA140">
        <v>842</v>
      </c>
      <c r="AB140">
        <v>846</v>
      </c>
      <c r="AC140">
        <v>88</v>
      </c>
      <c r="AD140">
        <v>19.190000000000001</v>
      </c>
      <c r="AE140">
        <v>0.44</v>
      </c>
      <c r="AF140">
        <v>981</v>
      </c>
      <c r="AG140">
        <v>-3</v>
      </c>
      <c r="AH140">
        <v>37</v>
      </c>
      <c r="AI140">
        <v>36</v>
      </c>
      <c r="AJ140">
        <v>191</v>
      </c>
      <c r="AK140">
        <v>169</v>
      </c>
      <c r="AL140">
        <v>4.2</v>
      </c>
      <c r="AM140">
        <v>175</v>
      </c>
      <c r="AN140" t="s">
        <v>155</v>
      </c>
      <c r="AO140">
        <v>2</v>
      </c>
      <c r="AP140" s="28">
        <v>0.8633912037037037</v>
      </c>
      <c r="AQ140">
        <v>47.160975000000001</v>
      </c>
      <c r="AR140">
        <v>-88.490712000000002</v>
      </c>
      <c r="AS140">
        <v>314.7</v>
      </c>
      <c r="AT140">
        <v>40.200000000000003</v>
      </c>
      <c r="AU140">
        <v>12</v>
      </c>
      <c r="AV140">
        <v>10</v>
      </c>
      <c r="AW140" t="s">
        <v>235</v>
      </c>
      <c r="AX140">
        <v>1.2124999999999999</v>
      </c>
      <c r="AY140">
        <v>1.1375</v>
      </c>
      <c r="AZ140">
        <v>2.4249999999999998</v>
      </c>
      <c r="BA140">
        <v>14.686999999999999</v>
      </c>
      <c r="BB140">
        <v>13.7</v>
      </c>
      <c r="BC140">
        <v>0.93</v>
      </c>
      <c r="BD140">
        <v>15.552</v>
      </c>
      <c r="BE140">
        <v>2498.0569999999998</v>
      </c>
      <c r="BF140">
        <v>368.995</v>
      </c>
      <c r="BG140">
        <v>4.2169999999999996</v>
      </c>
      <c r="BH140">
        <v>1.2999999999999999E-2</v>
      </c>
      <c r="BI140">
        <v>4.2300000000000004</v>
      </c>
      <c r="BJ140">
        <v>3.3410000000000002</v>
      </c>
      <c r="BK140">
        <v>0.01</v>
      </c>
      <c r="BL140">
        <v>3.351</v>
      </c>
      <c r="BM140">
        <v>25.337299999999999</v>
      </c>
      <c r="BQ140">
        <v>57.994</v>
      </c>
      <c r="BR140">
        <v>0.32963599999999998</v>
      </c>
      <c r="BS140">
        <v>-5</v>
      </c>
      <c r="BT140">
        <v>5.0000000000000001E-3</v>
      </c>
      <c r="BU140">
        <v>8.0554799999999993</v>
      </c>
      <c r="BW140" s="4">
        <f t="shared" si="20"/>
        <v>2.1282578159999996</v>
      </c>
      <c r="BX140" t="e">
        <v>#NAME?</v>
      </c>
      <c r="BY140" s="4">
        <f t="shared" si="21"/>
        <v>14897.092584207106</v>
      </c>
      <c r="BZ140" s="4">
        <f t="shared" si="22"/>
        <v>2200.49129307678</v>
      </c>
      <c r="CA140" s="4">
        <f t="shared" si="23"/>
        <v>19.923959430803997</v>
      </c>
      <c r="CB140" s="4">
        <f t="shared" si="24"/>
        <v>151.09827515298116</v>
      </c>
    </row>
    <row r="141" spans="1:80" customFormat="1" x14ac:dyDescent="0.25">
      <c r="A141" s="26">
        <v>43530</v>
      </c>
      <c r="B141" s="27">
        <v>0.65491346064814815</v>
      </c>
      <c r="C141">
        <v>12.631</v>
      </c>
      <c r="D141">
        <v>2.0259999999999998</v>
      </c>
      <c r="E141">
        <v>20260.222222</v>
      </c>
      <c r="F141">
        <v>201.5</v>
      </c>
      <c r="G141">
        <v>0.6</v>
      </c>
      <c r="H141">
        <v>2588.6999999999998</v>
      </c>
      <c r="J141">
        <v>0.4</v>
      </c>
      <c r="K141">
        <v>0.87319999999999998</v>
      </c>
      <c r="L141">
        <v>11.0289</v>
      </c>
      <c r="M141">
        <v>1.7690999999999999</v>
      </c>
      <c r="N141">
        <v>175.91079999999999</v>
      </c>
      <c r="O141">
        <v>0.52390000000000003</v>
      </c>
      <c r="P141">
        <v>176.4</v>
      </c>
      <c r="Q141">
        <v>139.35489999999999</v>
      </c>
      <c r="R141">
        <v>0.41499999999999998</v>
      </c>
      <c r="S141">
        <v>139.80000000000001</v>
      </c>
      <c r="T141">
        <v>2588.6743000000001</v>
      </c>
      <c r="W141">
        <v>0</v>
      </c>
      <c r="X141">
        <v>0.3493</v>
      </c>
      <c r="Y141">
        <v>11.7</v>
      </c>
      <c r="Z141">
        <v>854</v>
      </c>
      <c r="AA141">
        <v>842</v>
      </c>
      <c r="AB141">
        <v>846</v>
      </c>
      <c r="AC141">
        <v>88</v>
      </c>
      <c r="AD141">
        <v>19.190000000000001</v>
      </c>
      <c r="AE141">
        <v>0.44</v>
      </c>
      <c r="AF141">
        <v>981</v>
      </c>
      <c r="AG141">
        <v>-3</v>
      </c>
      <c r="AH141">
        <v>37</v>
      </c>
      <c r="AI141">
        <v>36</v>
      </c>
      <c r="AJ141">
        <v>191</v>
      </c>
      <c r="AK141">
        <v>169</v>
      </c>
      <c r="AL141">
        <v>4.0999999999999996</v>
      </c>
      <c r="AM141">
        <v>175</v>
      </c>
      <c r="AN141" t="s">
        <v>155</v>
      </c>
      <c r="AO141">
        <v>2</v>
      </c>
      <c r="AP141" s="28">
        <v>0.86340277777777785</v>
      </c>
      <c r="AQ141">
        <v>47.160814000000002</v>
      </c>
      <c r="AR141">
        <v>-88.490651</v>
      </c>
      <c r="AS141">
        <v>314.89999999999998</v>
      </c>
      <c r="AT141">
        <v>40.4</v>
      </c>
      <c r="AU141">
        <v>12</v>
      </c>
      <c r="AV141">
        <v>10</v>
      </c>
      <c r="AW141" t="s">
        <v>235</v>
      </c>
      <c r="AX141">
        <v>1.3125</v>
      </c>
      <c r="AY141">
        <v>1.4125000000000001</v>
      </c>
      <c r="AZ141">
        <v>2.6124999999999998</v>
      </c>
      <c r="BA141">
        <v>14.686999999999999</v>
      </c>
      <c r="BB141">
        <v>14.58</v>
      </c>
      <c r="BC141">
        <v>0.99</v>
      </c>
      <c r="BD141">
        <v>14.523999999999999</v>
      </c>
      <c r="BE141">
        <v>2667.585</v>
      </c>
      <c r="BF141">
        <v>272.33800000000002</v>
      </c>
      <c r="BG141">
        <v>4.4560000000000004</v>
      </c>
      <c r="BH141">
        <v>1.2999999999999999E-2</v>
      </c>
      <c r="BI141">
        <v>4.4690000000000003</v>
      </c>
      <c r="BJ141">
        <v>3.53</v>
      </c>
      <c r="BK141">
        <v>1.0999999999999999E-2</v>
      </c>
      <c r="BL141">
        <v>3.54</v>
      </c>
      <c r="BM141">
        <v>19.8827</v>
      </c>
      <c r="BQ141">
        <v>61.424999999999997</v>
      </c>
      <c r="BR141">
        <v>0.21992800000000001</v>
      </c>
      <c r="BS141">
        <v>-5</v>
      </c>
      <c r="BT141">
        <v>5.5370000000000003E-3</v>
      </c>
      <c r="BU141">
        <v>5.3744909999999999</v>
      </c>
      <c r="BW141" s="4">
        <f t="shared" si="20"/>
        <v>1.4199405221999999</v>
      </c>
      <c r="BX141" t="e">
        <v>#NAME?</v>
      </c>
      <c r="BY141" s="4">
        <f t="shared" si="21"/>
        <v>10613.615638406171</v>
      </c>
      <c r="BZ141" s="4">
        <f t="shared" si="22"/>
        <v>1083.5609196079074</v>
      </c>
      <c r="CA141" s="4">
        <f t="shared" si="23"/>
        <v>14.044936976168996</v>
      </c>
      <c r="CB141" s="4">
        <f t="shared" si="24"/>
        <v>79.1080080498797</v>
      </c>
    </row>
    <row r="142" spans="1:80" customFormat="1" x14ac:dyDescent="0.25">
      <c r="A142" s="26">
        <v>43530</v>
      </c>
      <c r="B142" s="27">
        <v>0.65492503472222219</v>
      </c>
      <c r="C142">
        <v>12.789</v>
      </c>
      <c r="D142">
        <v>2.1901999999999999</v>
      </c>
      <c r="E142">
        <v>21901.713080000001</v>
      </c>
      <c r="F142">
        <v>197.6</v>
      </c>
      <c r="G142">
        <v>0.6</v>
      </c>
      <c r="H142">
        <v>1522.2</v>
      </c>
      <c r="J142">
        <v>0.4</v>
      </c>
      <c r="K142">
        <v>0.87150000000000005</v>
      </c>
      <c r="L142">
        <v>11.146000000000001</v>
      </c>
      <c r="M142">
        <v>1.9088000000000001</v>
      </c>
      <c r="N142">
        <v>172.25309999999999</v>
      </c>
      <c r="O142">
        <v>0.52290000000000003</v>
      </c>
      <c r="P142">
        <v>172.8</v>
      </c>
      <c r="Q142">
        <v>136.45740000000001</v>
      </c>
      <c r="R142">
        <v>0.4143</v>
      </c>
      <c r="S142">
        <v>136.9</v>
      </c>
      <c r="T142">
        <v>1522.1964</v>
      </c>
      <c r="W142">
        <v>0</v>
      </c>
      <c r="X142">
        <v>0.34860000000000002</v>
      </c>
      <c r="Y142">
        <v>11.8</v>
      </c>
      <c r="Z142">
        <v>854</v>
      </c>
      <c r="AA142">
        <v>843</v>
      </c>
      <c r="AB142">
        <v>846</v>
      </c>
      <c r="AC142">
        <v>88</v>
      </c>
      <c r="AD142">
        <v>19.190000000000001</v>
      </c>
      <c r="AE142">
        <v>0.44</v>
      </c>
      <c r="AF142">
        <v>981</v>
      </c>
      <c r="AG142">
        <v>-3</v>
      </c>
      <c r="AH142">
        <v>37</v>
      </c>
      <c r="AI142">
        <v>36</v>
      </c>
      <c r="AJ142">
        <v>191</v>
      </c>
      <c r="AK142">
        <v>169</v>
      </c>
      <c r="AL142">
        <v>4.2</v>
      </c>
      <c r="AM142">
        <v>175</v>
      </c>
      <c r="AN142" t="s">
        <v>155</v>
      </c>
      <c r="AO142">
        <v>2</v>
      </c>
      <c r="AP142" s="28">
        <v>0.86341435185185189</v>
      </c>
      <c r="AQ142">
        <v>47.160645000000002</v>
      </c>
      <c r="AR142">
        <v>-88.490639000000002</v>
      </c>
      <c r="AS142">
        <v>314.7</v>
      </c>
      <c r="AT142">
        <v>40.5</v>
      </c>
      <c r="AU142">
        <v>12</v>
      </c>
      <c r="AV142">
        <v>10</v>
      </c>
      <c r="AW142" t="s">
        <v>235</v>
      </c>
      <c r="AX142">
        <v>1.4</v>
      </c>
      <c r="AY142">
        <v>1.5</v>
      </c>
      <c r="AZ142">
        <v>2.7</v>
      </c>
      <c r="BA142">
        <v>14.686999999999999</v>
      </c>
      <c r="BB142">
        <v>14.39</v>
      </c>
      <c r="BC142">
        <v>0.98</v>
      </c>
      <c r="BD142">
        <v>14.739000000000001</v>
      </c>
      <c r="BE142">
        <v>2665.1489999999999</v>
      </c>
      <c r="BF142">
        <v>290.5</v>
      </c>
      <c r="BG142">
        <v>4.3129999999999997</v>
      </c>
      <c r="BH142">
        <v>1.2999999999999999E-2</v>
      </c>
      <c r="BI142">
        <v>4.3259999999999996</v>
      </c>
      <c r="BJ142">
        <v>3.4169999999999998</v>
      </c>
      <c r="BK142">
        <v>0.01</v>
      </c>
      <c r="BL142">
        <v>3.427</v>
      </c>
      <c r="BM142">
        <v>11.5581</v>
      </c>
      <c r="BQ142">
        <v>60.610999999999997</v>
      </c>
      <c r="BR142">
        <v>0.187556</v>
      </c>
      <c r="BS142">
        <v>-5</v>
      </c>
      <c r="BT142">
        <v>5.463E-3</v>
      </c>
      <c r="BU142">
        <v>4.5834000000000001</v>
      </c>
      <c r="BW142" s="4">
        <f t="shared" si="20"/>
        <v>1.21093428</v>
      </c>
      <c r="BX142" t="e">
        <v>#NAME?</v>
      </c>
      <c r="BY142" s="4">
        <f t="shared" si="21"/>
        <v>9043.0931388619792</v>
      </c>
      <c r="BZ142" s="4">
        <f t="shared" si="22"/>
        <v>985.69294131000004</v>
      </c>
      <c r="CA142" s="4">
        <f t="shared" si="23"/>
        <v>11.594192015339999</v>
      </c>
      <c r="CB142" s="4">
        <f t="shared" si="24"/>
        <v>39.217685318261999</v>
      </c>
    </row>
    <row r="143" spans="1:80" customFormat="1" x14ac:dyDescent="0.25">
      <c r="A143" s="26">
        <v>43530</v>
      </c>
      <c r="B143" s="27">
        <v>0.65493660879629634</v>
      </c>
      <c r="C143">
        <v>12.743</v>
      </c>
      <c r="D143">
        <v>2.3860000000000001</v>
      </c>
      <c r="E143">
        <v>23860.088638000001</v>
      </c>
      <c r="F143">
        <v>189.1</v>
      </c>
      <c r="G143">
        <v>0.6</v>
      </c>
      <c r="H143">
        <v>871.3</v>
      </c>
      <c r="J143">
        <v>0.4</v>
      </c>
      <c r="K143">
        <v>0.87080000000000002</v>
      </c>
      <c r="L143">
        <v>11.0966</v>
      </c>
      <c r="M143">
        <v>2.0777000000000001</v>
      </c>
      <c r="N143">
        <v>164.65479999999999</v>
      </c>
      <c r="O143">
        <v>0.52249999999999996</v>
      </c>
      <c r="P143">
        <v>165.2</v>
      </c>
      <c r="Q143">
        <v>130.43799999999999</v>
      </c>
      <c r="R143">
        <v>0.41389999999999999</v>
      </c>
      <c r="S143">
        <v>130.9</v>
      </c>
      <c r="T143">
        <v>871.33330000000001</v>
      </c>
      <c r="W143">
        <v>0</v>
      </c>
      <c r="X143">
        <v>0.3483</v>
      </c>
      <c r="Y143">
        <v>11.8</v>
      </c>
      <c r="Z143">
        <v>854</v>
      </c>
      <c r="AA143">
        <v>842</v>
      </c>
      <c r="AB143">
        <v>845</v>
      </c>
      <c r="AC143">
        <v>88</v>
      </c>
      <c r="AD143">
        <v>19.190000000000001</v>
      </c>
      <c r="AE143">
        <v>0.44</v>
      </c>
      <c r="AF143">
        <v>981</v>
      </c>
      <c r="AG143">
        <v>-3</v>
      </c>
      <c r="AH143">
        <v>37</v>
      </c>
      <c r="AI143">
        <v>36</v>
      </c>
      <c r="AJ143">
        <v>191</v>
      </c>
      <c r="AK143">
        <v>169</v>
      </c>
      <c r="AL143">
        <v>4.2</v>
      </c>
      <c r="AM143">
        <v>175</v>
      </c>
      <c r="AN143" t="s">
        <v>155</v>
      </c>
      <c r="AO143">
        <v>2</v>
      </c>
      <c r="AP143" s="28">
        <v>0.86342592592592593</v>
      </c>
      <c r="AQ143">
        <v>47.160491</v>
      </c>
      <c r="AR143">
        <v>-88.490602999999993</v>
      </c>
      <c r="AS143">
        <v>314.5</v>
      </c>
      <c r="AT143">
        <v>40</v>
      </c>
      <c r="AU143">
        <v>12</v>
      </c>
      <c r="AV143">
        <v>10</v>
      </c>
      <c r="AW143" t="s">
        <v>235</v>
      </c>
      <c r="AX143">
        <v>1.4125000000000001</v>
      </c>
      <c r="AY143">
        <v>1.5</v>
      </c>
      <c r="AZ143">
        <v>2.7124999999999999</v>
      </c>
      <c r="BA143">
        <v>14.686999999999999</v>
      </c>
      <c r="BB143">
        <v>14.3</v>
      </c>
      <c r="BC143">
        <v>0.97</v>
      </c>
      <c r="BD143">
        <v>14.837999999999999</v>
      </c>
      <c r="BE143">
        <v>2642.4140000000002</v>
      </c>
      <c r="BF143">
        <v>314.89999999999998</v>
      </c>
      <c r="BG143">
        <v>4.1059999999999999</v>
      </c>
      <c r="BH143">
        <v>1.2999999999999999E-2</v>
      </c>
      <c r="BI143">
        <v>4.1189999999999998</v>
      </c>
      <c r="BJ143">
        <v>3.2530000000000001</v>
      </c>
      <c r="BK143">
        <v>0.01</v>
      </c>
      <c r="BL143">
        <v>3.2629999999999999</v>
      </c>
      <c r="BM143">
        <v>6.5888</v>
      </c>
      <c r="BQ143">
        <v>60.308999999999997</v>
      </c>
      <c r="BR143">
        <v>0.183611</v>
      </c>
      <c r="BS143">
        <v>-5</v>
      </c>
      <c r="BT143">
        <v>5.5370000000000003E-3</v>
      </c>
      <c r="BU143">
        <v>4.4869940000000001</v>
      </c>
      <c r="BW143" s="4">
        <f t="shared" si="20"/>
        <v>1.1854638148000001</v>
      </c>
      <c r="BX143" t="e">
        <v>#NAME?</v>
      </c>
      <c r="BY143" s="4">
        <f t="shared" si="21"/>
        <v>8777.3638137308953</v>
      </c>
      <c r="BZ143" s="4">
        <f t="shared" si="22"/>
        <v>1046.0101501671797</v>
      </c>
      <c r="CA143" s="4">
        <f t="shared" si="23"/>
        <v>10.8055605541246</v>
      </c>
      <c r="CB143" s="4">
        <f t="shared" si="24"/>
        <v>21.88615966154816</v>
      </c>
    </row>
    <row r="144" spans="1:80" customFormat="1" x14ac:dyDescent="0.25">
      <c r="A144" s="26">
        <v>43530</v>
      </c>
      <c r="B144" s="27">
        <v>0.65494818287037038</v>
      </c>
      <c r="C144">
        <v>12.725</v>
      </c>
      <c r="D144">
        <v>2.2995999999999999</v>
      </c>
      <c r="E144">
        <v>22995.963303</v>
      </c>
      <c r="F144">
        <v>178.7</v>
      </c>
      <c r="G144">
        <v>0.6</v>
      </c>
      <c r="H144">
        <v>623</v>
      </c>
      <c r="J144">
        <v>0.4</v>
      </c>
      <c r="K144">
        <v>0.87190000000000001</v>
      </c>
      <c r="L144">
        <v>11.095000000000001</v>
      </c>
      <c r="M144">
        <v>2.0051000000000001</v>
      </c>
      <c r="N144">
        <v>155.7895</v>
      </c>
      <c r="O144">
        <v>0.5232</v>
      </c>
      <c r="P144">
        <v>156.30000000000001</v>
      </c>
      <c r="Q144">
        <v>123.41500000000001</v>
      </c>
      <c r="R144">
        <v>0.41439999999999999</v>
      </c>
      <c r="S144">
        <v>123.8</v>
      </c>
      <c r="T144">
        <v>623.00819999999999</v>
      </c>
      <c r="W144">
        <v>0</v>
      </c>
      <c r="X144">
        <v>0.3488</v>
      </c>
      <c r="Y144">
        <v>11.8</v>
      </c>
      <c r="Z144">
        <v>854</v>
      </c>
      <c r="AA144">
        <v>842</v>
      </c>
      <c r="AB144">
        <v>844</v>
      </c>
      <c r="AC144">
        <v>88</v>
      </c>
      <c r="AD144">
        <v>19.190000000000001</v>
      </c>
      <c r="AE144">
        <v>0.44</v>
      </c>
      <c r="AF144">
        <v>981</v>
      </c>
      <c r="AG144">
        <v>-3</v>
      </c>
      <c r="AH144">
        <v>36.463000000000001</v>
      </c>
      <c r="AI144">
        <v>36</v>
      </c>
      <c r="AJ144">
        <v>191</v>
      </c>
      <c r="AK144">
        <v>169</v>
      </c>
      <c r="AL144">
        <v>4.2</v>
      </c>
      <c r="AM144">
        <v>175</v>
      </c>
      <c r="AN144" t="s">
        <v>155</v>
      </c>
      <c r="AO144">
        <v>2</v>
      </c>
      <c r="AP144" s="28">
        <v>0.86343749999999997</v>
      </c>
      <c r="AQ144">
        <v>47.160366000000003</v>
      </c>
      <c r="AR144">
        <v>-88.490656000000001</v>
      </c>
      <c r="AS144">
        <v>313.7</v>
      </c>
      <c r="AT144">
        <v>36.5</v>
      </c>
      <c r="AU144">
        <v>12</v>
      </c>
      <c r="AV144">
        <v>11</v>
      </c>
      <c r="AW144" t="s">
        <v>208</v>
      </c>
      <c r="AX144">
        <v>1.5062500000000001</v>
      </c>
      <c r="AY144">
        <v>1.5062500000000001</v>
      </c>
      <c r="AZ144">
        <v>2.8</v>
      </c>
      <c r="BA144">
        <v>14.686999999999999</v>
      </c>
      <c r="BB144">
        <v>14.43</v>
      </c>
      <c r="BC144">
        <v>0.98</v>
      </c>
      <c r="BD144">
        <v>14.69</v>
      </c>
      <c r="BE144">
        <v>2661.9859999999999</v>
      </c>
      <c r="BF144">
        <v>306.18299999999999</v>
      </c>
      <c r="BG144">
        <v>3.9140000000000001</v>
      </c>
      <c r="BH144">
        <v>1.2999999999999999E-2</v>
      </c>
      <c r="BI144">
        <v>3.927</v>
      </c>
      <c r="BJ144">
        <v>3.101</v>
      </c>
      <c r="BK144">
        <v>0.01</v>
      </c>
      <c r="BL144">
        <v>3.1110000000000002</v>
      </c>
      <c r="BM144">
        <v>4.7465999999999999</v>
      </c>
      <c r="BQ144">
        <v>60.843000000000004</v>
      </c>
      <c r="BR144">
        <v>0.22742299999999999</v>
      </c>
      <c r="BS144">
        <v>-5</v>
      </c>
      <c r="BT144">
        <v>6.0000000000000001E-3</v>
      </c>
      <c r="BU144">
        <v>5.5576489999999996</v>
      </c>
      <c r="BW144" s="4">
        <f t="shared" si="20"/>
        <v>1.4683308657999998</v>
      </c>
      <c r="BX144" t="e">
        <v>#NAME?</v>
      </c>
      <c r="BY144" s="4">
        <f t="shared" si="21"/>
        <v>10952.282350025633</v>
      </c>
      <c r="BZ144" s="4">
        <f t="shared" si="22"/>
        <v>1259.73715368071</v>
      </c>
      <c r="CA144" s="4">
        <f t="shared" si="23"/>
        <v>12.758529747124699</v>
      </c>
      <c r="CB144" s="4">
        <f t="shared" si="24"/>
        <v>19.529067171139019</v>
      </c>
    </row>
    <row r="145" spans="1:80" customFormat="1" x14ac:dyDescent="0.25">
      <c r="A145" s="26">
        <v>43530</v>
      </c>
      <c r="B145" s="27">
        <v>0.65495975694444442</v>
      </c>
      <c r="C145">
        <v>13.079000000000001</v>
      </c>
      <c r="D145">
        <v>1.9202999999999999</v>
      </c>
      <c r="E145">
        <v>19203.288135999999</v>
      </c>
      <c r="F145">
        <v>167.7</v>
      </c>
      <c r="G145">
        <v>0.6</v>
      </c>
      <c r="H145">
        <v>816.8</v>
      </c>
      <c r="J145">
        <v>0.45</v>
      </c>
      <c r="K145">
        <v>0.87239999999999995</v>
      </c>
      <c r="L145">
        <v>11.409700000000001</v>
      </c>
      <c r="M145">
        <v>1.6752</v>
      </c>
      <c r="N145">
        <v>146.30170000000001</v>
      </c>
      <c r="O145">
        <v>0.53400000000000003</v>
      </c>
      <c r="P145">
        <v>146.80000000000001</v>
      </c>
      <c r="Q145">
        <v>115.8943</v>
      </c>
      <c r="R145">
        <v>0.42299999999999999</v>
      </c>
      <c r="S145">
        <v>116.3</v>
      </c>
      <c r="T145">
        <v>816.78530000000001</v>
      </c>
      <c r="W145">
        <v>0</v>
      </c>
      <c r="X145">
        <v>0.39219999999999999</v>
      </c>
      <c r="Y145">
        <v>11.8</v>
      </c>
      <c r="Z145">
        <v>854</v>
      </c>
      <c r="AA145">
        <v>843</v>
      </c>
      <c r="AB145">
        <v>845</v>
      </c>
      <c r="AC145">
        <v>88</v>
      </c>
      <c r="AD145">
        <v>19.18</v>
      </c>
      <c r="AE145">
        <v>0.44</v>
      </c>
      <c r="AF145">
        <v>982</v>
      </c>
      <c r="AG145">
        <v>-3</v>
      </c>
      <c r="AH145">
        <v>36</v>
      </c>
      <c r="AI145">
        <v>36</v>
      </c>
      <c r="AJ145">
        <v>191</v>
      </c>
      <c r="AK145">
        <v>169</v>
      </c>
      <c r="AL145">
        <v>4.2</v>
      </c>
      <c r="AM145">
        <v>175.2</v>
      </c>
      <c r="AN145" t="s">
        <v>155</v>
      </c>
      <c r="AO145">
        <v>2</v>
      </c>
      <c r="AP145" s="28">
        <v>0.86343749999999997</v>
      </c>
      <c r="AQ145">
        <v>47.160240999999999</v>
      </c>
      <c r="AR145">
        <v>-88.490645000000001</v>
      </c>
      <c r="AS145">
        <v>313.5</v>
      </c>
      <c r="AT145">
        <v>34.6</v>
      </c>
      <c r="AU145">
        <v>12</v>
      </c>
      <c r="AV145">
        <v>11</v>
      </c>
      <c r="AW145" t="s">
        <v>208</v>
      </c>
      <c r="AX145">
        <v>1.5562499999999999</v>
      </c>
      <c r="AY145">
        <v>1.5562499999999999</v>
      </c>
      <c r="AZ145">
        <v>2.8</v>
      </c>
      <c r="BA145">
        <v>14.686999999999999</v>
      </c>
      <c r="BB145">
        <v>14.48</v>
      </c>
      <c r="BC145">
        <v>0.99</v>
      </c>
      <c r="BD145">
        <v>14.629</v>
      </c>
      <c r="BE145">
        <v>2736.6120000000001</v>
      </c>
      <c r="BF145">
        <v>255.739</v>
      </c>
      <c r="BG145">
        <v>3.6749999999999998</v>
      </c>
      <c r="BH145">
        <v>1.2999999999999999E-2</v>
      </c>
      <c r="BI145">
        <v>3.6880000000000002</v>
      </c>
      <c r="BJ145">
        <v>2.911</v>
      </c>
      <c r="BK145">
        <v>1.0999999999999999E-2</v>
      </c>
      <c r="BL145">
        <v>2.9220000000000002</v>
      </c>
      <c r="BM145">
        <v>6.2210000000000001</v>
      </c>
      <c r="BQ145">
        <v>68.406000000000006</v>
      </c>
      <c r="BR145">
        <v>0.28011000000000003</v>
      </c>
      <c r="BS145">
        <v>-5</v>
      </c>
      <c r="BT145">
        <v>5.463E-3</v>
      </c>
      <c r="BU145">
        <v>6.8451880000000003</v>
      </c>
      <c r="BW145" s="4">
        <f t="shared" si="20"/>
        <v>1.8084986696000001</v>
      </c>
      <c r="BX145" t="e">
        <v>#NAME?</v>
      </c>
      <c r="BY145" s="4">
        <f t="shared" si="21"/>
        <v>13867.761268148359</v>
      </c>
      <c r="BZ145" s="4">
        <f t="shared" si="22"/>
        <v>1295.9555095698597</v>
      </c>
      <c r="CA145" s="4">
        <f t="shared" si="23"/>
        <v>14.751471181000401</v>
      </c>
      <c r="CB145" s="4">
        <f t="shared" si="24"/>
        <v>31.524871939884399</v>
      </c>
    </row>
    <row r="146" spans="1:80" customFormat="1" x14ac:dyDescent="0.25">
      <c r="A146" s="26">
        <v>43530</v>
      </c>
      <c r="B146" s="27">
        <v>0.65497133101851845</v>
      </c>
      <c r="C146">
        <v>13.349</v>
      </c>
      <c r="D146">
        <v>1.4274</v>
      </c>
      <c r="E146">
        <v>14273.65416</v>
      </c>
      <c r="F146">
        <v>152.9</v>
      </c>
      <c r="G146">
        <v>0.7</v>
      </c>
      <c r="H146">
        <v>1435.3</v>
      </c>
      <c r="J146">
        <v>0.5</v>
      </c>
      <c r="K146">
        <v>0.874</v>
      </c>
      <c r="L146">
        <v>11.6677</v>
      </c>
      <c r="M146">
        <v>1.2476</v>
      </c>
      <c r="N146">
        <v>133.68039999999999</v>
      </c>
      <c r="O146">
        <v>0.61180000000000001</v>
      </c>
      <c r="P146">
        <v>134.30000000000001</v>
      </c>
      <c r="Q146">
        <v>105.8926</v>
      </c>
      <c r="R146">
        <v>0.48470000000000002</v>
      </c>
      <c r="S146">
        <v>106.4</v>
      </c>
      <c r="T146">
        <v>1435.2557999999999</v>
      </c>
      <c r="W146">
        <v>0</v>
      </c>
      <c r="X146">
        <v>0.437</v>
      </c>
      <c r="Y146">
        <v>11.8</v>
      </c>
      <c r="Z146">
        <v>855</v>
      </c>
      <c r="AA146">
        <v>843</v>
      </c>
      <c r="AB146">
        <v>846</v>
      </c>
      <c r="AC146">
        <v>88</v>
      </c>
      <c r="AD146">
        <v>19.170000000000002</v>
      </c>
      <c r="AE146">
        <v>0.44</v>
      </c>
      <c r="AF146">
        <v>982</v>
      </c>
      <c r="AG146">
        <v>-3</v>
      </c>
      <c r="AH146">
        <v>36</v>
      </c>
      <c r="AI146">
        <v>36</v>
      </c>
      <c r="AJ146">
        <v>191</v>
      </c>
      <c r="AK146">
        <v>169.5</v>
      </c>
      <c r="AL146">
        <v>4.2</v>
      </c>
      <c r="AM146">
        <v>175.6</v>
      </c>
      <c r="AN146" t="s">
        <v>155</v>
      </c>
      <c r="AO146">
        <v>2</v>
      </c>
      <c r="AP146" s="28">
        <v>0.86346064814814805</v>
      </c>
      <c r="AQ146">
        <v>47.160117999999997</v>
      </c>
      <c r="AR146">
        <v>-88.490633000000003</v>
      </c>
      <c r="AS146">
        <v>313.3</v>
      </c>
      <c r="AT146">
        <v>32.700000000000003</v>
      </c>
      <c r="AU146">
        <v>12</v>
      </c>
      <c r="AV146">
        <v>11</v>
      </c>
      <c r="AW146" t="s">
        <v>208</v>
      </c>
      <c r="AX146">
        <v>1.6625000000000001</v>
      </c>
      <c r="AY146">
        <v>1.5249999999999999</v>
      </c>
      <c r="AZ146">
        <v>2.85</v>
      </c>
      <c r="BA146">
        <v>14.686999999999999</v>
      </c>
      <c r="BB146">
        <v>14.68</v>
      </c>
      <c r="BC146">
        <v>1</v>
      </c>
      <c r="BD146">
        <v>14.411</v>
      </c>
      <c r="BE146">
        <v>2821.6880000000001</v>
      </c>
      <c r="BF146">
        <v>192.03100000000001</v>
      </c>
      <c r="BG146">
        <v>3.3860000000000001</v>
      </c>
      <c r="BH146">
        <v>1.4999999999999999E-2</v>
      </c>
      <c r="BI146">
        <v>3.4009999999999998</v>
      </c>
      <c r="BJ146">
        <v>2.6819999999999999</v>
      </c>
      <c r="BK146">
        <v>1.2E-2</v>
      </c>
      <c r="BL146">
        <v>2.694</v>
      </c>
      <c r="BM146">
        <v>11.0222</v>
      </c>
      <c r="BQ146">
        <v>76.846999999999994</v>
      </c>
      <c r="BR146">
        <v>0.314386</v>
      </c>
      <c r="BS146">
        <v>-5</v>
      </c>
      <c r="BT146">
        <v>5.0000000000000001E-3</v>
      </c>
      <c r="BU146">
        <v>7.682798</v>
      </c>
      <c r="BW146" s="4">
        <f t="shared" si="20"/>
        <v>2.0297952316000001</v>
      </c>
      <c r="BX146" t="e">
        <v>#NAME?</v>
      </c>
      <c r="BY146" s="4">
        <f t="shared" si="21"/>
        <v>16048.563140714668</v>
      </c>
      <c r="BZ146" s="4">
        <f t="shared" si="22"/>
        <v>1092.1907838409415</v>
      </c>
      <c r="CA146" s="4">
        <f t="shared" si="23"/>
        <v>15.2540771139108</v>
      </c>
      <c r="CB146" s="4">
        <f t="shared" si="24"/>
        <v>62.689593126378682</v>
      </c>
    </row>
    <row r="147" spans="1:80" customFormat="1" x14ac:dyDescent="0.25">
      <c r="A147" s="26">
        <v>43530</v>
      </c>
      <c r="B147" s="27">
        <v>0.6549829050925926</v>
      </c>
      <c r="C147">
        <v>13.414</v>
      </c>
      <c r="D147">
        <v>1.5032000000000001</v>
      </c>
      <c r="E147">
        <v>15032.218596999999</v>
      </c>
      <c r="F147">
        <v>141.30000000000001</v>
      </c>
      <c r="G147">
        <v>0.7</v>
      </c>
      <c r="H147">
        <v>2037.8</v>
      </c>
      <c r="J147">
        <v>0.6</v>
      </c>
      <c r="K147">
        <v>0.87229999999999996</v>
      </c>
      <c r="L147">
        <v>11.701499999999999</v>
      </c>
      <c r="M147">
        <v>1.3112999999999999</v>
      </c>
      <c r="N147">
        <v>123.2953</v>
      </c>
      <c r="O147">
        <v>0.61060000000000003</v>
      </c>
      <c r="P147">
        <v>123.9</v>
      </c>
      <c r="Q147">
        <v>97.666200000000003</v>
      </c>
      <c r="R147">
        <v>0.48370000000000002</v>
      </c>
      <c r="S147">
        <v>98.1</v>
      </c>
      <c r="T147">
        <v>2037.8228999999999</v>
      </c>
      <c r="W147">
        <v>0</v>
      </c>
      <c r="X147">
        <v>0.52339999999999998</v>
      </c>
      <c r="Y147">
        <v>11.9</v>
      </c>
      <c r="Z147">
        <v>855</v>
      </c>
      <c r="AA147">
        <v>842</v>
      </c>
      <c r="AB147">
        <v>845</v>
      </c>
      <c r="AC147">
        <v>88</v>
      </c>
      <c r="AD147">
        <v>19.170000000000002</v>
      </c>
      <c r="AE147">
        <v>0.44</v>
      </c>
      <c r="AF147">
        <v>982</v>
      </c>
      <c r="AG147">
        <v>-3</v>
      </c>
      <c r="AH147">
        <v>36.536537000000003</v>
      </c>
      <c r="AI147">
        <v>35.463462999999997</v>
      </c>
      <c r="AJ147">
        <v>191</v>
      </c>
      <c r="AK147">
        <v>170</v>
      </c>
      <c r="AL147">
        <v>4.2</v>
      </c>
      <c r="AM147">
        <v>175.9</v>
      </c>
      <c r="AN147" t="s">
        <v>155</v>
      </c>
      <c r="AO147">
        <v>2</v>
      </c>
      <c r="AP147" s="28">
        <v>0.8634722222222222</v>
      </c>
      <c r="AQ147">
        <v>47.160006000000003</v>
      </c>
      <c r="AR147">
        <v>-88.490609000000006</v>
      </c>
      <c r="AS147">
        <v>313.10000000000002</v>
      </c>
      <c r="AT147">
        <v>31.2</v>
      </c>
      <c r="AU147">
        <v>12</v>
      </c>
      <c r="AV147">
        <v>11</v>
      </c>
      <c r="AW147" t="s">
        <v>208</v>
      </c>
      <c r="AX147">
        <v>2.1999</v>
      </c>
      <c r="AY147">
        <v>1</v>
      </c>
      <c r="AZ147">
        <v>3.2749250000000001</v>
      </c>
      <c r="BA147">
        <v>14.686999999999999</v>
      </c>
      <c r="BB147">
        <v>14.48</v>
      </c>
      <c r="BC147">
        <v>0.99</v>
      </c>
      <c r="BD147">
        <v>14.634</v>
      </c>
      <c r="BE147">
        <v>2795.971</v>
      </c>
      <c r="BF147">
        <v>199.42400000000001</v>
      </c>
      <c r="BG147">
        <v>3.085</v>
      </c>
      <c r="BH147">
        <v>1.4999999999999999E-2</v>
      </c>
      <c r="BI147">
        <v>3.1</v>
      </c>
      <c r="BJ147">
        <v>2.444</v>
      </c>
      <c r="BK147">
        <v>1.2E-2</v>
      </c>
      <c r="BL147">
        <v>2.456</v>
      </c>
      <c r="BM147">
        <v>15.462199999999999</v>
      </c>
      <c r="BQ147">
        <v>90.933999999999997</v>
      </c>
      <c r="BR147">
        <v>0.33629199999999998</v>
      </c>
      <c r="BS147">
        <v>-5</v>
      </c>
      <c r="BT147">
        <v>5.0000000000000001E-3</v>
      </c>
      <c r="BU147">
        <v>8.2181429999999995</v>
      </c>
      <c r="BW147" s="4">
        <f t="shared" si="20"/>
        <v>2.1712333805999999</v>
      </c>
      <c r="BX147" t="e">
        <v>#NAME?</v>
      </c>
      <c r="BY147" s="4">
        <f t="shared" si="21"/>
        <v>17010.383538221773</v>
      </c>
      <c r="BZ147" s="4">
        <f t="shared" si="22"/>
        <v>1213.2739312125696</v>
      </c>
      <c r="CA147" s="4">
        <f t="shared" si="23"/>
        <v>14.869030246527597</v>
      </c>
      <c r="CB147" s="4">
        <f t="shared" si="24"/>
        <v>94.070343485212376</v>
      </c>
    </row>
    <row r="148" spans="1:80" customFormat="1" x14ac:dyDescent="0.25">
      <c r="A148" s="26">
        <v>43530</v>
      </c>
      <c r="B148" s="27">
        <v>0.65499447916666664</v>
      </c>
      <c r="C148">
        <v>13.273999999999999</v>
      </c>
      <c r="D148">
        <v>1.8279000000000001</v>
      </c>
      <c r="E148">
        <v>18278.731664999999</v>
      </c>
      <c r="F148">
        <v>134.5</v>
      </c>
      <c r="G148">
        <v>0.7</v>
      </c>
      <c r="H148">
        <v>2510.4</v>
      </c>
      <c r="J148">
        <v>0.6</v>
      </c>
      <c r="K148">
        <v>0.87019999999999997</v>
      </c>
      <c r="L148">
        <v>11.5502</v>
      </c>
      <c r="M148">
        <v>1.5905</v>
      </c>
      <c r="N148">
        <v>117.0528</v>
      </c>
      <c r="O148">
        <v>0.60909999999999997</v>
      </c>
      <c r="P148">
        <v>117.7</v>
      </c>
      <c r="Q148">
        <v>92.721400000000003</v>
      </c>
      <c r="R148">
        <v>0.48249999999999998</v>
      </c>
      <c r="S148">
        <v>93.2</v>
      </c>
      <c r="T148">
        <v>2510.4180000000001</v>
      </c>
      <c r="W148">
        <v>0</v>
      </c>
      <c r="X148">
        <v>0.52210000000000001</v>
      </c>
      <c r="Y148">
        <v>11.9</v>
      </c>
      <c r="Z148">
        <v>855</v>
      </c>
      <c r="AA148">
        <v>843</v>
      </c>
      <c r="AB148">
        <v>844</v>
      </c>
      <c r="AC148">
        <v>88</v>
      </c>
      <c r="AD148">
        <v>19.170000000000002</v>
      </c>
      <c r="AE148">
        <v>0.44</v>
      </c>
      <c r="AF148">
        <v>982</v>
      </c>
      <c r="AG148">
        <v>-3</v>
      </c>
      <c r="AH148">
        <v>37</v>
      </c>
      <c r="AI148">
        <v>35</v>
      </c>
      <c r="AJ148">
        <v>191</v>
      </c>
      <c r="AK148">
        <v>170</v>
      </c>
      <c r="AL148">
        <v>4.3</v>
      </c>
      <c r="AM148">
        <v>175.7</v>
      </c>
      <c r="AN148" t="s">
        <v>155</v>
      </c>
      <c r="AO148">
        <v>2</v>
      </c>
      <c r="AP148" s="28">
        <v>0.86348379629629635</v>
      </c>
      <c r="AQ148">
        <v>47.159894999999999</v>
      </c>
      <c r="AR148">
        <v>-88.490503000000004</v>
      </c>
      <c r="AS148">
        <v>313</v>
      </c>
      <c r="AT148">
        <v>31</v>
      </c>
      <c r="AU148">
        <v>12</v>
      </c>
      <c r="AV148">
        <v>11</v>
      </c>
      <c r="AW148" t="s">
        <v>208</v>
      </c>
      <c r="AX148">
        <v>2.7014010000000002</v>
      </c>
      <c r="AY148">
        <v>1.0248250000000001</v>
      </c>
      <c r="AZ148">
        <v>3.688288</v>
      </c>
      <c r="BA148">
        <v>14.686999999999999</v>
      </c>
      <c r="BB148">
        <v>14.22</v>
      </c>
      <c r="BC148">
        <v>0.97</v>
      </c>
      <c r="BD148">
        <v>14.920999999999999</v>
      </c>
      <c r="BE148">
        <v>2723.5990000000002</v>
      </c>
      <c r="BF148">
        <v>238.714</v>
      </c>
      <c r="BG148">
        <v>2.89</v>
      </c>
      <c r="BH148">
        <v>1.4999999999999999E-2</v>
      </c>
      <c r="BI148">
        <v>2.9060000000000001</v>
      </c>
      <c r="BJ148">
        <v>2.29</v>
      </c>
      <c r="BK148">
        <v>1.2E-2</v>
      </c>
      <c r="BL148">
        <v>2.302</v>
      </c>
      <c r="BM148">
        <v>18.797999999999998</v>
      </c>
      <c r="BQ148">
        <v>89.516999999999996</v>
      </c>
      <c r="BR148">
        <v>0.33355600000000002</v>
      </c>
      <c r="BS148">
        <v>-5</v>
      </c>
      <c r="BT148">
        <v>5.0000000000000001E-3</v>
      </c>
      <c r="BU148">
        <v>8.151275</v>
      </c>
      <c r="BW148" s="4">
        <f t="shared" si="20"/>
        <v>2.1535668549999998</v>
      </c>
      <c r="BX148" t="e">
        <v>#NAME?</v>
      </c>
      <c r="BY148" s="4">
        <f t="shared" si="21"/>
        <v>16435.255525988119</v>
      </c>
      <c r="BZ148" s="4">
        <f t="shared" si="22"/>
        <v>1440.493107697105</v>
      </c>
      <c r="CA148" s="4">
        <f t="shared" si="23"/>
        <v>13.818750540924999</v>
      </c>
      <c r="CB148" s="4">
        <f t="shared" si="24"/>
        <v>113.43444221323499</v>
      </c>
    </row>
    <row r="149" spans="1:80" customFormat="1" x14ac:dyDescent="0.25">
      <c r="A149" s="26">
        <v>43530</v>
      </c>
      <c r="B149" s="27">
        <v>0.65500605324074079</v>
      </c>
      <c r="C149">
        <v>13.06</v>
      </c>
      <c r="D149">
        <v>2.1164999999999998</v>
      </c>
      <c r="E149">
        <v>21164.879032000001</v>
      </c>
      <c r="F149">
        <v>131.30000000000001</v>
      </c>
      <c r="G149">
        <v>0.7</v>
      </c>
      <c r="H149">
        <v>2883.7</v>
      </c>
      <c r="J149">
        <v>0.6</v>
      </c>
      <c r="K149">
        <v>0.86890000000000001</v>
      </c>
      <c r="L149">
        <v>11.348100000000001</v>
      </c>
      <c r="M149">
        <v>1.8391</v>
      </c>
      <c r="N149">
        <v>114.104</v>
      </c>
      <c r="O149">
        <v>0.60819999999999996</v>
      </c>
      <c r="P149">
        <v>114.7</v>
      </c>
      <c r="Q149">
        <v>90.385499999999993</v>
      </c>
      <c r="R149">
        <v>0.48180000000000001</v>
      </c>
      <c r="S149">
        <v>90.9</v>
      </c>
      <c r="T149">
        <v>2883.6599000000001</v>
      </c>
      <c r="W149">
        <v>0</v>
      </c>
      <c r="X149">
        <v>0.52139999999999997</v>
      </c>
      <c r="Y149">
        <v>11.8</v>
      </c>
      <c r="Z149">
        <v>855</v>
      </c>
      <c r="AA149">
        <v>843</v>
      </c>
      <c r="AB149">
        <v>844</v>
      </c>
      <c r="AC149">
        <v>88</v>
      </c>
      <c r="AD149">
        <v>19.170000000000002</v>
      </c>
      <c r="AE149">
        <v>0.44</v>
      </c>
      <c r="AF149">
        <v>982</v>
      </c>
      <c r="AG149">
        <v>-3</v>
      </c>
      <c r="AH149">
        <v>37</v>
      </c>
      <c r="AI149">
        <v>35.536999999999999</v>
      </c>
      <c r="AJ149">
        <v>191</v>
      </c>
      <c r="AK149">
        <v>170</v>
      </c>
      <c r="AL149">
        <v>4.3</v>
      </c>
      <c r="AM149">
        <v>175.4</v>
      </c>
      <c r="AN149" t="s">
        <v>155</v>
      </c>
      <c r="AO149">
        <v>2</v>
      </c>
      <c r="AP149" s="28">
        <v>0.86349537037037039</v>
      </c>
      <c r="AQ149">
        <v>47.159778000000003</v>
      </c>
      <c r="AR149">
        <v>-88.490398999999996</v>
      </c>
      <c r="AS149">
        <v>313.10000000000002</v>
      </c>
      <c r="AT149">
        <v>33.6</v>
      </c>
      <c r="AU149">
        <v>12</v>
      </c>
      <c r="AV149">
        <v>11</v>
      </c>
      <c r="AW149" t="s">
        <v>208</v>
      </c>
      <c r="AX149">
        <v>1.2749999999999999</v>
      </c>
      <c r="AY149">
        <v>1.2</v>
      </c>
      <c r="AZ149">
        <v>2.7875000000000001</v>
      </c>
      <c r="BA149">
        <v>14.686999999999999</v>
      </c>
      <c r="BB149">
        <v>14.08</v>
      </c>
      <c r="BC149">
        <v>0.96</v>
      </c>
      <c r="BD149">
        <v>15.085000000000001</v>
      </c>
      <c r="BE149">
        <v>2659.2559999999999</v>
      </c>
      <c r="BF149">
        <v>274.29000000000002</v>
      </c>
      <c r="BG149">
        <v>2.8</v>
      </c>
      <c r="BH149">
        <v>1.4999999999999999E-2</v>
      </c>
      <c r="BI149">
        <v>2.8149999999999999</v>
      </c>
      <c r="BJ149">
        <v>2.218</v>
      </c>
      <c r="BK149">
        <v>1.2E-2</v>
      </c>
      <c r="BL149">
        <v>2.23</v>
      </c>
      <c r="BM149">
        <v>21.458200000000001</v>
      </c>
      <c r="BQ149">
        <v>88.831000000000003</v>
      </c>
      <c r="BR149">
        <v>0.31027900000000003</v>
      </c>
      <c r="BS149">
        <v>-5</v>
      </c>
      <c r="BT149">
        <v>5.0000000000000001E-3</v>
      </c>
      <c r="BU149">
        <v>7.5824429999999996</v>
      </c>
      <c r="BW149" s="4">
        <f t="shared" si="20"/>
        <v>2.0032814405999999</v>
      </c>
      <c r="BX149" t="e">
        <v>#NAME?</v>
      </c>
      <c r="BY149" s="4">
        <f t="shared" si="21"/>
        <v>14927.155308494641</v>
      </c>
      <c r="BZ149" s="4">
        <f t="shared" si="22"/>
        <v>1539.6672714349409</v>
      </c>
      <c r="CA149" s="4">
        <f t="shared" si="23"/>
        <v>12.450260702332198</v>
      </c>
      <c r="CB149" s="4">
        <f t="shared" si="24"/>
        <v>120.45093967663878</v>
      </c>
    </row>
    <row r="150" spans="1:80" customFormat="1" x14ac:dyDescent="0.25">
      <c r="A150" s="26">
        <v>43530</v>
      </c>
      <c r="B150" s="27">
        <v>0.65501762731481483</v>
      </c>
      <c r="C150">
        <v>13.061</v>
      </c>
      <c r="D150">
        <v>2.1970000000000001</v>
      </c>
      <c r="E150">
        <v>21970.5</v>
      </c>
      <c r="F150">
        <v>130.69999999999999</v>
      </c>
      <c r="G150">
        <v>0.7</v>
      </c>
      <c r="H150">
        <v>3182.2</v>
      </c>
      <c r="J150">
        <v>0.6</v>
      </c>
      <c r="K150">
        <v>0.8679</v>
      </c>
      <c r="L150">
        <v>11.335800000000001</v>
      </c>
      <c r="M150">
        <v>1.9069</v>
      </c>
      <c r="N150">
        <v>113.4396</v>
      </c>
      <c r="O150">
        <v>0.60760000000000003</v>
      </c>
      <c r="P150">
        <v>114</v>
      </c>
      <c r="Q150">
        <v>89.859200000000001</v>
      </c>
      <c r="R150">
        <v>0.48130000000000001</v>
      </c>
      <c r="S150">
        <v>90.3</v>
      </c>
      <c r="T150">
        <v>3182.2444</v>
      </c>
      <c r="W150">
        <v>0</v>
      </c>
      <c r="X150">
        <v>0.52080000000000004</v>
      </c>
      <c r="Y150">
        <v>11.9</v>
      </c>
      <c r="Z150">
        <v>854</v>
      </c>
      <c r="AA150">
        <v>843</v>
      </c>
      <c r="AB150">
        <v>844</v>
      </c>
      <c r="AC150">
        <v>88</v>
      </c>
      <c r="AD150">
        <v>19.170000000000002</v>
      </c>
      <c r="AE150">
        <v>0.44</v>
      </c>
      <c r="AF150">
        <v>982</v>
      </c>
      <c r="AG150">
        <v>-3</v>
      </c>
      <c r="AH150">
        <v>37</v>
      </c>
      <c r="AI150">
        <v>35.463000000000001</v>
      </c>
      <c r="AJ150">
        <v>191.5</v>
      </c>
      <c r="AK150">
        <v>170</v>
      </c>
      <c r="AL150">
        <v>4.3</v>
      </c>
      <c r="AM150">
        <v>175</v>
      </c>
      <c r="AN150" t="s">
        <v>155</v>
      </c>
      <c r="AO150">
        <v>2</v>
      </c>
      <c r="AP150" s="28">
        <v>0.86350694444444442</v>
      </c>
      <c r="AQ150">
        <v>47.159671000000003</v>
      </c>
      <c r="AR150">
        <v>-88.490267000000003</v>
      </c>
      <c r="AS150">
        <v>313.10000000000002</v>
      </c>
      <c r="AT150">
        <v>34.4</v>
      </c>
      <c r="AU150">
        <v>12</v>
      </c>
      <c r="AV150">
        <v>11</v>
      </c>
      <c r="AW150" t="s">
        <v>208</v>
      </c>
      <c r="AX150">
        <v>1.1125</v>
      </c>
      <c r="AY150">
        <v>1.175</v>
      </c>
      <c r="AZ150">
        <v>2.0125000000000002</v>
      </c>
      <c r="BA150">
        <v>14.686999999999999</v>
      </c>
      <c r="BB150">
        <v>13.97</v>
      </c>
      <c r="BC150">
        <v>0.95</v>
      </c>
      <c r="BD150">
        <v>15.215999999999999</v>
      </c>
      <c r="BE150">
        <v>2639.5929999999998</v>
      </c>
      <c r="BF150">
        <v>282.61200000000002</v>
      </c>
      <c r="BG150">
        <v>2.766</v>
      </c>
      <c r="BH150">
        <v>1.4999999999999999E-2</v>
      </c>
      <c r="BI150">
        <v>2.7810000000000001</v>
      </c>
      <c r="BJ150">
        <v>2.1909999999999998</v>
      </c>
      <c r="BK150">
        <v>1.2E-2</v>
      </c>
      <c r="BL150">
        <v>2.2029999999999998</v>
      </c>
      <c r="BM150">
        <v>23.5305</v>
      </c>
      <c r="BQ150">
        <v>88.171000000000006</v>
      </c>
      <c r="BR150">
        <v>0.286408</v>
      </c>
      <c r="BS150">
        <v>-5</v>
      </c>
      <c r="BT150">
        <v>5.0000000000000001E-3</v>
      </c>
      <c r="BU150">
        <v>6.9990959999999998</v>
      </c>
      <c r="BW150" s="4">
        <f t="shared" si="20"/>
        <v>1.8491611631999998</v>
      </c>
      <c r="BX150" t="e">
        <v>#NAME?</v>
      </c>
      <c r="BY150" s="4">
        <f t="shared" si="21"/>
        <v>13676.868387309096</v>
      </c>
      <c r="BZ150" s="4">
        <f t="shared" si="22"/>
        <v>1464.3345124321056</v>
      </c>
      <c r="CA150" s="4">
        <f t="shared" si="23"/>
        <v>11.352514814440799</v>
      </c>
      <c r="CB150" s="4">
        <f t="shared" si="24"/>
        <v>121.92165670524838</v>
      </c>
    </row>
    <row r="151" spans="1:80" customFormat="1" x14ac:dyDescent="0.25">
      <c r="A151" s="26">
        <v>43530</v>
      </c>
      <c r="B151" s="27">
        <v>0.65502920138888887</v>
      </c>
      <c r="C151">
        <v>13.077</v>
      </c>
      <c r="D151">
        <v>1.9972000000000001</v>
      </c>
      <c r="E151">
        <v>19971.622296000001</v>
      </c>
      <c r="F151">
        <v>131.5</v>
      </c>
      <c r="G151">
        <v>0.7</v>
      </c>
      <c r="H151">
        <v>3324.9</v>
      </c>
      <c r="J151">
        <v>0.6</v>
      </c>
      <c r="K151">
        <v>0.86939999999999995</v>
      </c>
      <c r="L151">
        <v>11.369300000000001</v>
      </c>
      <c r="M151">
        <v>1.7363999999999999</v>
      </c>
      <c r="N151">
        <v>114.333</v>
      </c>
      <c r="O151">
        <v>0.60860000000000003</v>
      </c>
      <c r="P151">
        <v>114.9</v>
      </c>
      <c r="Q151">
        <v>90.566900000000004</v>
      </c>
      <c r="R151">
        <v>0.48209999999999997</v>
      </c>
      <c r="S151">
        <v>91</v>
      </c>
      <c r="T151">
        <v>3324.8879999999999</v>
      </c>
      <c r="W151">
        <v>0</v>
      </c>
      <c r="X151">
        <v>0.52170000000000005</v>
      </c>
      <c r="Y151">
        <v>11.9</v>
      </c>
      <c r="Z151">
        <v>854</v>
      </c>
      <c r="AA151">
        <v>843</v>
      </c>
      <c r="AB151">
        <v>844</v>
      </c>
      <c r="AC151">
        <v>88</v>
      </c>
      <c r="AD151">
        <v>19.170000000000002</v>
      </c>
      <c r="AE151">
        <v>0.44</v>
      </c>
      <c r="AF151">
        <v>982</v>
      </c>
      <c r="AG151">
        <v>-3</v>
      </c>
      <c r="AH151">
        <v>36.463000000000001</v>
      </c>
      <c r="AI151">
        <v>35</v>
      </c>
      <c r="AJ151">
        <v>192</v>
      </c>
      <c r="AK151">
        <v>169.5</v>
      </c>
      <c r="AL151">
        <v>4.3</v>
      </c>
      <c r="AM151">
        <v>175</v>
      </c>
      <c r="AN151" t="s">
        <v>155</v>
      </c>
      <c r="AO151">
        <v>2</v>
      </c>
      <c r="AP151" s="28">
        <v>0.86351851851851846</v>
      </c>
      <c r="AQ151">
        <v>47.159573000000002</v>
      </c>
      <c r="AR151">
        <v>-88.490095999999994</v>
      </c>
      <c r="AS151">
        <v>312.8</v>
      </c>
      <c r="AT151">
        <v>35.799999999999997</v>
      </c>
      <c r="AU151">
        <v>12</v>
      </c>
      <c r="AV151">
        <v>11</v>
      </c>
      <c r="AW151" t="s">
        <v>208</v>
      </c>
      <c r="AX151">
        <v>1.2124999999999999</v>
      </c>
      <c r="AY151">
        <v>1.05</v>
      </c>
      <c r="AZ151">
        <v>2.1375000000000002</v>
      </c>
      <c r="BA151">
        <v>14.686999999999999</v>
      </c>
      <c r="BB151">
        <v>14.14</v>
      </c>
      <c r="BC151">
        <v>0.96</v>
      </c>
      <c r="BD151">
        <v>15.018000000000001</v>
      </c>
      <c r="BE151">
        <v>2671.6529999999998</v>
      </c>
      <c r="BF151">
        <v>259.7</v>
      </c>
      <c r="BG151">
        <v>2.8140000000000001</v>
      </c>
      <c r="BH151">
        <v>1.4999999999999999E-2</v>
      </c>
      <c r="BI151">
        <v>2.8290000000000002</v>
      </c>
      <c r="BJ151">
        <v>2.2290000000000001</v>
      </c>
      <c r="BK151">
        <v>1.2E-2</v>
      </c>
      <c r="BL151">
        <v>2.2410000000000001</v>
      </c>
      <c r="BM151">
        <v>24.810600000000001</v>
      </c>
      <c r="BQ151">
        <v>89.132000000000005</v>
      </c>
      <c r="BR151">
        <v>0.27094499999999999</v>
      </c>
      <c r="BS151">
        <v>-5</v>
      </c>
      <c r="BT151">
        <v>5.0000000000000001E-3</v>
      </c>
      <c r="BU151">
        <v>6.621219</v>
      </c>
      <c r="BW151" s="4">
        <f t="shared" si="20"/>
        <v>1.7493260598</v>
      </c>
      <c r="BX151" t="e">
        <v>#NAME?</v>
      </c>
      <c r="BY151" s="4">
        <f t="shared" si="21"/>
        <v>13095.61058758668</v>
      </c>
      <c r="BZ151" s="4">
        <f t="shared" si="22"/>
        <v>1272.9684841542899</v>
      </c>
      <c r="CA151" s="4">
        <f t="shared" si="23"/>
        <v>10.925863500885299</v>
      </c>
      <c r="CB151" s="4">
        <f t="shared" si="24"/>
        <v>121.61383085467243</v>
      </c>
    </row>
    <row r="152" spans="1:80" customFormat="1" x14ac:dyDescent="0.25">
      <c r="A152" s="26">
        <v>43530</v>
      </c>
      <c r="B152" s="27">
        <v>0.65504077546296291</v>
      </c>
      <c r="C152">
        <v>12.984999999999999</v>
      </c>
      <c r="D152">
        <v>1.5887</v>
      </c>
      <c r="E152">
        <v>15886.763727</v>
      </c>
      <c r="F152">
        <v>135.69999999999999</v>
      </c>
      <c r="G152">
        <v>0.7</v>
      </c>
      <c r="H152">
        <v>3096.8</v>
      </c>
      <c r="J152">
        <v>0.6</v>
      </c>
      <c r="K152">
        <v>0.87390000000000001</v>
      </c>
      <c r="L152">
        <v>11.347099999999999</v>
      </c>
      <c r="M152">
        <v>1.3883000000000001</v>
      </c>
      <c r="N152">
        <v>118.59050000000001</v>
      </c>
      <c r="O152">
        <v>0.61170000000000002</v>
      </c>
      <c r="P152">
        <v>119.2</v>
      </c>
      <c r="Q152">
        <v>93.939400000000006</v>
      </c>
      <c r="R152">
        <v>0.48459999999999998</v>
      </c>
      <c r="S152">
        <v>94.4</v>
      </c>
      <c r="T152">
        <v>3096.7525999999998</v>
      </c>
      <c r="W152">
        <v>0</v>
      </c>
      <c r="X152">
        <v>0.52429999999999999</v>
      </c>
      <c r="Y152">
        <v>11.9</v>
      </c>
      <c r="Z152">
        <v>854</v>
      </c>
      <c r="AA152">
        <v>843</v>
      </c>
      <c r="AB152">
        <v>844</v>
      </c>
      <c r="AC152">
        <v>88</v>
      </c>
      <c r="AD152">
        <v>19.170000000000002</v>
      </c>
      <c r="AE152">
        <v>0.44</v>
      </c>
      <c r="AF152">
        <v>982</v>
      </c>
      <c r="AG152">
        <v>-3</v>
      </c>
      <c r="AH152">
        <v>36</v>
      </c>
      <c r="AI152">
        <v>35</v>
      </c>
      <c r="AJ152">
        <v>192</v>
      </c>
      <c r="AK152">
        <v>169</v>
      </c>
      <c r="AL152">
        <v>4.3</v>
      </c>
      <c r="AM152">
        <v>175</v>
      </c>
      <c r="AN152" t="s">
        <v>155</v>
      </c>
      <c r="AO152">
        <v>2</v>
      </c>
      <c r="AP152" s="28">
        <v>0.86353009259259261</v>
      </c>
      <c r="AQ152">
        <v>47.159480000000002</v>
      </c>
      <c r="AR152">
        <v>-88.489923000000005</v>
      </c>
      <c r="AS152">
        <v>312.3</v>
      </c>
      <c r="AT152">
        <v>36.200000000000003</v>
      </c>
      <c r="AU152">
        <v>12</v>
      </c>
      <c r="AV152">
        <v>11</v>
      </c>
      <c r="AW152" t="s">
        <v>208</v>
      </c>
      <c r="AX152">
        <v>1.3</v>
      </c>
      <c r="AY152">
        <v>1.45</v>
      </c>
      <c r="AZ152">
        <v>2.4375</v>
      </c>
      <c r="BA152">
        <v>14.686999999999999</v>
      </c>
      <c r="BB152">
        <v>14.66</v>
      </c>
      <c r="BC152">
        <v>1</v>
      </c>
      <c r="BD152">
        <v>14.43</v>
      </c>
      <c r="BE152">
        <v>2747.0390000000002</v>
      </c>
      <c r="BF152">
        <v>213.92</v>
      </c>
      <c r="BG152">
        <v>3.0070000000000001</v>
      </c>
      <c r="BH152">
        <v>1.6E-2</v>
      </c>
      <c r="BI152">
        <v>3.0219999999999998</v>
      </c>
      <c r="BJ152">
        <v>2.3820000000000001</v>
      </c>
      <c r="BK152">
        <v>1.2E-2</v>
      </c>
      <c r="BL152">
        <v>2.3940000000000001</v>
      </c>
      <c r="BM152">
        <v>23.806799999999999</v>
      </c>
      <c r="BQ152">
        <v>92.296999999999997</v>
      </c>
      <c r="BR152">
        <v>0.26400000000000001</v>
      </c>
      <c r="BS152">
        <v>-5</v>
      </c>
      <c r="BT152">
        <v>5.0000000000000001E-3</v>
      </c>
      <c r="BU152">
        <v>6.4515000000000002</v>
      </c>
      <c r="BW152" s="4">
        <f t="shared" si="20"/>
        <v>1.7044862999999999</v>
      </c>
      <c r="BX152" t="e">
        <v>#NAME?</v>
      </c>
      <c r="BY152" s="4">
        <f t="shared" si="21"/>
        <v>13119.983116922551</v>
      </c>
      <c r="BZ152" s="4">
        <f t="shared" si="22"/>
        <v>1021.6916426639998</v>
      </c>
      <c r="CA152" s="4">
        <f t="shared" si="23"/>
        <v>11.376540261900001</v>
      </c>
      <c r="CB152" s="4">
        <f t="shared" si="24"/>
        <v>113.70235881906</v>
      </c>
    </row>
    <row r="153" spans="1:80" customFormat="1" x14ac:dyDescent="0.25">
      <c r="A153" s="26"/>
      <c r="B153" s="27"/>
      <c r="AP153" s="28"/>
      <c r="BW153" s="4">
        <f t="shared" si="20"/>
        <v>0</v>
      </c>
      <c r="BX153" t="e">
        <v>#NAME?</v>
      </c>
      <c r="BY153" s="4">
        <f t="shared" si="21"/>
        <v>0</v>
      </c>
      <c r="BZ153" s="4">
        <f t="shared" si="22"/>
        <v>0</v>
      </c>
      <c r="CA153" s="4">
        <f t="shared" si="23"/>
        <v>0</v>
      </c>
      <c r="CB153" s="4">
        <f t="shared" si="24"/>
        <v>0</v>
      </c>
    </row>
    <row r="154" spans="1:80" customFormat="1" x14ac:dyDescent="0.25">
      <c r="A154" s="26"/>
      <c r="B154" s="27"/>
      <c r="AP154" s="28"/>
      <c r="BW154" s="4">
        <f t="shared" si="20"/>
        <v>0</v>
      </c>
      <c r="BX154" t="e">
        <v>#NAME?</v>
      </c>
      <c r="BY154" s="4">
        <f t="shared" si="21"/>
        <v>0</v>
      </c>
      <c r="BZ154" s="4">
        <f t="shared" si="22"/>
        <v>0</v>
      </c>
      <c r="CA154" s="4">
        <f t="shared" si="23"/>
        <v>0</v>
      </c>
      <c r="CB154" s="4">
        <f t="shared" si="24"/>
        <v>0</v>
      </c>
    </row>
    <row r="155" spans="1:80" customFormat="1" x14ac:dyDescent="0.25">
      <c r="A155" s="26"/>
      <c r="B155" s="27"/>
      <c r="AP155" s="28"/>
      <c r="BW155" s="4">
        <f t="shared" si="20"/>
        <v>0</v>
      </c>
      <c r="BX155" t="e">
        <v>#NAME?</v>
      </c>
      <c r="BY155" s="4">
        <f t="shared" si="21"/>
        <v>0</v>
      </c>
      <c r="BZ155" s="4">
        <f t="shared" si="22"/>
        <v>0</v>
      </c>
      <c r="CA155" s="4">
        <f t="shared" si="23"/>
        <v>0</v>
      </c>
      <c r="CB155" s="4">
        <f t="shared" si="24"/>
        <v>0</v>
      </c>
    </row>
    <row r="156" spans="1:80" customFormat="1" x14ac:dyDescent="0.25">
      <c r="A156" s="26"/>
      <c r="B156" s="27"/>
      <c r="AP156" s="28"/>
      <c r="BW156" s="4">
        <f t="shared" si="20"/>
        <v>0</v>
      </c>
      <c r="BX156" t="e">
        <v>#NAME?</v>
      </c>
      <c r="BY156" s="4">
        <f t="shared" si="21"/>
        <v>0</v>
      </c>
      <c r="BZ156" s="4">
        <f t="shared" si="22"/>
        <v>0</v>
      </c>
      <c r="CA156" s="4">
        <f t="shared" si="23"/>
        <v>0</v>
      </c>
      <c r="CB156" s="4">
        <f t="shared" si="24"/>
        <v>0</v>
      </c>
    </row>
    <row r="157" spans="1:80" customFormat="1" x14ac:dyDescent="0.25">
      <c r="A157" s="26"/>
      <c r="B157" s="27"/>
      <c r="AP157" s="28"/>
      <c r="BW157" s="4">
        <f t="shared" si="20"/>
        <v>0</v>
      </c>
      <c r="BX157" t="e">
        <v>#NAME?</v>
      </c>
      <c r="BY157" s="4">
        <f t="shared" si="21"/>
        <v>0</v>
      </c>
      <c r="BZ157" s="4">
        <f t="shared" si="22"/>
        <v>0</v>
      </c>
      <c r="CA157" s="4">
        <f t="shared" si="23"/>
        <v>0</v>
      </c>
      <c r="CB157" s="4">
        <f t="shared" si="24"/>
        <v>0</v>
      </c>
    </row>
    <row r="158" spans="1:80" customFormat="1" x14ac:dyDescent="0.25">
      <c r="A158" s="26"/>
      <c r="B158" s="27"/>
      <c r="AP158" s="28"/>
      <c r="BW158" s="4">
        <f t="shared" si="20"/>
        <v>0</v>
      </c>
      <c r="BX158" t="e">
        <v>#NAME?</v>
      </c>
      <c r="BY158" s="4">
        <f t="shared" si="21"/>
        <v>0</v>
      </c>
      <c r="BZ158" s="4">
        <f t="shared" si="22"/>
        <v>0</v>
      </c>
      <c r="CA158" s="4">
        <f t="shared" si="23"/>
        <v>0</v>
      </c>
      <c r="CB158" s="4">
        <f t="shared" si="24"/>
        <v>0</v>
      </c>
    </row>
    <row r="159" spans="1:80" customFormat="1" x14ac:dyDescent="0.25">
      <c r="A159" s="26"/>
      <c r="B159" s="27"/>
      <c r="AP159" s="28"/>
      <c r="BW159" s="4">
        <f t="shared" si="20"/>
        <v>0</v>
      </c>
      <c r="BX159" t="e">
        <v>#NAME?</v>
      </c>
      <c r="BY159" s="4">
        <f t="shared" si="21"/>
        <v>0</v>
      </c>
      <c r="BZ159" s="4">
        <f t="shared" si="22"/>
        <v>0</v>
      </c>
      <c r="CA159" s="4">
        <f t="shared" si="23"/>
        <v>0</v>
      </c>
      <c r="CB159" s="4">
        <f t="shared" si="24"/>
        <v>0</v>
      </c>
    </row>
    <row r="160" spans="1:80" customFormat="1" x14ac:dyDescent="0.25">
      <c r="A160" s="26"/>
      <c r="B160" s="27"/>
      <c r="AP160" s="28"/>
      <c r="BW160" s="4">
        <f t="shared" si="20"/>
        <v>0</v>
      </c>
      <c r="BX160" t="e">
        <v>#NAME?</v>
      </c>
      <c r="BY160" s="4">
        <f t="shared" si="21"/>
        <v>0</v>
      </c>
      <c r="BZ160" s="4">
        <f t="shared" si="22"/>
        <v>0</v>
      </c>
      <c r="CA160" s="4">
        <f t="shared" si="23"/>
        <v>0</v>
      </c>
      <c r="CB160" s="4">
        <f t="shared" si="24"/>
        <v>0</v>
      </c>
    </row>
    <row r="161" spans="1:80" customFormat="1" x14ac:dyDescent="0.25">
      <c r="A161" s="26"/>
      <c r="B161" s="27"/>
      <c r="AP161" s="28"/>
      <c r="BW161" s="4">
        <f t="shared" si="20"/>
        <v>0</v>
      </c>
      <c r="BX161" t="e">
        <v>#NAME?</v>
      </c>
      <c r="BY161" s="4">
        <f t="shared" si="21"/>
        <v>0</v>
      </c>
      <c r="BZ161" s="4">
        <f t="shared" si="22"/>
        <v>0</v>
      </c>
      <c r="CA161" s="4">
        <f t="shared" si="23"/>
        <v>0</v>
      </c>
      <c r="CB161" s="4">
        <f t="shared" si="24"/>
        <v>0</v>
      </c>
    </row>
    <row r="162" spans="1:80" customFormat="1" x14ac:dyDescent="0.25">
      <c r="A162" s="26"/>
      <c r="B162" s="27"/>
      <c r="AP162" s="28"/>
      <c r="BW162" s="4">
        <f t="shared" si="20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20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20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20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20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20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20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20"/>
        <v>0</v>
      </c>
      <c r="BX169" t="e">
        <v>#NAME?</v>
      </c>
      <c r="BY169" s="4">
        <f t="shared" si="21"/>
        <v>0</v>
      </c>
      <c r="BZ169" s="4">
        <f t="shared" si="22"/>
        <v>0</v>
      </c>
      <c r="CA169" s="4">
        <f t="shared" si="23"/>
        <v>0</v>
      </c>
      <c r="CB169" s="4">
        <f t="shared" si="24"/>
        <v>0</v>
      </c>
    </row>
    <row r="170" spans="1:80" customFormat="1" x14ac:dyDescent="0.25">
      <c r="A170" s="26"/>
      <c r="B170" s="27"/>
      <c r="AP170" s="28"/>
      <c r="BW170" s="4">
        <f t="shared" si="20"/>
        <v>0</v>
      </c>
      <c r="BX170" t="e">
        <v>#NAME?</v>
      </c>
      <c r="BY170" s="4">
        <f t="shared" si="21"/>
        <v>0</v>
      </c>
      <c r="BZ170" s="4">
        <f t="shared" si="22"/>
        <v>0</v>
      </c>
      <c r="CA170" s="4">
        <f t="shared" si="23"/>
        <v>0</v>
      </c>
      <c r="CB170" s="4">
        <f t="shared" si="24"/>
        <v>0</v>
      </c>
    </row>
    <row r="171" spans="1:80" customFormat="1" x14ac:dyDescent="0.25">
      <c r="A171" s="26"/>
      <c r="B171" s="27"/>
      <c r="AP171" s="28"/>
      <c r="BW171" s="4">
        <f t="shared" si="20"/>
        <v>0</v>
      </c>
      <c r="BX171" t="e">
        <v>#NAME?</v>
      </c>
      <c r="BY171" s="4">
        <f t="shared" si="21"/>
        <v>0</v>
      </c>
      <c r="BZ171" s="4">
        <f t="shared" si="22"/>
        <v>0</v>
      </c>
      <c r="CA171" s="4">
        <f t="shared" si="23"/>
        <v>0</v>
      </c>
      <c r="CB171" s="4">
        <f t="shared" si="24"/>
        <v>0</v>
      </c>
    </row>
    <row r="172" spans="1:80" customFormat="1" x14ac:dyDescent="0.25">
      <c r="A172" s="26"/>
      <c r="B172" s="27"/>
      <c r="AP172" s="28"/>
      <c r="BW172" s="4">
        <f t="shared" si="20"/>
        <v>0</v>
      </c>
      <c r="BX172" t="e">
        <v>#NAME?</v>
      </c>
      <c r="BY172" s="4">
        <f t="shared" si="21"/>
        <v>0</v>
      </c>
      <c r="BZ172" s="4">
        <f t="shared" si="22"/>
        <v>0</v>
      </c>
      <c r="CA172" s="4">
        <f t="shared" si="23"/>
        <v>0</v>
      </c>
      <c r="CB172" s="4">
        <f t="shared" si="24"/>
        <v>0</v>
      </c>
    </row>
    <row r="173" spans="1:80" customFormat="1" x14ac:dyDescent="0.25">
      <c r="A173" s="26"/>
      <c r="B173" s="27"/>
      <c r="AP173" s="28"/>
      <c r="BW173" s="4">
        <f t="shared" si="20"/>
        <v>0</v>
      </c>
      <c r="BX173" t="e">
        <v>#NAME?</v>
      </c>
      <c r="BY173" s="4">
        <f t="shared" si="21"/>
        <v>0</v>
      </c>
      <c r="BZ173" s="4">
        <f t="shared" si="22"/>
        <v>0</v>
      </c>
      <c r="CA173" s="4">
        <f t="shared" si="23"/>
        <v>0</v>
      </c>
      <c r="CB173" s="4">
        <f t="shared" si="24"/>
        <v>0</v>
      </c>
    </row>
    <row r="174" spans="1:80" customFormat="1" x14ac:dyDescent="0.25">
      <c r="A174" s="26"/>
      <c r="B174" s="27"/>
      <c r="AP174" s="28"/>
      <c r="BW174" s="4">
        <f t="shared" si="20"/>
        <v>0</v>
      </c>
      <c r="BX174" t="e">
        <v>#NAME?</v>
      </c>
      <c r="BY174" s="4">
        <f t="shared" si="21"/>
        <v>0</v>
      </c>
      <c r="BZ174" s="4">
        <f t="shared" si="22"/>
        <v>0</v>
      </c>
      <c r="CA174" s="4">
        <f t="shared" si="23"/>
        <v>0</v>
      </c>
      <c r="CB174" s="4">
        <f t="shared" si="24"/>
        <v>0</v>
      </c>
    </row>
    <row r="175" spans="1:80" customFormat="1" x14ac:dyDescent="0.25">
      <c r="A175" s="26"/>
      <c r="B175" s="27"/>
      <c r="AP175" s="28"/>
      <c r="BW175" s="4">
        <f t="shared" si="20"/>
        <v>0</v>
      </c>
      <c r="BX175" t="e">
        <v>#NAME?</v>
      </c>
      <c r="BY175" s="4">
        <f t="shared" si="21"/>
        <v>0</v>
      </c>
      <c r="BZ175" s="4">
        <f t="shared" si="22"/>
        <v>0</v>
      </c>
      <c r="CA175" s="4">
        <f t="shared" si="23"/>
        <v>0</v>
      </c>
      <c r="CB175" s="4">
        <f t="shared" si="24"/>
        <v>0</v>
      </c>
    </row>
    <row r="176" spans="1:80" customFormat="1" x14ac:dyDescent="0.25">
      <c r="A176" s="26"/>
      <c r="B176" s="27"/>
      <c r="AP176" s="28"/>
      <c r="BW176" s="4">
        <f t="shared" si="20"/>
        <v>0</v>
      </c>
      <c r="BX176" t="e">
        <v>#NAME?</v>
      </c>
      <c r="BY176" s="4">
        <f t="shared" si="21"/>
        <v>0</v>
      </c>
      <c r="BZ176" s="4">
        <f t="shared" si="22"/>
        <v>0</v>
      </c>
      <c r="CA176" s="4">
        <f t="shared" si="23"/>
        <v>0</v>
      </c>
      <c r="CB176" s="4">
        <f t="shared" si="24"/>
        <v>0</v>
      </c>
    </row>
    <row r="177" spans="1:80" customFormat="1" x14ac:dyDescent="0.25">
      <c r="A177" s="26"/>
      <c r="B177" s="27"/>
      <c r="AP177" s="28"/>
      <c r="BW177" s="4">
        <f t="shared" si="20"/>
        <v>0</v>
      </c>
      <c r="BX177" t="e">
        <v>#NAME?</v>
      </c>
      <c r="BY177" s="4">
        <f t="shared" si="21"/>
        <v>0</v>
      </c>
      <c r="BZ177" s="4">
        <f t="shared" si="22"/>
        <v>0</v>
      </c>
      <c r="CA177" s="4">
        <f t="shared" si="23"/>
        <v>0</v>
      </c>
      <c r="CB177" s="4">
        <f t="shared" si="24"/>
        <v>0</v>
      </c>
    </row>
    <row r="178" spans="1:80" customFormat="1" x14ac:dyDescent="0.25">
      <c r="A178" s="26"/>
      <c r="B178" s="27"/>
      <c r="AP178" s="28"/>
      <c r="BW178" s="4">
        <f t="shared" si="20"/>
        <v>0</v>
      </c>
      <c r="BX178" t="e">
        <v>#NAME?</v>
      </c>
      <c r="BY178" s="4">
        <f t="shared" si="21"/>
        <v>0</v>
      </c>
      <c r="BZ178" s="4">
        <f t="shared" si="22"/>
        <v>0</v>
      </c>
      <c r="CA178" s="4">
        <f t="shared" si="23"/>
        <v>0</v>
      </c>
      <c r="CB178" s="4">
        <f t="shared" si="24"/>
        <v>0</v>
      </c>
    </row>
    <row r="179" spans="1:80" customFormat="1" x14ac:dyDescent="0.25">
      <c r="A179" s="26"/>
      <c r="B179" s="27"/>
      <c r="AP179" s="28"/>
      <c r="BW179" s="4">
        <f t="shared" si="20"/>
        <v>0</v>
      </c>
      <c r="BX179" t="e">
        <v>#NAME?</v>
      </c>
      <c r="BY179" s="4">
        <f t="shared" si="21"/>
        <v>0</v>
      </c>
      <c r="BZ179" s="4">
        <f t="shared" si="22"/>
        <v>0</v>
      </c>
      <c r="CA179" s="4">
        <f t="shared" si="23"/>
        <v>0</v>
      </c>
      <c r="CB179" s="4">
        <f t="shared" si="24"/>
        <v>0</v>
      </c>
    </row>
    <row r="180" spans="1:80" customFormat="1" x14ac:dyDescent="0.25">
      <c r="A180" s="26"/>
      <c r="B180" s="27"/>
      <c r="AP180" s="28"/>
      <c r="BW180" s="4">
        <f t="shared" si="20"/>
        <v>0</v>
      </c>
      <c r="BX180" t="e">
        <v>#NAME?</v>
      </c>
      <c r="BY180" s="4">
        <f t="shared" si="21"/>
        <v>0</v>
      </c>
      <c r="BZ180" s="4">
        <f t="shared" si="22"/>
        <v>0</v>
      </c>
      <c r="CA180" s="4">
        <f t="shared" si="23"/>
        <v>0</v>
      </c>
      <c r="CB180" s="4">
        <f t="shared" si="24"/>
        <v>0</v>
      </c>
    </row>
    <row r="181" spans="1:80" customFormat="1" x14ac:dyDescent="0.25">
      <c r="A181" s="26"/>
      <c r="B181" s="27"/>
      <c r="AP181" s="28"/>
      <c r="BW181" s="4">
        <f t="shared" si="20"/>
        <v>0</v>
      </c>
      <c r="BX181" t="e">
        <v>#NAME?</v>
      </c>
      <c r="BY181" s="4">
        <f t="shared" si="21"/>
        <v>0</v>
      </c>
      <c r="BZ181" s="4">
        <f t="shared" si="22"/>
        <v>0</v>
      </c>
      <c r="CA181" s="4">
        <f t="shared" si="23"/>
        <v>0</v>
      </c>
      <c r="CB181" s="4">
        <f t="shared" si="24"/>
        <v>0</v>
      </c>
    </row>
    <row r="182" spans="1:80" customFormat="1" x14ac:dyDescent="0.25">
      <c r="A182" s="26"/>
      <c r="B182" s="27"/>
      <c r="AP182" s="28"/>
      <c r="BW182" s="4">
        <f t="shared" si="20"/>
        <v>0</v>
      </c>
      <c r="BX182" t="e">
        <v>#NAME?</v>
      </c>
      <c r="BY182" s="4">
        <f t="shared" si="21"/>
        <v>0</v>
      </c>
      <c r="BZ182" s="4">
        <f t="shared" si="22"/>
        <v>0</v>
      </c>
      <c r="CA182" s="4">
        <f t="shared" si="23"/>
        <v>0</v>
      </c>
      <c r="CB182" s="4">
        <f t="shared" si="24"/>
        <v>0</v>
      </c>
    </row>
    <row r="183" spans="1:80" customFormat="1" x14ac:dyDescent="0.25">
      <c r="A183" s="26"/>
      <c r="B183" s="27"/>
      <c r="AP183" s="28"/>
      <c r="BW183" s="4">
        <f t="shared" si="20"/>
        <v>0</v>
      </c>
      <c r="BX183" t="e">
        <v>#NAME?</v>
      </c>
      <c r="BY183" s="4">
        <f t="shared" si="21"/>
        <v>0</v>
      </c>
      <c r="BZ183" s="4">
        <f t="shared" si="22"/>
        <v>0</v>
      </c>
      <c r="CA183" s="4">
        <f t="shared" si="23"/>
        <v>0</v>
      </c>
      <c r="CB183" s="4">
        <f t="shared" si="24"/>
        <v>0</v>
      </c>
    </row>
    <row r="184" spans="1:80" customFormat="1" x14ac:dyDescent="0.25">
      <c r="A184" s="26"/>
      <c r="B184" s="27"/>
      <c r="AP184" s="28"/>
      <c r="BW184" s="4">
        <f t="shared" si="20"/>
        <v>0</v>
      </c>
      <c r="BX184" t="e">
        <v>#NAME?</v>
      </c>
      <c r="BY184" s="4">
        <f t="shared" si="21"/>
        <v>0</v>
      </c>
      <c r="BZ184" s="4">
        <f t="shared" si="22"/>
        <v>0</v>
      </c>
      <c r="CA184" s="4">
        <f t="shared" si="23"/>
        <v>0</v>
      </c>
      <c r="CB184" s="4">
        <f t="shared" si="24"/>
        <v>0</v>
      </c>
    </row>
    <row r="185" spans="1:80" customFormat="1" x14ac:dyDescent="0.25">
      <c r="A185" s="26"/>
      <c r="B185" s="27"/>
      <c r="AP185" s="28"/>
      <c r="BW185" s="4">
        <f t="shared" si="20"/>
        <v>0</v>
      </c>
      <c r="BX185" t="e">
        <v>#NAME?</v>
      </c>
      <c r="BY185" s="4">
        <f t="shared" si="21"/>
        <v>0</v>
      </c>
      <c r="BZ185" s="4">
        <f t="shared" si="22"/>
        <v>0</v>
      </c>
      <c r="CA185" s="4">
        <f t="shared" si="23"/>
        <v>0</v>
      </c>
      <c r="CB185" s="4">
        <f t="shared" si="24"/>
        <v>0</v>
      </c>
    </row>
    <row r="186" spans="1:80" customFormat="1" x14ac:dyDescent="0.25">
      <c r="A186" s="26"/>
      <c r="B186" s="27"/>
      <c r="AP186" s="28"/>
      <c r="BW186" s="4">
        <f t="shared" si="20"/>
        <v>0</v>
      </c>
      <c r="BX186" t="e">
        <v>#NAME?</v>
      </c>
      <c r="BY186" s="4">
        <f t="shared" si="21"/>
        <v>0</v>
      </c>
      <c r="BZ186" s="4">
        <f t="shared" si="22"/>
        <v>0</v>
      </c>
      <c r="CA186" s="4">
        <f t="shared" si="23"/>
        <v>0</v>
      </c>
      <c r="CB186" s="4">
        <f t="shared" si="24"/>
        <v>0</v>
      </c>
    </row>
    <row r="187" spans="1:80" customFormat="1" x14ac:dyDescent="0.25">
      <c r="A187" s="26"/>
      <c r="B187" s="27"/>
      <c r="AP187" s="28"/>
      <c r="BW187" s="4">
        <f t="shared" si="20"/>
        <v>0</v>
      </c>
      <c r="BX187" t="e">
        <v>#NAME?</v>
      </c>
      <c r="BY187" s="4">
        <f t="shared" si="21"/>
        <v>0</v>
      </c>
      <c r="BZ187" s="4">
        <f t="shared" si="22"/>
        <v>0</v>
      </c>
      <c r="CA187" s="4">
        <f t="shared" si="23"/>
        <v>0</v>
      </c>
      <c r="CB187" s="4">
        <f t="shared" si="24"/>
        <v>0</v>
      </c>
    </row>
    <row r="188" spans="1:80" customFormat="1" x14ac:dyDescent="0.25">
      <c r="A188" s="26"/>
      <c r="B188" s="27"/>
      <c r="AP188" s="28"/>
      <c r="BW188" s="4">
        <f t="shared" si="20"/>
        <v>0</v>
      </c>
      <c r="BX188" t="e">
        <v>#NAME?</v>
      </c>
      <c r="BY188" s="4">
        <f t="shared" si="21"/>
        <v>0</v>
      </c>
      <c r="BZ188" s="4">
        <f t="shared" si="22"/>
        <v>0</v>
      </c>
      <c r="CA188" s="4">
        <f t="shared" si="23"/>
        <v>0</v>
      </c>
      <c r="CB188" s="4">
        <f t="shared" si="24"/>
        <v>0</v>
      </c>
    </row>
    <row r="189" spans="1:80" customFormat="1" x14ac:dyDescent="0.25">
      <c r="A189" s="26"/>
      <c r="B189" s="27"/>
      <c r="AP189" s="28"/>
      <c r="BW189" s="4">
        <f t="shared" si="20"/>
        <v>0</v>
      </c>
      <c r="BX189" t="e">
        <v>#NAME?</v>
      </c>
      <c r="BY189" s="4">
        <f t="shared" si="21"/>
        <v>0</v>
      </c>
      <c r="BZ189" s="4">
        <f t="shared" si="22"/>
        <v>0</v>
      </c>
      <c r="CA189" s="4">
        <f t="shared" si="23"/>
        <v>0</v>
      </c>
      <c r="CB189" s="4">
        <f t="shared" si="24"/>
        <v>0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Lap1_chart</vt:lpstr>
      <vt:lpstr>Lap2_chart</vt:lpstr>
      <vt:lpstr>Lap3_chart</vt:lpstr>
      <vt:lpstr>Lap4_chart</vt:lpstr>
      <vt:lpstr>Speed</vt:lpstr>
      <vt:lpstr>Lambda</vt:lpstr>
      <vt:lpstr>Fuel Flow&amp;Lambda</vt:lpstr>
      <vt:lpstr>CO2 %</vt:lpstr>
      <vt:lpstr>CO %</vt:lpstr>
      <vt:lpstr>NO ppm</vt:lpstr>
      <vt:lpstr>THC ppm</vt:lpstr>
      <vt:lpstr>O2 %</vt:lpstr>
      <vt:lpstr>Fuel Flow L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2019-05-29T04:21:30Z</dcterms:modified>
</cp:coreProperties>
</file>