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35" windowHeight="11250" tabRatio="630" activeTab="1"/>
  </bookViews>
  <sheets>
    <sheet name="Summary" sheetId="1" r:id="rId1"/>
    <sheet name="Results" sheetId="2" r:id="rId2"/>
  </sheets>
  <definedNames>
    <definedName name="_xlnm.Print_Area" localSheetId="1">'Results'!$H$1:$M$26</definedName>
  </definedNames>
  <calcPr fullCalcOnLoad="1"/>
</workbook>
</file>

<file path=xl/sharedStrings.xml><?xml version="1.0" encoding="utf-8"?>
<sst xmlns="http://schemas.openxmlformats.org/spreadsheetml/2006/main" count="88" uniqueCount="29">
  <si>
    <t>Team</t>
  </si>
  <si>
    <t>University of Idaho</t>
  </si>
  <si>
    <t xml:space="preserve">run 1--&gt;  </t>
  </si>
  <si>
    <t xml:space="preserve">run 2--&gt;  </t>
  </si>
  <si>
    <t>Brake Side</t>
  </si>
  <si>
    <t>Throttle Side</t>
  </si>
  <si>
    <t>dBA</t>
  </si>
  <si>
    <t>J192 Score</t>
  </si>
  <si>
    <t>#</t>
  </si>
  <si>
    <t>Kettering University</t>
  </si>
  <si>
    <t>University of Wisconsin-Madison</t>
  </si>
  <si>
    <t>Michigan Tech University</t>
  </si>
  <si>
    <t>SUNY- Buffalo</t>
  </si>
  <si>
    <t>University of Wisconsin- Platteville</t>
  </si>
  <si>
    <t>Clarkson University</t>
  </si>
  <si>
    <t>IC Group: Objective Results</t>
  </si>
  <si>
    <t>Raw Scores</t>
  </si>
  <si>
    <t>J192 Result</t>
  </si>
  <si>
    <t>IC ENGINES CATEGORY (SAE J192 Procedure)</t>
  </si>
  <si>
    <t>ZERO EMISSIONS CATEGORY (SAE J1161 Procedure)</t>
  </si>
  <si>
    <t>ZE Group: Objective Results</t>
  </si>
  <si>
    <t>J1161 Score</t>
  </si>
  <si>
    <t>J1161 Result</t>
  </si>
  <si>
    <t>North Dakota State University</t>
  </si>
  <si>
    <t>University of Minnesota-Duluth</t>
  </si>
  <si>
    <t>University of Wisconsin - Madison</t>
  </si>
  <si>
    <t xml:space="preserve"> McGill University</t>
  </si>
  <si>
    <t>South Dakota Sch of Mines &amp; Tech</t>
  </si>
  <si>
    <t xml:space="preserve">run 3--&gt;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</si>
</sst>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8">
    <font>
      <sz val="10"/>
      <name val="Arial"/>
      <family val="0"/>
    </font>
    <font>
      <sz val="8"/>
      <name val="Arial"/>
      <family val="0"/>
    </font>
    <font>
      <b/>
      <i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1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B27" sqref="B27"/>
    </sheetView>
  </sheetViews>
  <sheetFormatPr defaultColWidth="9.140625" defaultRowHeight="12.75"/>
  <cols>
    <col min="1" max="1" width="39.00390625" style="0" customWidth="1"/>
    <col min="2" max="2" width="15.421875" style="10" customWidth="1"/>
    <col min="3" max="3" width="5.421875" style="0" customWidth="1"/>
  </cols>
  <sheetData>
    <row r="1" ht="25.5">
      <c r="A1" s="16" t="s">
        <v>15</v>
      </c>
    </row>
    <row r="2" spans="1:2" ht="15">
      <c r="A2" s="25" t="s">
        <v>0</v>
      </c>
      <c r="B2" s="9" t="s">
        <v>7</v>
      </c>
    </row>
    <row r="3" spans="1:2" ht="15">
      <c r="A3" s="26"/>
      <c r="B3" s="9" t="s">
        <v>6</v>
      </c>
    </row>
    <row r="4" spans="1:3" ht="15.75">
      <c r="A4" s="7" t="s">
        <v>10</v>
      </c>
      <c r="B4" s="15">
        <v>79</v>
      </c>
      <c r="C4" s="12"/>
    </row>
    <row r="5" spans="1:3" ht="15.75">
      <c r="A5" s="7" t="s">
        <v>11</v>
      </c>
      <c r="B5" s="15">
        <v>79</v>
      </c>
      <c r="C5" s="12"/>
    </row>
    <row r="6" spans="1:3" ht="15.75">
      <c r="A6" s="7" t="s">
        <v>1</v>
      </c>
      <c r="B6" s="15">
        <v>85</v>
      </c>
      <c r="C6" s="12"/>
    </row>
    <row r="7" spans="1:3" ht="15.75">
      <c r="A7" s="7" t="s">
        <v>12</v>
      </c>
      <c r="B7" s="15">
        <v>75</v>
      </c>
      <c r="C7" s="12"/>
    </row>
    <row r="8" spans="1:3" ht="15.75">
      <c r="A8" s="7" t="s">
        <v>13</v>
      </c>
      <c r="B8" s="15">
        <v>86</v>
      </c>
      <c r="C8" s="12"/>
    </row>
    <row r="9" spans="1:3" ht="15.75">
      <c r="A9" s="7" t="s">
        <v>9</v>
      </c>
      <c r="B9" s="15">
        <v>85</v>
      </c>
      <c r="C9" s="12"/>
    </row>
    <row r="10" spans="1:3" ht="17.25" customHeight="1">
      <c r="A10" s="7" t="s">
        <v>24</v>
      </c>
      <c r="B10" s="15">
        <v>85</v>
      </c>
      <c r="C10" s="12"/>
    </row>
    <row r="11" spans="1:3" ht="15.75">
      <c r="A11" s="7" t="s">
        <v>23</v>
      </c>
      <c r="B11" s="15">
        <v>87</v>
      </c>
      <c r="C11" s="12"/>
    </row>
    <row r="12" spans="1:3" ht="15.75">
      <c r="A12" s="7"/>
      <c r="B12" s="15"/>
      <c r="C12" s="12"/>
    </row>
    <row r="13" spans="1:3" ht="15.75">
      <c r="A13" s="7"/>
      <c r="B13" s="11"/>
      <c r="C13" s="13"/>
    </row>
    <row r="15" ht="25.5">
      <c r="A15" s="16" t="s">
        <v>20</v>
      </c>
    </row>
    <row r="16" spans="1:2" ht="15">
      <c r="A16" s="25" t="s">
        <v>0</v>
      </c>
      <c r="B16" s="9" t="s">
        <v>21</v>
      </c>
    </row>
    <row r="17" spans="1:2" ht="15">
      <c r="A17" s="26"/>
      <c r="B17" s="9" t="s">
        <v>6</v>
      </c>
    </row>
    <row r="18" spans="1:2" ht="15.75">
      <c r="A18" s="7" t="s">
        <v>25</v>
      </c>
      <c r="B18" s="15">
        <v>64</v>
      </c>
    </row>
    <row r="19" spans="1:2" ht="15.75">
      <c r="A19" s="7" t="s">
        <v>26</v>
      </c>
      <c r="B19" s="15">
        <v>68</v>
      </c>
    </row>
    <row r="20" spans="1:2" ht="15.75">
      <c r="A20" s="7" t="s">
        <v>14</v>
      </c>
      <c r="B20" s="15">
        <v>63</v>
      </c>
    </row>
    <row r="21" spans="1:2" ht="15.75">
      <c r="A21" s="7" t="s">
        <v>27</v>
      </c>
      <c r="B21" s="15">
        <v>71</v>
      </c>
    </row>
  </sheetData>
  <mergeCells count="2">
    <mergeCell ref="A2:A3"/>
    <mergeCell ref="A16:A1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zoomScale="75" zoomScaleNormal="75" workbookViewId="0" topLeftCell="A1">
      <selection activeCell="J26" sqref="J26"/>
    </sheetView>
  </sheetViews>
  <sheetFormatPr defaultColWidth="9.140625" defaultRowHeight="12.75"/>
  <cols>
    <col min="1" max="1" width="8.57421875" style="2" customWidth="1"/>
    <col min="2" max="2" width="39.140625" style="2" customWidth="1"/>
    <col min="3" max="4" width="17.7109375" style="6" customWidth="1"/>
    <col min="5" max="5" width="14.421875" style="8" customWidth="1"/>
    <col min="6" max="6" width="9.57421875" style="14" customWidth="1"/>
    <col min="7" max="8" width="9.140625" style="2" customWidth="1"/>
    <col min="9" max="9" width="39.28125" style="2" customWidth="1"/>
    <col min="10" max="10" width="18.7109375" style="2" customWidth="1"/>
    <col min="11" max="11" width="16.00390625" style="2" customWidth="1"/>
    <col min="12" max="12" width="13.8515625" style="2" customWidth="1"/>
    <col min="13" max="16384" width="9.140625" style="2" customWidth="1"/>
  </cols>
  <sheetData>
    <row r="1" spans="2:13" ht="25.5">
      <c r="B1" s="23" t="s">
        <v>18</v>
      </c>
      <c r="I1" s="23" t="s">
        <v>19</v>
      </c>
      <c r="J1" s="6"/>
      <c r="K1" s="6"/>
      <c r="L1" s="8"/>
      <c r="M1" s="14"/>
    </row>
    <row r="2" spans="2:13" ht="14.25" customHeight="1">
      <c r="B2" s="23"/>
      <c r="I2" s="3"/>
      <c r="J2" s="6"/>
      <c r="K2" s="6"/>
      <c r="L2" s="8"/>
      <c r="M2" s="14"/>
    </row>
    <row r="3" spans="1:13" s="1" customFormat="1" ht="15">
      <c r="A3" s="27" t="s">
        <v>8</v>
      </c>
      <c r="B3" s="27" t="s">
        <v>0</v>
      </c>
      <c r="C3" s="4" t="s">
        <v>4</v>
      </c>
      <c r="D3" s="4" t="s">
        <v>5</v>
      </c>
      <c r="E3" s="4" t="s">
        <v>16</v>
      </c>
      <c r="F3" s="29" t="s">
        <v>17</v>
      </c>
      <c r="H3" s="27" t="s">
        <v>8</v>
      </c>
      <c r="I3" s="27" t="s">
        <v>0</v>
      </c>
      <c r="J3" s="4" t="s">
        <v>4</v>
      </c>
      <c r="K3" s="4" t="s">
        <v>5</v>
      </c>
      <c r="L3" s="4" t="s">
        <v>16</v>
      </c>
      <c r="M3" s="29" t="s">
        <v>22</v>
      </c>
    </row>
    <row r="4" spans="1:13" ht="15">
      <c r="A4" s="28"/>
      <c r="B4" s="28"/>
      <c r="C4" s="5" t="s">
        <v>6</v>
      </c>
      <c r="D4" s="5" t="s">
        <v>6</v>
      </c>
      <c r="E4" s="4" t="s">
        <v>6</v>
      </c>
      <c r="F4" s="30"/>
      <c r="H4" s="28"/>
      <c r="I4" s="28"/>
      <c r="J4" s="5" t="s">
        <v>6</v>
      </c>
      <c r="K4" s="5" t="s">
        <v>6</v>
      </c>
      <c r="L4" s="4" t="s">
        <v>6</v>
      </c>
      <c r="M4" s="30"/>
    </row>
    <row r="5" spans="1:13" ht="15.75">
      <c r="A5" s="2">
        <v>1</v>
      </c>
      <c r="B5" s="7" t="s">
        <v>10</v>
      </c>
      <c r="H5" s="2">
        <v>21</v>
      </c>
      <c r="I5" s="7" t="s">
        <v>25</v>
      </c>
      <c r="J5" s="6"/>
      <c r="K5" s="6"/>
      <c r="L5" s="8"/>
      <c r="M5" s="14"/>
    </row>
    <row r="6" spans="2:13" s="17" customFormat="1" ht="18">
      <c r="B6" s="18" t="s">
        <v>2</v>
      </c>
      <c r="C6" s="19">
        <v>78.6</v>
      </c>
      <c r="D6" s="19">
        <v>77.2</v>
      </c>
      <c r="E6" s="20">
        <f>AVERAGE(C6:C8)</f>
        <v>78.66666666666667</v>
      </c>
      <c r="F6" s="21">
        <f>ROUND(E6,0)</f>
        <v>79</v>
      </c>
      <c r="I6" s="18" t="s">
        <v>2</v>
      </c>
      <c r="J6" s="19">
        <v>65.1</v>
      </c>
      <c r="K6" s="19">
        <v>64.9</v>
      </c>
      <c r="L6" s="20">
        <f>AVERAGE(J6:J8)</f>
        <v>64.39999999999999</v>
      </c>
      <c r="M6" s="21">
        <f>ROUND(L6,0)</f>
        <v>64</v>
      </c>
    </row>
    <row r="7" spans="2:13" s="17" customFormat="1" ht="18">
      <c r="B7" s="18" t="s">
        <v>3</v>
      </c>
      <c r="C7" s="19">
        <v>78.6</v>
      </c>
      <c r="D7" s="19">
        <v>77.3</v>
      </c>
      <c r="E7" s="20"/>
      <c r="F7" s="21"/>
      <c r="I7" s="18" t="s">
        <v>3</v>
      </c>
      <c r="J7" s="19">
        <v>64.3</v>
      </c>
      <c r="K7" s="19">
        <v>63.3</v>
      </c>
      <c r="L7" s="20"/>
      <c r="M7" s="22"/>
    </row>
    <row r="8" spans="2:13" ht="18">
      <c r="B8" s="18" t="s">
        <v>28</v>
      </c>
      <c r="C8" s="19">
        <v>78.8</v>
      </c>
      <c r="D8" s="19">
        <v>77.6</v>
      </c>
      <c r="F8" s="21"/>
      <c r="I8" s="18" t="s">
        <v>28</v>
      </c>
      <c r="J8" s="19">
        <v>63.8</v>
      </c>
      <c r="K8" s="19">
        <v>62.9</v>
      </c>
      <c r="L8" s="8"/>
      <c r="M8" s="14"/>
    </row>
    <row r="9" spans="1:13" ht="18">
      <c r="A9" s="2">
        <v>2</v>
      </c>
      <c r="B9" s="7" t="s">
        <v>11</v>
      </c>
      <c r="C9" s="19"/>
      <c r="D9" s="19"/>
      <c r="F9" s="21"/>
      <c r="H9" s="2">
        <v>22</v>
      </c>
      <c r="I9" s="7" t="s">
        <v>26</v>
      </c>
      <c r="J9" s="19"/>
      <c r="K9" s="19"/>
      <c r="L9" s="8"/>
      <c r="M9" s="14"/>
    </row>
    <row r="10" spans="2:13" s="17" customFormat="1" ht="18">
      <c r="B10" s="18" t="s">
        <v>2</v>
      </c>
      <c r="C10" s="19">
        <v>79.4</v>
      </c>
      <c r="D10" s="19">
        <v>78.7</v>
      </c>
      <c r="E10" s="20">
        <f>AVERAGE(C10:C11)</f>
        <v>79.30000000000001</v>
      </c>
      <c r="F10" s="21">
        <f>ROUND(E10,0)</f>
        <v>79</v>
      </c>
      <c r="I10" s="18" t="s">
        <v>2</v>
      </c>
      <c r="J10" s="19">
        <v>67.4</v>
      </c>
      <c r="K10" s="19">
        <v>69</v>
      </c>
      <c r="L10" s="20">
        <f>AVERAGE(K10:K12)</f>
        <v>68.2</v>
      </c>
      <c r="M10" s="21">
        <f>ROUND(L10,0)</f>
        <v>68</v>
      </c>
    </row>
    <row r="11" spans="2:13" s="17" customFormat="1" ht="18">
      <c r="B11" s="18" t="s">
        <v>3</v>
      </c>
      <c r="C11" s="19">
        <v>79.2</v>
      </c>
      <c r="D11" s="19">
        <v>77.6</v>
      </c>
      <c r="E11" s="20"/>
      <c r="F11" s="21"/>
      <c r="I11" s="18" t="s">
        <v>3</v>
      </c>
      <c r="J11" s="19">
        <v>66.7</v>
      </c>
      <c r="K11" s="19">
        <v>68.5</v>
      </c>
      <c r="L11" s="20"/>
      <c r="M11" s="22"/>
    </row>
    <row r="12" spans="2:13" ht="18">
      <c r="B12" s="18" t="s">
        <v>28</v>
      </c>
      <c r="C12" s="19">
        <v>78.3</v>
      </c>
      <c r="D12" s="19">
        <v>77.6</v>
      </c>
      <c r="F12" s="21"/>
      <c r="I12" s="18" t="s">
        <v>28</v>
      </c>
      <c r="J12" s="19">
        <v>65.6</v>
      </c>
      <c r="K12" s="19">
        <v>67.1</v>
      </c>
      <c r="L12" s="8"/>
      <c r="M12" s="14"/>
    </row>
    <row r="13" spans="1:13" ht="18">
      <c r="A13" s="2">
        <v>3</v>
      </c>
      <c r="B13" s="7" t="s">
        <v>1</v>
      </c>
      <c r="C13" s="19"/>
      <c r="D13" s="19"/>
      <c r="F13" s="21"/>
      <c r="H13" s="2">
        <v>23</v>
      </c>
      <c r="I13" s="7" t="s">
        <v>14</v>
      </c>
      <c r="J13" s="19"/>
      <c r="K13" s="19"/>
      <c r="L13" s="8"/>
      <c r="M13" s="14"/>
    </row>
    <row r="14" spans="2:13" s="17" customFormat="1" ht="18">
      <c r="B14" s="18" t="s">
        <v>2</v>
      </c>
      <c r="C14" s="19">
        <v>85.7</v>
      </c>
      <c r="D14" s="19">
        <v>84.1</v>
      </c>
      <c r="E14" s="20">
        <f>AVERAGE(C14:C16)</f>
        <v>85.43333333333334</v>
      </c>
      <c r="F14" s="21">
        <f>ROUND(E14,0)</f>
        <v>85</v>
      </c>
      <c r="I14" s="18" t="s">
        <v>2</v>
      </c>
      <c r="J14" s="19">
        <v>62.6</v>
      </c>
      <c r="K14" s="19">
        <v>62.2</v>
      </c>
      <c r="L14" s="20">
        <f>AVERAGE(K14:K15)</f>
        <v>62.650000000000006</v>
      </c>
      <c r="M14" s="21">
        <f>ROUND(L14,0)</f>
        <v>63</v>
      </c>
    </row>
    <row r="15" spans="2:13" s="17" customFormat="1" ht="18">
      <c r="B15" s="18" t="s">
        <v>3</v>
      </c>
      <c r="C15" s="19">
        <v>85.1</v>
      </c>
      <c r="D15" s="19">
        <v>83.7</v>
      </c>
      <c r="E15" s="20"/>
      <c r="F15" s="21"/>
      <c r="I15" s="18" t="s">
        <v>3</v>
      </c>
      <c r="J15" s="19">
        <v>62.4</v>
      </c>
      <c r="K15" s="19">
        <v>63.1</v>
      </c>
      <c r="L15" s="20"/>
      <c r="M15" s="22"/>
    </row>
    <row r="16" spans="2:13" ht="18">
      <c r="B16" s="18" t="s">
        <v>28</v>
      </c>
      <c r="C16" s="19">
        <v>85.5</v>
      </c>
      <c r="D16" s="19">
        <v>84</v>
      </c>
      <c r="F16" s="21"/>
      <c r="I16" s="18" t="s">
        <v>28</v>
      </c>
      <c r="J16" s="19">
        <v>62.7</v>
      </c>
      <c r="K16" s="19">
        <v>62.5</v>
      </c>
      <c r="L16" s="8"/>
      <c r="M16" s="14"/>
    </row>
    <row r="17" spans="1:13" ht="18">
      <c r="A17" s="2">
        <v>6</v>
      </c>
      <c r="B17" s="7" t="s">
        <v>12</v>
      </c>
      <c r="C17" s="19"/>
      <c r="D17" s="19"/>
      <c r="F17" s="21"/>
      <c r="H17" s="2">
        <v>24</v>
      </c>
      <c r="I17" s="7" t="s">
        <v>27</v>
      </c>
      <c r="J17" s="19"/>
      <c r="K17" s="19"/>
      <c r="L17" s="8"/>
      <c r="M17" s="14"/>
    </row>
    <row r="18" spans="2:13" s="17" customFormat="1" ht="18">
      <c r="B18" s="18" t="s">
        <v>2</v>
      </c>
      <c r="C18" s="19">
        <v>74.5</v>
      </c>
      <c r="D18" s="19">
        <v>75.2</v>
      </c>
      <c r="E18" s="20">
        <f>AVERAGE(D18:D20)</f>
        <v>74.96666666666667</v>
      </c>
      <c r="F18" s="21">
        <f>ROUND(E18,0)</f>
        <v>75</v>
      </c>
      <c r="I18" s="18" t="s">
        <v>2</v>
      </c>
      <c r="J18" s="19">
        <v>70.7</v>
      </c>
      <c r="K18" s="19">
        <v>69.1</v>
      </c>
      <c r="L18" s="20">
        <f>AVERAGE(J18:J20)</f>
        <v>70.96666666666667</v>
      </c>
      <c r="M18" s="21">
        <f>ROUND(L18,0)</f>
        <v>71</v>
      </c>
    </row>
    <row r="19" spans="2:13" s="17" customFormat="1" ht="18">
      <c r="B19" s="18" t="s">
        <v>3</v>
      </c>
      <c r="C19" s="19">
        <v>74.6</v>
      </c>
      <c r="D19" s="19">
        <v>74.7</v>
      </c>
      <c r="E19" s="20"/>
      <c r="F19" s="21"/>
      <c r="I19" s="18" t="s">
        <v>3</v>
      </c>
      <c r="J19" s="19">
        <v>71.6</v>
      </c>
      <c r="K19" s="19">
        <v>69</v>
      </c>
      <c r="L19" s="20"/>
      <c r="M19" s="14"/>
    </row>
    <row r="20" spans="2:11" ht="18">
      <c r="B20" s="18" t="s">
        <v>28</v>
      </c>
      <c r="C20" s="19">
        <v>74.5</v>
      </c>
      <c r="D20" s="19">
        <v>75</v>
      </c>
      <c r="F20" s="21"/>
      <c r="I20" s="18" t="s">
        <v>28</v>
      </c>
      <c r="J20" s="17">
        <v>70.6</v>
      </c>
      <c r="K20" s="17">
        <v>68.7</v>
      </c>
    </row>
    <row r="21" spans="1:8" ht="18">
      <c r="A21" s="2">
        <v>7</v>
      </c>
      <c r="B21" s="7" t="s">
        <v>13</v>
      </c>
      <c r="C21" s="19"/>
      <c r="D21" s="19"/>
      <c r="F21" s="21"/>
      <c r="H21" s="2">
        <v>25</v>
      </c>
    </row>
    <row r="22" spans="2:6" s="17" customFormat="1" ht="18">
      <c r="B22" s="18" t="s">
        <v>2</v>
      </c>
      <c r="C22" s="19">
        <v>85.2</v>
      </c>
      <c r="D22" s="19">
        <v>86.3</v>
      </c>
      <c r="E22" s="20">
        <f>AVERAGE(C22:C24)</f>
        <v>85.73333333333335</v>
      </c>
      <c r="F22" s="21">
        <f>ROUND(E22,0)</f>
        <v>86</v>
      </c>
    </row>
    <row r="23" spans="2:6" s="17" customFormat="1" ht="18">
      <c r="B23" s="18" t="s">
        <v>3</v>
      </c>
      <c r="C23" s="19">
        <v>85.9</v>
      </c>
      <c r="D23" s="19">
        <v>85.7</v>
      </c>
      <c r="E23" s="20"/>
      <c r="F23" s="21"/>
    </row>
    <row r="24" spans="2:6" ht="18">
      <c r="B24" s="18" t="s">
        <v>28</v>
      </c>
      <c r="C24" s="19">
        <v>86.1</v>
      </c>
      <c r="D24" s="19">
        <v>85.2</v>
      </c>
      <c r="F24" s="21"/>
    </row>
    <row r="25" spans="1:6" ht="18">
      <c r="A25" s="2">
        <v>8</v>
      </c>
      <c r="B25" s="24" t="s">
        <v>9</v>
      </c>
      <c r="C25" s="19"/>
      <c r="D25" s="19"/>
      <c r="F25" s="21"/>
    </row>
    <row r="26" spans="2:6" s="17" customFormat="1" ht="18">
      <c r="B26" s="18" t="s">
        <v>2</v>
      </c>
      <c r="C26" s="19">
        <v>83.9</v>
      </c>
      <c r="D26" s="19">
        <v>84.2</v>
      </c>
      <c r="E26" s="20">
        <f>AVERAGE(D26:D28)</f>
        <v>84.89999999999999</v>
      </c>
      <c r="F26" s="21">
        <f>ROUND(E26,0)</f>
        <v>85</v>
      </c>
    </row>
    <row r="27" spans="2:6" s="17" customFormat="1" ht="18">
      <c r="B27" s="18" t="s">
        <v>3</v>
      </c>
      <c r="C27" s="19">
        <v>83.7</v>
      </c>
      <c r="D27" s="19">
        <v>85</v>
      </c>
      <c r="E27" s="20"/>
      <c r="F27" s="21"/>
    </row>
    <row r="28" spans="2:13" ht="18">
      <c r="B28" s="18" t="s">
        <v>28</v>
      </c>
      <c r="C28" s="19">
        <v>84.2</v>
      </c>
      <c r="D28" s="19">
        <v>85.5</v>
      </c>
      <c r="F28" s="21"/>
      <c r="I28" s="17"/>
      <c r="J28" s="17"/>
      <c r="K28" s="17"/>
      <c r="L28" s="17"/>
      <c r="M28" s="17"/>
    </row>
    <row r="29" spans="1:6" ht="18">
      <c r="A29" s="2">
        <v>12</v>
      </c>
      <c r="B29" s="7" t="s">
        <v>24</v>
      </c>
      <c r="C29" s="19"/>
      <c r="D29" s="19"/>
      <c r="F29" s="21"/>
    </row>
    <row r="30" spans="2:6" s="17" customFormat="1" ht="18">
      <c r="B30" s="18" t="s">
        <v>2</v>
      </c>
      <c r="C30" s="19">
        <v>85</v>
      </c>
      <c r="D30" s="19">
        <v>82.7</v>
      </c>
      <c r="E30" s="20">
        <f>AVERAGE(C30:C32)</f>
        <v>85.33333333333333</v>
      </c>
      <c r="F30" s="21">
        <f>ROUND(E30,0)</f>
        <v>85</v>
      </c>
    </row>
    <row r="31" spans="2:6" s="17" customFormat="1" ht="18">
      <c r="B31" s="18" t="s">
        <v>3</v>
      </c>
      <c r="C31" s="19">
        <v>85.6</v>
      </c>
      <c r="D31" s="19">
        <v>82.8</v>
      </c>
      <c r="E31" s="20"/>
      <c r="F31" s="21"/>
    </row>
    <row r="32" spans="2:13" s="17" customFormat="1" ht="18">
      <c r="B32" s="18" t="s">
        <v>28</v>
      </c>
      <c r="C32" s="19">
        <v>85.4</v>
      </c>
      <c r="D32" s="19">
        <v>82.8</v>
      </c>
      <c r="E32" s="20"/>
      <c r="F32" s="21"/>
      <c r="I32" s="2"/>
      <c r="J32" s="2"/>
      <c r="K32" s="2"/>
      <c r="L32" s="2"/>
      <c r="M32" s="2"/>
    </row>
    <row r="33" spans="1:6" ht="18">
      <c r="A33" s="2">
        <v>13</v>
      </c>
      <c r="B33" s="7" t="s">
        <v>23</v>
      </c>
      <c r="C33" s="19"/>
      <c r="D33" s="19"/>
      <c r="F33" s="21"/>
    </row>
    <row r="34" spans="2:6" s="17" customFormat="1" ht="18">
      <c r="B34" s="18" t="s">
        <v>2</v>
      </c>
      <c r="C34" s="19">
        <v>82.4</v>
      </c>
      <c r="D34" s="19">
        <v>85.9</v>
      </c>
      <c r="E34" s="20">
        <f>AVERAGE(D34:D36)</f>
        <v>86.93333333333334</v>
      </c>
      <c r="F34" s="21">
        <f>ROUND(E34,0)</f>
        <v>87</v>
      </c>
    </row>
    <row r="35" spans="2:6" s="17" customFormat="1" ht="18">
      <c r="B35" s="18" t="s">
        <v>3</v>
      </c>
      <c r="C35" s="19">
        <v>83.7</v>
      </c>
      <c r="D35" s="19">
        <v>87.9</v>
      </c>
      <c r="E35" s="20"/>
      <c r="F35" s="21"/>
    </row>
    <row r="36" spans="2:6" ht="18">
      <c r="B36" s="18" t="s">
        <v>28</v>
      </c>
      <c r="C36" s="19">
        <v>83.4</v>
      </c>
      <c r="D36" s="19">
        <v>87</v>
      </c>
      <c r="F36" s="21"/>
    </row>
    <row r="37" spans="2:6" ht="18">
      <c r="B37" s="7"/>
      <c r="F37" s="21"/>
    </row>
    <row r="38" spans="2:6" s="17" customFormat="1" ht="18">
      <c r="B38" s="18"/>
      <c r="C38" s="19"/>
      <c r="D38" s="19"/>
      <c r="E38" s="20"/>
      <c r="F38" s="21"/>
    </row>
    <row r="39" spans="2:6" s="17" customFormat="1" ht="18">
      <c r="B39" s="18"/>
      <c r="C39" s="19"/>
      <c r="D39" s="19"/>
      <c r="E39" s="20"/>
      <c r="F39" s="21"/>
    </row>
    <row r="40" spans="2:6" ht="18">
      <c r="B40" s="3"/>
      <c r="F40" s="21"/>
    </row>
    <row r="41" spans="2:6" ht="18">
      <c r="B41" s="7"/>
      <c r="F41" s="21"/>
    </row>
    <row r="42" spans="2:13" s="17" customFormat="1" ht="18">
      <c r="B42" s="18"/>
      <c r="C42" s="19"/>
      <c r="D42" s="19"/>
      <c r="E42" s="20"/>
      <c r="F42" s="21"/>
      <c r="I42" s="2"/>
      <c r="J42" s="2"/>
      <c r="K42" s="2"/>
      <c r="L42" s="2"/>
      <c r="M42" s="2"/>
    </row>
    <row r="43" spans="2:13" s="17" customFormat="1" ht="18">
      <c r="B43" s="18"/>
      <c r="C43" s="19"/>
      <c r="D43" s="19"/>
      <c r="E43" s="20"/>
      <c r="F43" s="22"/>
      <c r="I43" s="2"/>
      <c r="J43" s="2"/>
      <c r="K43" s="2"/>
      <c r="L43" s="2"/>
      <c r="M43" s="2"/>
    </row>
    <row r="44" spans="2:13" ht="15.75">
      <c r="B44" s="3"/>
      <c r="I44" s="1"/>
      <c r="J44" s="1"/>
      <c r="K44" s="1"/>
      <c r="L44" s="1"/>
      <c r="M44" s="1"/>
    </row>
    <row r="45" ht="15.75">
      <c r="B45" s="3"/>
    </row>
    <row r="46" spans="3:6" ht="15">
      <c r="C46" s="2"/>
      <c r="D46" s="2"/>
      <c r="E46" s="2"/>
      <c r="F46" s="2"/>
    </row>
    <row r="47" spans="3:13" ht="18">
      <c r="C47" s="2"/>
      <c r="D47" s="2"/>
      <c r="E47" s="2"/>
      <c r="F47" s="2"/>
      <c r="I47" s="17"/>
      <c r="J47" s="17"/>
      <c r="K47" s="17"/>
      <c r="L47" s="17"/>
      <c r="M47" s="17"/>
    </row>
    <row r="48" spans="9:13" s="1" customFormat="1" ht="18">
      <c r="I48" s="17"/>
      <c r="J48" s="17"/>
      <c r="K48" s="17"/>
      <c r="L48" s="17"/>
      <c r="M48" s="17"/>
    </row>
    <row r="49" spans="3:6" ht="15">
      <c r="C49" s="2"/>
      <c r="D49" s="2"/>
      <c r="E49" s="2"/>
      <c r="F49" s="2"/>
    </row>
    <row r="50" spans="3:6" ht="15">
      <c r="C50" s="2"/>
      <c r="D50" s="2"/>
      <c r="E50" s="2"/>
      <c r="F50" s="2"/>
    </row>
    <row r="51" s="17" customFormat="1" ht="18"/>
    <row r="52" s="17" customFormat="1" ht="18"/>
    <row r="54" spans="3:6" ht="15">
      <c r="C54" s="2"/>
      <c r="D54" s="2"/>
      <c r="E54" s="2"/>
      <c r="F54" s="2"/>
    </row>
    <row r="55" s="17" customFormat="1" ht="18"/>
    <row r="56" s="17" customFormat="1" ht="18"/>
    <row r="58" spans="3:6" ht="15">
      <c r="C58" s="2"/>
      <c r="D58" s="2"/>
      <c r="E58" s="2"/>
      <c r="F58" s="2"/>
    </row>
    <row r="59" s="17" customFormat="1" ht="18"/>
    <row r="60" s="17" customFormat="1" ht="18"/>
    <row r="61" spans="3:6" ht="15">
      <c r="C61" s="2"/>
      <c r="D61" s="2"/>
      <c r="E61" s="2"/>
      <c r="F61" s="2"/>
    </row>
    <row r="62" spans="3:6" ht="15">
      <c r="C62" s="2"/>
      <c r="D62" s="2"/>
      <c r="E62" s="2"/>
      <c r="F62" s="2"/>
    </row>
    <row r="63" spans="9:13" s="17" customFormat="1" ht="18">
      <c r="I63" s="2"/>
      <c r="J63" s="2"/>
      <c r="K63" s="2"/>
      <c r="L63" s="2"/>
      <c r="M63" s="2"/>
    </row>
    <row r="64" spans="9:13" s="17" customFormat="1" ht="18">
      <c r="I64" s="2"/>
      <c r="J64" s="2"/>
      <c r="K64" s="2"/>
      <c r="L64" s="2"/>
      <c r="M64" s="2"/>
    </row>
    <row r="66" spans="3:6" ht="15">
      <c r="C66" s="2"/>
      <c r="D66" s="2"/>
      <c r="E66" s="2"/>
      <c r="F66" s="2"/>
    </row>
    <row r="67" spans="3:6" ht="15">
      <c r="C67" s="2"/>
      <c r="D67" s="2"/>
      <c r="E67" s="2"/>
      <c r="F67" s="2"/>
    </row>
    <row r="68" spans="3:6" ht="15">
      <c r="C68" s="2"/>
      <c r="D68" s="2"/>
      <c r="E68" s="2"/>
      <c r="F68" s="2"/>
    </row>
  </sheetData>
  <mergeCells count="6">
    <mergeCell ref="A3:A4"/>
    <mergeCell ref="B3:B4"/>
    <mergeCell ref="F3:F4"/>
    <mergeCell ref="M3:M4"/>
    <mergeCell ref="H3:H4"/>
    <mergeCell ref="I3:I4"/>
  </mergeCells>
  <printOptions gridLines="1"/>
  <pageMargins left="0.75" right="0.75" top="0.75" bottom="0.75" header="0.5" footer="0.5"/>
  <pageSetup fitToHeight="1" fitToWidth="1"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Keweenaw Research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gdgwaltn</dc:creator>
  <cp:keywords/>
  <dc:description/>
  <cp:lastModifiedBy>KRC</cp:lastModifiedBy>
  <cp:lastPrinted>2010-03-17T19:02:29Z</cp:lastPrinted>
  <dcterms:created xsi:type="dcterms:W3CDTF">2006-03-15T13:05:18Z</dcterms:created>
  <dcterms:modified xsi:type="dcterms:W3CDTF">2010-03-25T17:04:06Z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-923169688</vt:i4>
  </property>
  <property fmtid="{D5CDD505-2E9C-101B-9397-08002B2CF9AE}" pid="3" name="_EmailSubject">
    <vt:lpwstr>CSC noise data</vt:lpwstr>
  </property>
  <property fmtid="{D5CDD505-2E9C-101B-9397-08002B2CF9AE}" pid="4" name="_AuthorEmail">
    <vt:lpwstr>gdgwaltn@mtu.edu</vt:lpwstr>
  </property>
  <property fmtid="{D5CDD505-2E9C-101B-9397-08002B2CF9AE}" pid="5" name="_AuthorEmailDisplayName">
    <vt:lpwstr>Geoff Gwaltney</vt:lpwstr>
  </property>
  <property fmtid="{D5CDD505-2E9C-101B-9397-08002B2CF9AE}" pid="6" name="_ReviewingToolsShownOnce">
    <vt:lpwstr/>
  </property>
</Properties>
</file>